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Sheet1!$A$1:$L$35</definedName>
    <definedName name="_xlnm.Print_Titles" localSheetId="0">Sheet1!$1:$2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<sst xmlns="http://schemas.openxmlformats.org/spreadsheetml/2006/main" count="191" uniqueCount="68">
  <si>
    <t>2024年南城县教师招聘面试总成绩及入闱体检人员名单</t>
  </si>
  <si>
    <t>序号</t>
  </si>
  <si>
    <t>岗位代码</t>
  </si>
  <si>
    <t>招聘单位</t>
  </si>
  <si>
    <t>招聘岗位</t>
  </si>
  <si>
    <t>姓名</t>
  </si>
  <si>
    <t>笔试成绩</t>
  </si>
  <si>
    <r>
      <rPr>
        <b/>
        <sz val="11"/>
        <rFont val="等线"/>
        <charset val="134"/>
      </rPr>
      <t>笔试</t>
    </r>
    <r>
      <rPr>
        <b/>
        <sz val="11"/>
        <rFont val="等线"/>
        <charset val="134"/>
      </rPr>
      <t xml:space="preserve">
</t>
    </r>
    <r>
      <rPr>
        <b/>
        <sz val="11"/>
        <rFont val="等线"/>
        <charset val="134"/>
      </rPr>
      <t>折算成绩</t>
    </r>
  </si>
  <si>
    <t>面试成绩</t>
  </si>
  <si>
    <r>
      <rPr>
        <b/>
        <sz val="11"/>
        <rFont val="等线"/>
        <charset val="134"/>
      </rPr>
      <t>面试</t>
    </r>
    <r>
      <rPr>
        <b/>
        <sz val="11"/>
        <rFont val="等线"/>
        <charset val="134"/>
      </rPr>
      <t xml:space="preserve">
</t>
    </r>
    <r>
      <rPr>
        <b/>
        <sz val="11"/>
        <rFont val="等线"/>
        <charset val="134"/>
      </rPr>
      <t>折算成绩</t>
    </r>
  </si>
  <si>
    <t>笔试、面试成绩占比</t>
  </si>
  <si>
    <t>总成绩</t>
  </si>
  <si>
    <t>入闱体检情况</t>
  </si>
  <si>
    <t>250070311011</t>
  </si>
  <si>
    <t>县城高中</t>
  </si>
  <si>
    <t>高中物理</t>
  </si>
  <si>
    <t>邓诗芬</t>
  </si>
  <si>
    <t>5：5</t>
  </si>
  <si>
    <t>入闱体检</t>
  </si>
  <si>
    <t>宋超文</t>
  </si>
  <si>
    <t>潘羿</t>
  </si>
  <si>
    <t>钟超</t>
  </si>
  <si>
    <t>敖子恬</t>
  </si>
  <si>
    <t>方慧勇</t>
  </si>
  <si>
    <t>李茹佳</t>
  </si>
  <si>
    <t>250070309015</t>
  </si>
  <si>
    <t>实验中学</t>
  </si>
  <si>
    <t>高中地理</t>
  </si>
  <si>
    <t>周欣萍</t>
  </si>
  <si>
    <t>罗海雯</t>
  </si>
  <si>
    <t>詹园梦</t>
  </si>
  <si>
    <t>250070309014</t>
  </si>
  <si>
    <t>邓子怡</t>
  </si>
  <si>
    <t>邓奕蓓</t>
  </si>
  <si>
    <t>梅茹璟</t>
  </si>
  <si>
    <t>刘琪</t>
  </si>
  <si>
    <t>姚巧</t>
  </si>
  <si>
    <t>250070307017</t>
  </si>
  <si>
    <t>高中音乐</t>
  </si>
  <si>
    <t>俞超</t>
  </si>
  <si>
    <t>4：6</t>
  </si>
  <si>
    <t>谢婉瑶</t>
  </si>
  <si>
    <t>余震</t>
  </si>
  <si>
    <t>250070307016</t>
  </si>
  <si>
    <t>南城一中</t>
  </si>
  <si>
    <t>马佳婧</t>
  </si>
  <si>
    <t>邹承澄</t>
  </si>
  <si>
    <t>陈子豪</t>
  </si>
  <si>
    <t>250070306018</t>
  </si>
  <si>
    <t>高中美术</t>
  </si>
  <si>
    <t>张淑晶</t>
  </si>
  <si>
    <t>胥玲丽</t>
  </si>
  <si>
    <t>吴思</t>
  </si>
  <si>
    <t>250070304013</t>
  </si>
  <si>
    <t>高中思想政治</t>
  </si>
  <si>
    <t>周耀欣</t>
  </si>
  <si>
    <t>吴珊</t>
  </si>
  <si>
    <t>章安琴</t>
  </si>
  <si>
    <t>250070304012</t>
  </si>
  <si>
    <t>南城二中</t>
  </si>
  <si>
    <t>李娜</t>
  </si>
  <si>
    <t>邓婷</t>
  </si>
  <si>
    <t>谢文冰</t>
  </si>
  <si>
    <t>250070301010</t>
  </si>
  <si>
    <t>高中语文</t>
  </si>
  <si>
    <t>黎娜</t>
  </si>
  <si>
    <t>陶荟</t>
  </si>
  <si>
    <t>尧晶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</si>
</sst>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0_);[Red]\(0.000\)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8"/>
      <name val="方正小标宋简体"/>
      <charset val="134"/>
    </font>
    <font>
      <b/>
      <sz val="11"/>
      <name val="等线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177" fontId="6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5"/>
  <sheetViews>
    <sheetView tabSelected="1" workbookViewId="0">
      <selection activeCell="M1" sqref="M1"/>
    </sheetView>
  </sheetViews>
  <sheetFormatPr defaultColWidth="9" defaultRowHeight="13.5"/>
  <cols>
    <col min="1" max="1" width="5.125" customWidth="1"/>
    <col min="2" max="2" width="13.875" style="2" customWidth="1"/>
    <col min="3" max="3" width="11.875" style="3" customWidth="1"/>
    <col min="4" max="4" width="13.5" style="2" customWidth="1"/>
    <col min="5" max="6" width="10.875" style="2" customWidth="1"/>
    <col min="7" max="7" width="10.875" style="4" customWidth="1"/>
    <col min="8" max="8" width="10.875" style="2" customWidth="1"/>
    <col min="9" max="9" width="10.875" style="4" customWidth="1"/>
    <col min="10" max="10" width="10.875" customWidth="1"/>
    <col min="11" max="11" width="10.875" style="2" customWidth="1"/>
    <col min="12" max="12" width="10.875" customWidth="1"/>
  </cols>
  <sheetData>
    <row r="1" ht="24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28.5" spans="1:1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1" customHeight="1" spans="1:12">
      <c r="A3" s="8">
        <v>1</v>
      </c>
      <c r="B3" s="9" t="s">
        <v>13</v>
      </c>
      <c r="C3" s="9" t="s">
        <v>14</v>
      </c>
      <c r="D3" s="9" t="s">
        <v>15</v>
      </c>
      <c r="E3" s="9" t="s">
        <v>16</v>
      </c>
      <c r="F3" s="10">
        <v>143</v>
      </c>
      <c r="G3" s="11">
        <f>F3*50/250</f>
        <v>28.6</v>
      </c>
      <c r="H3" s="12">
        <v>85</v>
      </c>
      <c r="I3" s="11">
        <f>H3*50/100</f>
        <v>42.5</v>
      </c>
      <c r="J3" s="18" t="s">
        <v>17</v>
      </c>
      <c r="K3" s="19">
        <v>71.1</v>
      </c>
      <c r="L3" s="20" t="s">
        <v>18</v>
      </c>
    </row>
    <row r="4" ht="21" customHeight="1" spans="1:12">
      <c r="A4" s="8">
        <v>2</v>
      </c>
      <c r="B4" s="9" t="s">
        <v>13</v>
      </c>
      <c r="C4" s="9" t="s">
        <v>14</v>
      </c>
      <c r="D4" s="9" t="s">
        <v>15</v>
      </c>
      <c r="E4" s="9" t="s">
        <v>19</v>
      </c>
      <c r="F4" s="10">
        <v>124.5</v>
      </c>
      <c r="G4" s="11">
        <f t="shared" ref="G4:G35" si="0">F4*50/250</f>
        <v>24.9</v>
      </c>
      <c r="H4" s="12">
        <v>91.3333333333333</v>
      </c>
      <c r="I4" s="11">
        <f t="shared" ref="I4:I18" si="1">H4*50/100</f>
        <v>45.6666666666667</v>
      </c>
      <c r="J4" s="18" t="s">
        <v>17</v>
      </c>
      <c r="K4" s="19">
        <v>70.5666666666666</v>
      </c>
      <c r="L4" s="20" t="s">
        <v>18</v>
      </c>
    </row>
    <row r="5" ht="21" customHeight="1" spans="1:12">
      <c r="A5" s="8">
        <v>3</v>
      </c>
      <c r="B5" s="9" t="s">
        <v>13</v>
      </c>
      <c r="C5" s="9" t="s">
        <v>14</v>
      </c>
      <c r="D5" s="9" t="s">
        <v>15</v>
      </c>
      <c r="E5" s="9" t="s">
        <v>20</v>
      </c>
      <c r="F5" s="10">
        <v>135.5</v>
      </c>
      <c r="G5" s="11">
        <f t="shared" si="0"/>
        <v>27.1</v>
      </c>
      <c r="H5" s="12">
        <v>86</v>
      </c>
      <c r="I5" s="11">
        <f t="shared" si="1"/>
        <v>43</v>
      </c>
      <c r="J5" s="18" t="s">
        <v>17</v>
      </c>
      <c r="K5" s="19">
        <v>70.1</v>
      </c>
      <c r="L5" s="20" t="s">
        <v>18</v>
      </c>
    </row>
    <row r="6" ht="21" customHeight="1" spans="1:12">
      <c r="A6" s="8">
        <v>4</v>
      </c>
      <c r="B6" s="9" t="s">
        <v>13</v>
      </c>
      <c r="C6" s="9" t="s">
        <v>14</v>
      </c>
      <c r="D6" s="9" t="s">
        <v>15</v>
      </c>
      <c r="E6" s="9" t="s">
        <v>21</v>
      </c>
      <c r="F6" s="10">
        <v>117.5</v>
      </c>
      <c r="G6" s="11">
        <f t="shared" si="0"/>
        <v>23.5</v>
      </c>
      <c r="H6" s="12">
        <v>89.6666666666667</v>
      </c>
      <c r="I6" s="11">
        <f t="shared" si="1"/>
        <v>44.8333333333333</v>
      </c>
      <c r="J6" s="18" t="s">
        <v>17</v>
      </c>
      <c r="K6" s="19">
        <v>68.3333333333333</v>
      </c>
      <c r="L6" s="20"/>
    </row>
    <row r="7" ht="21" customHeight="1" spans="1:12">
      <c r="A7" s="8">
        <v>5</v>
      </c>
      <c r="B7" s="9" t="s">
        <v>13</v>
      </c>
      <c r="C7" s="9" t="s">
        <v>14</v>
      </c>
      <c r="D7" s="9" t="s">
        <v>15</v>
      </c>
      <c r="E7" s="9" t="s">
        <v>22</v>
      </c>
      <c r="F7" s="10">
        <v>117</v>
      </c>
      <c r="G7" s="11">
        <f t="shared" si="0"/>
        <v>23.4</v>
      </c>
      <c r="H7" s="12">
        <v>86.6666666666667</v>
      </c>
      <c r="I7" s="11">
        <f t="shared" si="1"/>
        <v>43.3333333333333</v>
      </c>
      <c r="J7" s="18" t="s">
        <v>17</v>
      </c>
      <c r="K7" s="19">
        <v>66.7333333333333</v>
      </c>
      <c r="L7" s="20"/>
    </row>
    <row r="8" ht="21" customHeight="1" spans="1:12">
      <c r="A8" s="8">
        <v>6</v>
      </c>
      <c r="B8" s="9" t="s">
        <v>13</v>
      </c>
      <c r="C8" s="9" t="s">
        <v>14</v>
      </c>
      <c r="D8" s="9" t="s">
        <v>15</v>
      </c>
      <c r="E8" s="13" t="s">
        <v>23</v>
      </c>
      <c r="F8" s="10">
        <v>118.5</v>
      </c>
      <c r="G8" s="11">
        <f t="shared" si="0"/>
        <v>23.7</v>
      </c>
      <c r="H8" s="12">
        <v>84</v>
      </c>
      <c r="I8" s="11">
        <f t="shared" si="1"/>
        <v>42</v>
      </c>
      <c r="J8" s="18" t="s">
        <v>17</v>
      </c>
      <c r="K8" s="19">
        <v>65.7</v>
      </c>
      <c r="L8" s="20"/>
    </row>
    <row r="9" ht="21" customHeight="1" spans="1:12">
      <c r="A9" s="8">
        <v>7</v>
      </c>
      <c r="B9" s="9" t="s">
        <v>13</v>
      </c>
      <c r="C9" s="9" t="s">
        <v>14</v>
      </c>
      <c r="D9" s="9" t="s">
        <v>15</v>
      </c>
      <c r="E9" s="9" t="s">
        <v>24</v>
      </c>
      <c r="F9" s="10">
        <v>96.5</v>
      </c>
      <c r="G9" s="11">
        <f t="shared" si="0"/>
        <v>19.3</v>
      </c>
      <c r="H9" s="12">
        <v>88</v>
      </c>
      <c r="I9" s="11">
        <f t="shared" si="1"/>
        <v>44</v>
      </c>
      <c r="J9" s="18" t="s">
        <v>17</v>
      </c>
      <c r="K9" s="19">
        <v>63.3</v>
      </c>
      <c r="L9" s="20"/>
    </row>
    <row r="10" ht="21" customHeight="1" spans="1:12">
      <c r="A10" s="8">
        <v>8</v>
      </c>
      <c r="B10" s="9" t="s">
        <v>25</v>
      </c>
      <c r="C10" s="9" t="s">
        <v>26</v>
      </c>
      <c r="D10" s="9" t="s">
        <v>27</v>
      </c>
      <c r="E10" s="9" t="s">
        <v>28</v>
      </c>
      <c r="F10" s="10">
        <v>157.5</v>
      </c>
      <c r="G10" s="11">
        <f t="shared" si="0"/>
        <v>31.5</v>
      </c>
      <c r="H10" s="12">
        <v>90.6666666666667</v>
      </c>
      <c r="I10" s="11">
        <f t="shared" si="1"/>
        <v>45.3333333333333</v>
      </c>
      <c r="J10" s="18" t="s">
        <v>17</v>
      </c>
      <c r="K10" s="19">
        <v>76.8333333333333</v>
      </c>
      <c r="L10" s="20" t="s">
        <v>18</v>
      </c>
    </row>
    <row r="11" ht="21" customHeight="1" spans="1:12">
      <c r="A11" s="8">
        <v>9</v>
      </c>
      <c r="B11" s="9" t="s">
        <v>25</v>
      </c>
      <c r="C11" s="9" t="s">
        <v>26</v>
      </c>
      <c r="D11" s="9" t="s">
        <v>27</v>
      </c>
      <c r="E11" s="9" t="s">
        <v>29</v>
      </c>
      <c r="F11" s="10">
        <v>150.5</v>
      </c>
      <c r="G11" s="11">
        <f t="shared" si="0"/>
        <v>30.1</v>
      </c>
      <c r="H11" s="12">
        <v>87.6666666666667</v>
      </c>
      <c r="I11" s="11">
        <f t="shared" si="1"/>
        <v>43.8333333333333</v>
      </c>
      <c r="J11" s="18" t="s">
        <v>17</v>
      </c>
      <c r="K11" s="19">
        <v>73.9333333333334</v>
      </c>
      <c r="L11" s="20"/>
    </row>
    <row r="12" ht="21" customHeight="1" spans="1:12">
      <c r="A12" s="8">
        <v>10</v>
      </c>
      <c r="B12" s="9" t="s">
        <v>25</v>
      </c>
      <c r="C12" s="9" t="s">
        <v>26</v>
      </c>
      <c r="D12" s="9" t="s">
        <v>27</v>
      </c>
      <c r="E12" s="9" t="s">
        <v>30</v>
      </c>
      <c r="F12" s="10">
        <v>141.5</v>
      </c>
      <c r="G12" s="11">
        <f t="shared" si="0"/>
        <v>28.3</v>
      </c>
      <c r="H12" s="14">
        <v>0</v>
      </c>
      <c r="I12" s="11">
        <f t="shared" si="1"/>
        <v>0</v>
      </c>
      <c r="J12" s="18" t="s">
        <v>17</v>
      </c>
      <c r="K12" s="19">
        <v>28.3</v>
      </c>
      <c r="L12" s="20"/>
    </row>
    <row r="13" ht="21" customHeight="1" spans="1:12">
      <c r="A13" s="8">
        <v>11</v>
      </c>
      <c r="B13" s="9" t="s">
        <v>31</v>
      </c>
      <c r="C13" s="9" t="s">
        <v>14</v>
      </c>
      <c r="D13" s="9" t="s">
        <v>27</v>
      </c>
      <c r="E13" s="9" t="s">
        <v>32</v>
      </c>
      <c r="F13" s="10">
        <v>187</v>
      </c>
      <c r="G13" s="11">
        <f t="shared" si="0"/>
        <v>37.4</v>
      </c>
      <c r="H13" s="12">
        <v>90.3333333333333</v>
      </c>
      <c r="I13" s="11">
        <f t="shared" si="1"/>
        <v>45.1666666666667</v>
      </c>
      <c r="J13" s="18" t="s">
        <v>17</v>
      </c>
      <c r="K13" s="19">
        <v>82.5666666666666</v>
      </c>
      <c r="L13" s="20" t="s">
        <v>18</v>
      </c>
    </row>
    <row r="14" ht="21" customHeight="1" spans="1:12">
      <c r="A14" s="8">
        <v>12</v>
      </c>
      <c r="B14" s="9" t="s">
        <v>31</v>
      </c>
      <c r="C14" s="9" t="s">
        <v>14</v>
      </c>
      <c r="D14" s="9" t="s">
        <v>27</v>
      </c>
      <c r="E14" s="9" t="s">
        <v>33</v>
      </c>
      <c r="F14" s="10">
        <v>180.5</v>
      </c>
      <c r="G14" s="11">
        <f t="shared" si="0"/>
        <v>36.1</v>
      </c>
      <c r="H14" s="12">
        <v>90</v>
      </c>
      <c r="I14" s="11">
        <f t="shared" si="1"/>
        <v>45</v>
      </c>
      <c r="J14" s="18" t="s">
        <v>17</v>
      </c>
      <c r="K14" s="19">
        <v>81.1</v>
      </c>
      <c r="L14" s="20" t="s">
        <v>18</v>
      </c>
    </row>
    <row r="15" ht="21" customHeight="1" spans="1:12">
      <c r="A15" s="8">
        <v>13</v>
      </c>
      <c r="B15" s="9" t="s">
        <v>31</v>
      </c>
      <c r="C15" s="9" t="s">
        <v>14</v>
      </c>
      <c r="D15" s="9" t="s">
        <v>27</v>
      </c>
      <c r="E15" s="9" t="s">
        <v>34</v>
      </c>
      <c r="F15" s="10">
        <v>167</v>
      </c>
      <c r="G15" s="11">
        <f t="shared" si="0"/>
        <v>33.4</v>
      </c>
      <c r="H15" s="12">
        <v>89.3333333333333</v>
      </c>
      <c r="I15" s="11">
        <f t="shared" si="1"/>
        <v>44.6666666666667</v>
      </c>
      <c r="J15" s="18" t="s">
        <v>17</v>
      </c>
      <c r="K15" s="19">
        <v>78.0666666666666</v>
      </c>
      <c r="L15" s="20"/>
    </row>
    <row r="16" ht="21" customHeight="1" spans="1:12">
      <c r="A16" s="8">
        <v>14</v>
      </c>
      <c r="B16" s="9" t="s">
        <v>31</v>
      </c>
      <c r="C16" s="9" t="s">
        <v>14</v>
      </c>
      <c r="D16" s="9" t="s">
        <v>27</v>
      </c>
      <c r="E16" s="9" t="s">
        <v>35</v>
      </c>
      <c r="F16" s="10">
        <v>143.5</v>
      </c>
      <c r="G16" s="11">
        <f t="shared" si="0"/>
        <v>28.7</v>
      </c>
      <c r="H16" s="12">
        <v>81.3333333333333</v>
      </c>
      <c r="I16" s="11">
        <f t="shared" si="1"/>
        <v>40.6666666666667</v>
      </c>
      <c r="J16" s="18" t="s">
        <v>17</v>
      </c>
      <c r="K16" s="19">
        <v>69.3666666666666</v>
      </c>
      <c r="L16" s="20"/>
    </row>
    <row r="17" ht="21" customHeight="1" spans="1:12">
      <c r="A17" s="8">
        <v>15</v>
      </c>
      <c r="B17" s="9" t="s">
        <v>31</v>
      </c>
      <c r="C17" s="9" t="s">
        <v>14</v>
      </c>
      <c r="D17" s="9" t="s">
        <v>27</v>
      </c>
      <c r="E17" s="9" t="s">
        <v>36</v>
      </c>
      <c r="F17" s="10">
        <v>131</v>
      </c>
      <c r="G17" s="11">
        <f t="shared" si="0"/>
        <v>26.2</v>
      </c>
      <c r="H17" s="12">
        <v>84.6666666666667</v>
      </c>
      <c r="I17" s="11">
        <f t="shared" si="1"/>
        <v>42.3333333333333</v>
      </c>
      <c r="J17" s="18" t="s">
        <v>17</v>
      </c>
      <c r="K17" s="19">
        <v>68.5333333333333</v>
      </c>
      <c r="L17" s="20"/>
    </row>
    <row r="18" s="1" customFormat="1" ht="21" customHeight="1" spans="1:12">
      <c r="A18" s="15">
        <v>16</v>
      </c>
      <c r="B18" s="9" t="s">
        <v>37</v>
      </c>
      <c r="C18" s="9" t="s">
        <v>26</v>
      </c>
      <c r="D18" s="9" t="s">
        <v>38</v>
      </c>
      <c r="E18" s="9" t="s">
        <v>39</v>
      </c>
      <c r="F18" s="10">
        <v>175</v>
      </c>
      <c r="G18" s="16">
        <f>F18*40/250</f>
        <v>28</v>
      </c>
      <c r="H18" s="12">
        <v>90.3333333333333</v>
      </c>
      <c r="I18" s="16">
        <f>H18*60/100</f>
        <v>54.2</v>
      </c>
      <c r="J18" s="18" t="s">
        <v>40</v>
      </c>
      <c r="K18" s="19">
        <v>82.2</v>
      </c>
      <c r="L18" s="21" t="s">
        <v>18</v>
      </c>
    </row>
    <row r="19" s="1" customFormat="1" ht="21" customHeight="1" spans="1:12">
      <c r="A19" s="15">
        <v>17</v>
      </c>
      <c r="B19" s="9" t="s">
        <v>37</v>
      </c>
      <c r="C19" s="9" t="s">
        <v>26</v>
      </c>
      <c r="D19" s="9" t="s">
        <v>38</v>
      </c>
      <c r="E19" s="9" t="s">
        <v>41</v>
      </c>
      <c r="F19" s="10">
        <v>179.5</v>
      </c>
      <c r="G19" s="16">
        <f t="shared" ref="G19:G26" si="2">F19*40/250</f>
        <v>28.72</v>
      </c>
      <c r="H19" s="12">
        <v>86.6666666666667</v>
      </c>
      <c r="I19" s="16">
        <f t="shared" ref="I19:I26" si="3">H19*60/100</f>
        <v>52</v>
      </c>
      <c r="J19" s="18" t="s">
        <v>40</v>
      </c>
      <c r="K19" s="19">
        <v>80.72</v>
      </c>
      <c r="L19" s="21"/>
    </row>
    <row r="20" s="1" customFormat="1" ht="21" customHeight="1" spans="1:12">
      <c r="A20" s="15">
        <v>18</v>
      </c>
      <c r="B20" s="9" t="s">
        <v>37</v>
      </c>
      <c r="C20" s="9" t="s">
        <v>26</v>
      </c>
      <c r="D20" s="9" t="s">
        <v>38</v>
      </c>
      <c r="E20" s="9" t="s">
        <v>42</v>
      </c>
      <c r="F20" s="10">
        <v>159</v>
      </c>
      <c r="G20" s="16">
        <f t="shared" si="2"/>
        <v>25.44</v>
      </c>
      <c r="H20" s="12">
        <v>86.3333333333333</v>
      </c>
      <c r="I20" s="16">
        <f t="shared" si="3"/>
        <v>51.8</v>
      </c>
      <c r="J20" s="18" t="s">
        <v>40</v>
      </c>
      <c r="K20" s="19">
        <v>77.24</v>
      </c>
      <c r="L20" s="21"/>
    </row>
    <row r="21" s="1" customFormat="1" ht="21" customHeight="1" spans="1:12">
      <c r="A21" s="15">
        <v>19</v>
      </c>
      <c r="B21" s="9" t="s">
        <v>43</v>
      </c>
      <c r="C21" s="9" t="s">
        <v>44</v>
      </c>
      <c r="D21" s="9" t="s">
        <v>38</v>
      </c>
      <c r="E21" s="9" t="s">
        <v>45</v>
      </c>
      <c r="F21" s="10">
        <v>177</v>
      </c>
      <c r="G21" s="16">
        <f t="shared" si="2"/>
        <v>28.32</v>
      </c>
      <c r="H21" s="12">
        <v>87</v>
      </c>
      <c r="I21" s="16">
        <f t="shared" si="3"/>
        <v>52.2</v>
      </c>
      <c r="J21" s="18" t="s">
        <v>40</v>
      </c>
      <c r="K21" s="19">
        <v>80.52</v>
      </c>
      <c r="L21" s="21" t="s">
        <v>18</v>
      </c>
    </row>
    <row r="22" s="1" customFormat="1" ht="21" customHeight="1" spans="1:12">
      <c r="A22" s="15">
        <v>20</v>
      </c>
      <c r="B22" s="9" t="s">
        <v>43</v>
      </c>
      <c r="C22" s="9" t="s">
        <v>44</v>
      </c>
      <c r="D22" s="9" t="s">
        <v>38</v>
      </c>
      <c r="E22" s="9" t="s">
        <v>46</v>
      </c>
      <c r="F22" s="10">
        <v>176.5</v>
      </c>
      <c r="G22" s="16">
        <f t="shared" si="2"/>
        <v>28.24</v>
      </c>
      <c r="H22" s="12">
        <v>86.6666666666667</v>
      </c>
      <c r="I22" s="16">
        <f t="shared" si="3"/>
        <v>52</v>
      </c>
      <c r="J22" s="18" t="s">
        <v>40</v>
      </c>
      <c r="K22" s="19">
        <v>80.24</v>
      </c>
      <c r="L22" s="21"/>
    </row>
    <row r="23" s="1" customFormat="1" ht="21" customHeight="1" spans="1:12">
      <c r="A23" s="15">
        <v>21</v>
      </c>
      <c r="B23" s="9" t="s">
        <v>43</v>
      </c>
      <c r="C23" s="9" t="s">
        <v>44</v>
      </c>
      <c r="D23" s="9" t="s">
        <v>38</v>
      </c>
      <c r="E23" s="9" t="s">
        <v>47</v>
      </c>
      <c r="F23" s="10">
        <v>168.5</v>
      </c>
      <c r="G23" s="16">
        <f t="shared" si="2"/>
        <v>26.96</v>
      </c>
      <c r="H23" s="12">
        <v>87.6666666666667</v>
      </c>
      <c r="I23" s="16">
        <f t="shared" si="3"/>
        <v>52.6</v>
      </c>
      <c r="J23" s="18" t="s">
        <v>40</v>
      </c>
      <c r="K23" s="19">
        <v>79.56</v>
      </c>
      <c r="L23" s="21"/>
    </row>
    <row r="24" s="1" customFormat="1" ht="21" customHeight="1" spans="1:12">
      <c r="A24" s="15">
        <v>22</v>
      </c>
      <c r="B24" s="9" t="s">
        <v>48</v>
      </c>
      <c r="C24" s="9" t="s">
        <v>26</v>
      </c>
      <c r="D24" s="9" t="s">
        <v>49</v>
      </c>
      <c r="E24" s="9" t="s">
        <v>50</v>
      </c>
      <c r="F24" s="10">
        <v>172</v>
      </c>
      <c r="G24" s="16">
        <f t="shared" si="2"/>
        <v>27.52</v>
      </c>
      <c r="H24" s="12">
        <v>86.6666666666667</v>
      </c>
      <c r="I24" s="16">
        <f t="shared" si="3"/>
        <v>52</v>
      </c>
      <c r="J24" s="18" t="s">
        <v>40</v>
      </c>
      <c r="K24" s="19">
        <v>79.52</v>
      </c>
      <c r="L24" s="21" t="s">
        <v>18</v>
      </c>
    </row>
    <row r="25" s="1" customFormat="1" ht="21" customHeight="1" spans="1:12">
      <c r="A25" s="15">
        <v>23</v>
      </c>
      <c r="B25" s="9" t="s">
        <v>48</v>
      </c>
      <c r="C25" s="9" t="s">
        <v>26</v>
      </c>
      <c r="D25" s="9" t="s">
        <v>49</v>
      </c>
      <c r="E25" s="9" t="s">
        <v>51</v>
      </c>
      <c r="F25" s="10">
        <v>171</v>
      </c>
      <c r="G25" s="16">
        <f t="shared" si="2"/>
        <v>27.36</v>
      </c>
      <c r="H25" s="12">
        <v>86.3333333333333</v>
      </c>
      <c r="I25" s="16">
        <f t="shared" si="3"/>
        <v>51.8</v>
      </c>
      <c r="J25" s="18" t="s">
        <v>40</v>
      </c>
      <c r="K25" s="19">
        <v>79.16</v>
      </c>
      <c r="L25" s="21"/>
    </row>
    <row r="26" s="1" customFormat="1" ht="21" customHeight="1" spans="1:12">
      <c r="A26" s="15">
        <v>24</v>
      </c>
      <c r="B26" s="9" t="s">
        <v>48</v>
      </c>
      <c r="C26" s="9" t="s">
        <v>26</v>
      </c>
      <c r="D26" s="9" t="s">
        <v>49</v>
      </c>
      <c r="E26" s="9" t="s">
        <v>52</v>
      </c>
      <c r="F26" s="10">
        <v>172</v>
      </c>
      <c r="G26" s="16">
        <f t="shared" si="2"/>
        <v>27.52</v>
      </c>
      <c r="H26" s="12">
        <v>86</v>
      </c>
      <c r="I26" s="16">
        <f t="shared" si="3"/>
        <v>51.6</v>
      </c>
      <c r="J26" s="18" t="s">
        <v>40</v>
      </c>
      <c r="K26" s="19">
        <v>79.12</v>
      </c>
      <c r="L26" s="21"/>
    </row>
    <row r="27" ht="21" customHeight="1" spans="1:12">
      <c r="A27" s="8">
        <v>25</v>
      </c>
      <c r="B27" s="9" t="s">
        <v>53</v>
      </c>
      <c r="C27" s="9" t="s">
        <v>44</v>
      </c>
      <c r="D27" s="9" t="s">
        <v>54</v>
      </c>
      <c r="E27" s="9" t="s">
        <v>55</v>
      </c>
      <c r="F27" s="10">
        <v>141.5</v>
      </c>
      <c r="G27" s="11">
        <f t="shared" si="0"/>
        <v>28.3</v>
      </c>
      <c r="H27" s="12">
        <v>86.6666666666667</v>
      </c>
      <c r="I27" s="11">
        <f>H27*50/100</f>
        <v>43.3333333333333</v>
      </c>
      <c r="J27" s="18" t="s">
        <v>17</v>
      </c>
      <c r="K27" s="19">
        <v>71.6333333333334</v>
      </c>
      <c r="L27" s="20" t="s">
        <v>18</v>
      </c>
    </row>
    <row r="28" ht="21" customHeight="1" spans="1:12">
      <c r="A28" s="8">
        <v>26</v>
      </c>
      <c r="B28" s="9" t="s">
        <v>53</v>
      </c>
      <c r="C28" s="9" t="s">
        <v>44</v>
      </c>
      <c r="D28" s="9" t="s">
        <v>54</v>
      </c>
      <c r="E28" s="9" t="s">
        <v>56</v>
      </c>
      <c r="F28" s="10">
        <v>141</v>
      </c>
      <c r="G28" s="11">
        <f t="shared" si="0"/>
        <v>28.2</v>
      </c>
      <c r="H28" s="12">
        <v>83</v>
      </c>
      <c r="I28" s="11">
        <f t="shared" ref="I28:I35" si="4">H28*50/100</f>
        <v>41.5</v>
      </c>
      <c r="J28" s="18" t="s">
        <v>17</v>
      </c>
      <c r="K28" s="19">
        <v>69.7</v>
      </c>
      <c r="L28" s="20"/>
    </row>
    <row r="29" ht="21" customHeight="1" spans="1:12">
      <c r="A29" s="8">
        <v>27</v>
      </c>
      <c r="B29" s="9" t="s">
        <v>53</v>
      </c>
      <c r="C29" s="9" t="s">
        <v>44</v>
      </c>
      <c r="D29" s="9" t="s">
        <v>54</v>
      </c>
      <c r="E29" s="9" t="s">
        <v>57</v>
      </c>
      <c r="F29" s="10">
        <v>134</v>
      </c>
      <c r="G29" s="11">
        <f t="shared" si="0"/>
        <v>26.8</v>
      </c>
      <c r="H29" s="12">
        <v>79</v>
      </c>
      <c r="I29" s="11">
        <f t="shared" si="4"/>
        <v>39.5</v>
      </c>
      <c r="J29" s="18" t="s">
        <v>17</v>
      </c>
      <c r="K29" s="19">
        <v>66.3</v>
      </c>
      <c r="L29" s="20"/>
    </row>
    <row r="30" ht="21" customHeight="1" spans="1:12">
      <c r="A30" s="8">
        <v>28</v>
      </c>
      <c r="B30" s="9" t="s">
        <v>58</v>
      </c>
      <c r="C30" s="9" t="s">
        <v>59</v>
      </c>
      <c r="D30" s="9" t="s">
        <v>54</v>
      </c>
      <c r="E30" s="9" t="s">
        <v>60</v>
      </c>
      <c r="F30" s="10">
        <v>148</v>
      </c>
      <c r="G30" s="11">
        <f t="shared" si="0"/>
        <v>29.6</v>
      </c>
      <c r="H30" s="12">
        <v>88.6666666666667</v>
      </c>
      <c r="I30" s="11">
        <f t="shared" si="4"/>
        <v>44.3333333333333</v>
      </c>
      <c r="J30" s="18" t="s">
        <v>17</v>
      </c>
      <c r="K30" s="19">
        <v>73.9333333333334</v>
      </c>
      <c r="L30" s="20" t="s">
        <v>18</v>
      </c>
    </row>
    <row r="31" ht="21" customHeight="1" spans="1:12">
      <c r="A31" s="8">
        <v>29</v>
      </c>
      <c r="B31" s="9" t="s">
        <v>58</v>
      </c>
      <c r="C31" s="9" t="s">
        <v>59</v>
      </c>
      <c r="D31" s="9" t="s">
        <v>54</v>
      </c>
      <c r="E31" s="9" t="s">
        <v>61</v>
      </c>
      <c r="F31" s="10">
        <v>151</v>
      </c>
      <c r="G31" s="11">
        <f t="shared" si="0"/>
        <v>30.2</v>
      </c>
      <c r="H31" s="12">
        <v>85</v>
      </c>
      <c r="I31" s="11">
        <f t="shared" si="4"/>
        <v>42.5</v>
      </c>
      <c r="J31" s="18" t="s">
        <v>17</v>
      </c>
      <c r="K31" s="19">
        <v>72.7</v>
      </c>
      <c r="L31" s="20" t="s">
        <v>18</v>
      </c>
    </row>
    <row r="32" ht="21" customHeight="1" spans="1:12">
      <c r="A32" s="8">
        <v>30</v>
      </c>
      <c r="B32" s="9" t="s">
        <v>58</v>
      </c>
      <c r="C32" s="9" t="s">
        <v>59</v>
      </c>
      <c r="D32" s="9" t="s">
        <v>54</v>
      </c>
      <c r="E32" s="9" t="s">
        <v>62</v>
      </c>
      <c r="F32" s="10">
        <v>143.5</v>
      </c>
      <c r="G32" s="11">
        <f t="shared" si="0"/>
        <v>28.7</v>
      </c>
      <c r="H32" s="12">
        <v>81</v>
      </c>
      <c r="I32" s="11">
        <f t="shared" si="4"/>
        <v>40.5</v>
      </c>
      <c r="J32" s="18" t="s">
        <v>17</v>
      </c>
      <c r="K32" s="19">
        <v>69.2</v>
      </c>
      <c r="L32" s="20"/>
    </row>
    <row r="33" ht="21" customHeight="1" spans="1:12">
      <c r="A33" s="8">
        <v>31</v>
      </c>
      <c r="B33" s="9" t="s">
        <v>63</v>
      </c>
      <c r="C33" s="9" t="s">
        <v>59</v>
      </c>
      <c r="D33" s="9" t="s">
        <v>64</v>
      </c>
      <c r="E33" s="9" t="s">
        <v>65</v>
      </c>
      <c r="F33" s="10">
        <v>151.5</v>
      </c>
      <c r="G33" s="11">
        <f t="shared" si="0"/>
        <v>30.3</v>
      </c>
      <c r="H33" s="12">
        <v>90</v>
      </c>
      <c r="I33" s="11">
        <f t="shared" si="4"/>
        <v>45</v>
      </c>
      <c r="J33" s="18" t="s">
        <v>17</v>
      </c>
      <c r="K33" s="19">
        <v>75.3</v>
      </c>
      <c r="L33" s="20" t="s">
        <v>18</v>
      </c>
    </row>
    <row r="34" ht="21" customHeight="1" spans="1:12">
      <c r="A34" s="8">
        <v>32</v>
      </c>
      <c r="B34" s="9" t="s">
        <v>63</v>
      </c>
      <c r="C34" s="9" t="s">
        <v>59</v>
      </c>
      <c r="D34" s="9" t="s">
        <v>64</v>
      </c>
      <c r="E34" s="9" t="s">
        <v>66</v>
      </c>
      <c r="F34" s="10">
        <v>158</v>
      </c>
      <c r="G34" s="11">
        <f t="shared" si="0"/>
        <v>31.6</v>
      </c>
      <c r="H34" s="12">
        <v>85.3333333333333</v>
      </c>
      <c r="I34" s="11">
        <f t="shared" si="4"/>
        <v>42.6666666666667</v>
      </c>
      <c r="J34" s="18" t="s">
        <v>17</v>
      </c>
      <c r="K34" s="19">
        <v>74.2666666666667</v>
      </c>
      <c r="L34" s="20"/>
    </row>
    <row r="35" ht="21" customHeight="1" spans="1:12">
      <c r="A35" s="8">
        <v>33</v>
      </c>
      <c r="B35" s="9" t="s">
        <v>63</v>
      </c>
      <c r="C35" s="9" t="s">
        <v>59</v>
      </c>
      <c r="D35" s="9" t="s">
        <v>64</v>
      </c>
      <c r="E35" s="17" t="s">
        <v>67</v>
      </c>
      <c r="F35" s="10">
        <v>141.5</v>
      </c>
      <c r="G35" s="11">
        <f t="shared" si="0"/>
        <v>28.3</v>
      </c>
      <c r="H35" s="12">
        <v>83.6666666666667</v>
      </c>
      <c r="I35" s="11">
        <f t="shared" si="4"/>
        <v>41.8333333333333</v>
      </c>
      <c r="J35" s="18" t="s">
        <v>17</v>
      </c>
      <c r="K35" s="19">
        <v>70.1333333333334</v>
      </c>
      <c r="L35" s="20"/>
    </row>
  </sheetData>
  <mergeCells count="1">
    <mergeCell ref="A1:L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让她一个人想会</cp:lastModifiedBy>
  <dcterms:created xsi:type="dcterms:W3CDTF">2024-07-15T01:24:00Z</dcterms:created>
  <dcterms:modified xsi:type="dcterms:W3CDTF">2024-07-15T07:03:15Z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51E18ACA156345B88CB983D1B130DC1C_13</vt:lpwstr>
  </property>
  <property fmtid="{D5CDD505-2E9C-101B-9397-08002B2CF9AE}" pid="3" name="KSOProductBuildVer">
    <vt:lpwstr>2052-12.1.0.17147</vt:lpwstr>
  </property>
</Properties>
</file>