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0" yWindow="555" windowWidth="19095" windowHeight="7200"/>
  </bookViews>
  <sheets>
    <sheet name="sheet1" sheetId="1" r:id="rId1"/>
  </sheets>
  <definedNames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F30" i="1"/>
  <c r="D30"/>
  <c r="D4"/>
  <c r="D3"/>
  <c r="D5"/>
  <c r="D6"/>
  <c r="D7"/>
  <c r="D9"/>
  <c r="D10"/>
  <c r="D12"/>
  <c r="D13"/>
  <c r="D14"/>
  <c r="D19"/>
  <c r="D16"/>
  <c r="D18"/>
  <c r="D17"/>
  <c r="D21"/>
  <c r="D23"/>
  <c r="D22"/>
  <c r="D26"/>
  <c r="D28"/>
  <c r="D25"/>
  <c r="D27"/>
  <c r="D29"/>
  <c r="D31"/>
  <c r="D38"/>
  <c r="D33"/>
  <c r="D39"/>
  <c r="D34"/>
  <c r="D40"/>
  <c r="D35"/>
  <c r="D36"/>
  <c r="D37"/>
  <c r="D44"/>
  <c r="D43"/>
  <c r="D42"/>
  <c r="D45"/>
  <c r="D46"/>
  <c r="D47"/>
  <c r="D50"/>
  <c r="D51"/>
  <c r="D52"/>
  <c r="D49"/>
  <c r="D54"/>
  <c r="D55"/>
  <c r="D57"/>
  <c r="D56"/>
  <c r="D59"/>
  <c r="G59" s="1"/>
  <c r="D58"/>
  <c r="F4"/>
  <c r="F3"/>
  <c r="F5"/>
  <c r="F6"/>
  <c r="F9"/>
  <c r="G9" s="1"/>
  <c r="F12"/>
  <c r="G12" s="1"/>
  <c r="F13"/>
  <c r="F14"/>
  <c r="F16"/>
  <c r="G16" s="1"/>
  <c r="F18"/>
  <c r="F17"/>
  <c r="G17" s="1"/>
  <c r="F21"/>
  <c r="F22"/>
  <c r="F26"/>
  <c r="F28"/>
  <c r="F25"/>
  <c r="G25" s="1"/>
  <c r="F27"/>
  <c r="F29"/>
  <c r="G29" s="1"/>
  <c r="F33"/>
  <c r="G33" s="1"/>
  <c r="F34"/>
  <c r="G34" s="1"/>
  <c r="F35"/>
  <c r="G35" s="1"/>
  <c r="F36"/>
  <c r="F37"/>
  <c r="G37" s="1"/>
  <c r="F44"/>
  <c r="F43"/>
  <c r="F42"/>
  <c r="F45"/>
  <c r="G45" s="1"/>
  <c r="F46"/>
  <c r="F47"/>
  <c r="F50"/>
  <c r="F51"/>
  <c r="G51" s="1"/>
  <c r="F52"/>
  <c r="F49"/>
  <c r="G49" s="1"/>
  <c r="F54"/>
  <c r="F55"/>
  <c r="F57"/>
  <c r="F56"/>
  <c r="F59"/>
  <c r="F58"/>
  <c r="G14"/>
  <c r="G26"/>
  <c r="F2"/>
  <c r="D2"/>
  <c r="G46" l="1"/>
  <c r="G42"/>
  <c r="G44"/>
  <c r="G6"/>
  <c r="G2"/>
  <c r="G27"/>
  <c r="G28"/>
  <c r="G22"/>
  <c r="G21"/>
  <c r="G18"/>
  <c r="G13"/>
  <c r="G5"/>
  <c r="G57"/>
  <c r="G54"/>
  <c r="G52"/>
  <c r="G50"/>
  <c r="G47"/>
  <c r="G43"/>
  <c r="G36"/>
  <c r="G30"/>
  <c r="G3"/>
  <c r="G4"/>
  <c r="G58"/>
  <c r="G56"/>
  <c r="G55"/>
</calcChain>
</file>

<file path=xl/sharedStrings.xml><?xml version="1.0" encoding="utf-8"?>
<sst xmlns="http://schemas.openxmlformats.org/spreadsheetml/2006/main" count="174" uniqueCount="112">
  <si>
    <t>职位名称</t>
  </si>
  <si>
    <t>姓名</t>
  </si>
  <si>
    <t>考生成绩</t>
  </si>
  <si>
    <t>高中-物理</t>
  </si>
  <si>
    <t>盛德华</t>
  </si>
  <si>
    <t>109.5</t>
  </si>
  <si>
    <t>高中-语文</t>
  </si>
  <si>
    <t>郭月</t>
  </si>
  <si>
    <t>161.0</t>
  </si>
  <si>
    <t>高中-历史</t>
  </si>
  <si>
    <t>欧阳静雯</t>
  </si>
  <si>
    <t>138.0</t>
  </si>
  <si>
    <t>高中-数学</t>
  </si>
  <si>
    <t>李佳滢</t>
  </si>
  <si>
    <t>138.5</t>
  </si>
  <si>
    <t>高中-生物</t>
  </si>
  <si>
    <t>唐颖</t>
  </si>
  <si>
    <t>初中-心理健康</t>
  </si>
  <si>
    <t>张燕玲</t>
  </si>
  <si>
    <t>193.5</t>
  </si>
  <si>
    <t>高中-英语</t>
  </si>
  <si>
    <t>张兰英</t>
  </si>
  <si>
    <t>172.0</t>
  </si>
  <si>
    <t>高中-地理</t>
  </si>
  <si>
    <t>刘燕琴</t>
  </si>
  <si>
    <t>149.0</t>
  </si>
  <si>
    <t>凌丽华</t>
  </si>
  <si>
    <t>209.0</t>
  </si>
  <si>
    <t>高中-思想政治</t>
  </si>
  <si>
    <t>尹艳琴</t>
  </si>
  <si>
    <t>165.5</t>
  </si>
  <si>
    <t>高中-心理健康</t>
  </si>
  <si>
    <t>刘清仪</t>
  </si>
  <si>
    <t>187.5</t>
  </si>
  <si>
    <t>曾剑芳</t>
  </si>
  <si>
    <t>159.5</t>
  </si>
  <si>
    <t>赖嘉丹</t>
  </si>
  <si>
    <t>188.5</t>
  </si>
  <si>
    <t>李丹</t>
  </si>
  <si>
    <t>160.5</t>
  </si>
  <si>
    <t>尹小美</t>
  </si>
  <si>
    <t>刘慧萍</t>
  </si>
  <si>
    <t>洪玮霞</t>
  </si>
  <si>
    <t>105.5</t>
  </si>
  <si>
    <t>曾平</t>
  </si>
  <si>
    <t>92.0</t>
  </si>
  <si>
    <t>罗威</t>
  </si>
  <si>
    <t>85.5</t>
  </si>
  <si>
    <t>张明</t>
  </si>
  <si>
    <t>202.5</t>
  </si>
  <si>
    <t>刘丽</t>
  </si>
  <si>
    <t>185.0</t>
  </si>
  <si>
    <t>贺梦婷</t>
  </si>
  <si>
    <t>古赛雯</t>
  </si>
  <si>
    <t>166.5</t>
  </si>
  <si>
    <t>邱燕惠</t>
  </si>
  <si>
    <t>210.0</t>
  </si>
  <si>
    <t>唐好男</t>
  </si>
  <si>
    <t>刘艳</t>
  </si>
  <si>
    <t>朱孜惠</t>
  </si>
  <si>
    <t>190.5</t>
  </si>
  <si>
    <t>聂慧娟</t>
  </si>
  <si>
    <t>158.5</t>
  </si>
  <si>
    <t>吕桂金</t>
  </si>
  <si>
    <t>刘双双</t>
  </si>
  <si>
    <t>155.0</t>
  </si>
  <si>
    <t>贺小风</t>
  </si>
  <si>
    <t>122.0</t>
  </si>
  <si>
    <t>周涛</t>
  </si>
  <si>
    <t>薛永星</t>
  </si>
  <si>
    <t>149.5</t>
  </si>
  <si>
    <t>尹莎莎</t>
  </si>
  <si>
    <t>曾文婷</t>
  </si>
  <si>
    <t>172.5</t>
  </si>
  <si>
    <t>贺晨</t>
  </si>
  <si>
    <t>162.5</t>
  </si>
  <si>
    <t>刘四梅</t>
  </si>
  <si>
    <t>169.5</t>
  </si>
  <si>
    <t>欧阳敏</t>
  </si>
  <si>
    <t>193.0</t>
  </si>
  <si>
    <t>贺婷</t>
  </si>
  <si>
    <t>136.5</t>
  </si>
  <si>
    <t>李鸿</t>
  </si>
  <si>
    <t>194.0</t>
  </si>
  <si>
    <t>胡苏琴</t>
  </si>
  <si>
    <t>174.0</t>
  </si>
  <si>
    <t>尹潮洪</t>
  </si>
  <si>
    <t>136.0</t>
  </si>
  <si>
    <t>邹红清</t>
  </si>
  <si>
    <t>215.0</t>
  </si>
  <si>
    <t>苏粤丽</t>
  </si>
  <si>
    <t>麻莹</t>
  </si>
  <si>
    <t>朱吉</t>
  </si>
  <si>
    <t>212.0</t>
  </si>
  <si>
    <t>165.0</t>
  </si>
  <si>
    <t>张涛</t>
  </si>
  <si>
    <t>笔试折算分</t>
    <phoneticPr fontId="1" type="noConversion"/>
  </si>
  <si>
    <t>面试分数</t>
    <phoneticPr fontId="1" type="noConversion"/>
  </si>
  <si>
    <t>面试折算分</t>
    <phoneticPr fontId="1" type="noConversion"/>
  </si>
  <si>
    <t>名次</t>
    <phoneticPr fontId="1" type="noConversion"/>
  </si>
  <si>
    <t>备注</t>
    <phoneticPr fontId="1" type="noConversion"/>
  </si>
  <si>
    <t>合计得分</t>
    <phoneticPr fontId="1" type="noConversion"/>
  </si>
  <si>
    <t>缺考</t>
    <phoneticPr fontId="1" type="noConversion"/>
  </si>
  <si>
    <t>杨贵香</t>
    <phoneticPr fontId="1" type="noConversion"/>
  </si>
  <si>
    <t>缺考</t>
    <phoneticPr fontId="1" type="noConversion"/>
  </si>
  <si>
    <t>缺考</t>
    <phoneticPr fontId="1" type="noConversion"/>
  </si>
  <si>
    <t>易婷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</si>
  <si>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</si>
  <si>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</si>
  <si>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</si>
  <si>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</si>
  <si>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入闱体检考察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</si>
</sst>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55" sqref="I55"/>
    </sheetView>
  </sheetViews>
  <sheetFormatPr defaultColWidth="24.125" defaultRowHeight="13.5"/>
  <cols>
    <col min="1" max="1" width="17.5" style="2" customWidth="1"/>
    <col min="2" max="2" width="12.375" style="2" customWidth="1"/>
    <col min="3" max="3" width="11" style="2" customWidth="1"/>
    <col min="4" max="9" width="16.75" style="2" customWidth="1"/>
    <col min="10" max="16384" width="24.125" style="2"/>
  </cols>
  <sheetData>
    <row r="1" spans="1:9" ht="18" customHeight="1">
      <c r="A1" s="1" t="s">
        <v>0</v>
      </c>
      <c r="B1" s="1" t="s">
        <v>1</v>
      </c>
      <c r="C1" s="1" t="s">
        <v>2</v>
      </c>
      <c r="D1" s="1" t="s">
        <v>96</v>
      </c>
      <c r="E1" s="1" t="s">
        <v>97</v>
      </c>
      <c r="F1" s="1" t="s">
        <v>98</v>
      </c>
      <c r="G1" s="1" t="s">
        <v>101</v>
      </c>
      <c r="H1" s="1" t="s">
        <v>99</v>
      </c>
      <c r="I1" s="1" t="s">
        <v>100</v>
      </c>
    </row>
    <row r="2" spans="1:9" ht="17.45" customHeight="1">
      <c r="A2" s="7" t="s">
        <v>17</v>
      </c>
      <c r="B2" s="8" t="s">
        <v>90</v>
      </c>
      <c r="C2" s="10">
        <v>219</v>
      </c>
      <c r="D2" s="10">
        <f t="shared" ref="D2:D7" si="0">C2*0.2</f>
        <v>43.800000000000004</v>
      </c>
      <c r="E2" s="10">
        <v>85.2</v>
      </c>
      <c r="F2" s="10">
        <f>E2*0.5</f>
        <v>42.6</v>
      </c>
      <c r="G2" s="10">
        <f>D2+F2</f>
        <v>86.4</v>
      </c>
      <c r="H2" s="12">
        <v>1</v>
      </c>
      <c r="I2" s="4" t="s">
        <v>111</v>
      </c>
    </row>
    <row r="3" spans="1:9" ht="17.45" customHeight="1">
      <c r="A3" s="8" t="s">
        <v>17</v>
      </c>
      <c r="B3" s="8" t="s">
        <v>48</v>
      </c>
      <c r="C3" s="10" t="s">
        <v>49</v>
      </c>
      <c r="D3" s="10">
        <f t="shared" si="0"/>
        <v>40.5</v>
      </c>
      <c r="E3" s="10">
        <v>87.8</v>
      </c>
      <c r="F3" s="10">
        <f>E3*0.5</f>
        <v>43.9</v>
      </c>
      <c r="G3" s="10">
        <f>D3+F3</f>
        <v>84.4</v>
      </c>
      <c r="H3" s="12">
        <v>2</v>
      </c>
      <c r="I3" s="4" t="s">
        <v>111</v>
      </c>
    </row>
    <row r="4" spans="1:9" ht="17.45" customHeight="1">
      <c r="A4" s="8" t="s">
        <v>17</v>
      </c>
      <c r="B4" s="8" t="s">
        <v>26</v>
      </c>
      <c r="C4" s="10" t="s">
        <v>27</v>
      </c>
      <c r="D4" s="10">
        <f t="shared" si="0"/>
        <v>41.800000000000004</v>
      </c>
      <c r="E4" s="10">
        <v>82.4</v>
      </c>
      <c r="F4" s="10">
        <f>E4*0.5</f>
        <v>41.2</v>
      </c>
      <c r="G4" s="10">
        <f>D4+F4</f>
        <v>83</v>
      </c>
      <c r="H4" s="12">
        <v>3</v>
      </c>
      <c r="I4" s="4"/>
    </row>
    <row r="5" spans="1:9" ht="17.45" customHeight="1">
      <c r="A5" s="8" t="s">
        <v>17</v>
      </c>
      <c r="B5" s="8" t="s">
        <v>18</v>
      </c>
      <c r="C5" s="10" t="s">
        <v>19</v>
      </c>
      <c r="D5" s="10">
        <f t="shared" si="0"/>
        <v>38.700000000000003</v>
      </c>
      <c r="E5" s="10">
        <v>85</v>
      </c>
      <c r="F5" s="10">
        <f>E5*0.5</f>
        <v>42.5</v>
      </c>
      <c r="G5" s="10">
        <f>D5+F5</f>
        <v>81.2</v>
      </c>
      <c r="H5" s="12">
        <v>3</v>
      </c>
      <c r="I5" s="4"/>
    </row>
    <row r="6" spans="1:9" ht="17.45" customHeight="1">
      <c r="A6" s="8" t="s">
        <v>17</v>
      </c>
      <c r="B6" s="8" t="s">
        <v>78</v>
      </c>
      <c r="C6" s="10" t="s">
        <v>79</v>
      </c>
      <c r="D6" s="10">
        <f t="shared" si="0"/>
        <v>38.6</v>
      </c>
      <c r="E6" s="10">
        <v>79.400000000000006</v>
      </c>
      <c r="F6" s="10">
        <f>E6*0.5</f>
        <v>39.700000000000003</v>
      </c>
      <c r="G6" s="10">
        <f>D6+F6</f>
        <v>78.300000000000011</v>
      </c>
      <c r="H6" s="12">
        <v>5</v>
      </c>
      <c r="I6" s="4"/>
    </row>
    <row r="7" spans="1:9" ht="17.45" customHeight="1">
      <c r="A7" s="8" t="s">
        <v>17</v>
      </c>
      <c r="B7" s="8" t="s">
        <v>59</v>
      </c>
      <c r="C7" s="10" t="s">
        <v>60</v>
      </c>
      <c r="D7" s="10">
        <f t="shared" si="0"/>
        <v>38.1</v>
      </c>
      <c r="E7" s="10"/>
      <c r="F7" s="10"/>
      <c r="G7" s="10"/>
      <c r="H7" s="10"/>
      <c r="I7" s="4"/>
    </row>
    <row r="8" spans="1:9" ht="17.45" customHeight="1">
      <c r="A8" s="8"/>
      <c r="B8" s="8"/>
      <c r="C8" s="10"/>
      <c r="D8" s="10"/>
      <c r="E8" s="10"/>
      <c r="F8" s="10"/>
      <c r="G8" s="10"/>
      <c r="H8" s="10"/>
      <c r="I8" s="4"/>
    </row>
    <row r="9" spans="1:9" ht="17.45" customHeight="1">
      <c r="A9" s="8" t="s">
        <v>23</v>
      </c>
      <c r="B9" s="8" t="s">
        <v>50</v>
      </c>
      <c r="C9" s="10" t="s">
        <v>51</v>
      </c>
      <c r="D9" s="10">
        <f t="shared" ref="D9:D14" si="1">C9*0.2</f>
        <v>37</v>
      </c>
      <c r="E9" s="10">
        <v>83</v>
      </c>
      <c r="F9" s="10">
        <f t="shared" ref="F9:F14" si="2">E9*0.5</f>
        <v>41.5</v>
      </c>
      <c r="G9" s="10">
        <f t="shared" ref="G9:G14" si="3">D9+F9</f>
        <v>78.5</v>
      </c>
      <c r="H9" s="12">
        <v>1</v>
      </c>
      <c r="I9" s="4" t="s">
        <v>111</v>
      </c>
    </row>
    <row r="10" spans="1:9" ht="17.45" customHeight="1">
      <c r="A10" s="8" t="s">
        <v>23</v>
      </c>
      <c r="B10" s="8" t="s">
        <v>24</v>
      </c>
      <c r="C10" s="10" t="s">
        <v>25</v>
      </c>
      <c r="D10" s="10">
        <f t="shared" si="1"/>
        <v>29.8</v>
      </c>
      <c r="E10" s="10"/>
      <c r="F10" s="10"/>
      <c r="G10" s="10"/>
      <c r="H10" s="10" t="s">
        <v>102</v>
      </c>
      <c r="I10" s="4"/>
    </row>
    <row r="11" spans="1:9" ht="17.45" customHeight="1">
      <c r="A11" s="8"/>
      <c r="B11" s="8"/>
      <c r="C11" s="10"/>
      <c r="D11" s="10"/>
      <c r="E11" s="10"/>
      <c r="F11" s="10"/>
      <c r="G11" s="10"/>
      <c r="H11" s="10"/>
      <c r="I11" s="4"/>
    </row>
    <row r="12" spans="1:9" s="3" customFormat="1" ht="17.45" customHeight="1">
      <c r="A12" s="8" t="s">
        <v>9</v>
      </c>
      <c r="B12" s="8" t="s">
        <v>103</v>
      </c>
      <c r="C12" s="9" t="s">
        <v>94</v>
      </c>
      <c r="D12" s="10">
        <f t="shared" si="1"/>
        <v>33</v>
      </c>
      <c r="E12" s="10">
        <v>83.6</v>
      </c>
      <c r="F12" s="10">
        <f t="shared" si="2"/>
        <v>41.8</v>
      </c>
      <c r="G12" s="10">
        <f t="shared" si="3"/>
        <v>74.8</v>
      </c>
      <c r="H12" s="12">
        <v>1</v>
      </c>
      <c r="I12" s="4" t="s">
        <v>111</v>
      </c>
    </row>
    <row r="13" spans="1:9" ht="17.45" customHeight="1">
      <c r="A13" s="8" t="s">
        <v>9</v>
      </c>
      <c r="B13" s="8" t="s">
        <v>69</v>
      </c>
      <c r="C13" s="10" t="s">
        <v>70</v>
      </c>
      <c r="D13" s="10">
        <f t="shared" si="1"/>
        <v>29.900000000000002</v>
      </c>
      <c r="E13" s="10">
        <v>79</v>
      </c>
      <c r="F13" s="10">
        <f t="shared" si="2"/>
        <v>39.5</v>
      </c>
      <c r="G13" s="10">
        <f t="shared" si="3"/>
        <v>69.400000000000006</v>
      </c>
      <c r="H13" s="12">
        <v>2</v>
      </c>
      <c r="I13" s="4"/>
    </row>
    <row r="14" spans="1:9" ht="17.45" customHeight="1">
      <c r="A14" s="8" t="s">
        <v>9</v>
      </c>
      <c r="B14" s="8" t="s">
        <v>10</v>
      </c>
      <c r="C14" s="10" t="s">
        <v>11</v>
      </c>
      <c r="D14" s="10">
        <f t="shared" si="1"/>
        <v>27.6</v>
      </c>
      <c r="E14" s="10">
        <v>79.8</v>
      </c>
      <c r="F14" s="10">
        <f t="shared" si="2"/>
        <v>39.9</v>
      </c>
      <c r="G14" s="10">
        <f t="shared" si="3"/>
        <v>67.5</v>
      </c>
      <c r="H14" s="12">
        <v>3</v>
      </c>
      <c r="I14" s="4"/>
    </row>
    <row r="15" spans="1:9" ht="17.45" customHeight="1">
      <c r="A15" s="8"/>
      <c r="B15" s="8"/>
      <c r="C15" s="10"/>
      <c r="D15" s="10"/>
      <c r="E15" s="10"/>
      <c r="F15" s="10"/>
      <c r="G15" s="10"/>
      <c r="H15" s="10"/>
      <c r="I15" s="4"/>
    </row>
    <row r="16" spans="1:9" ht="17.45" customHeight="1">
      <c r="A16" s="8" t="s">
        <v>15</v>
      </c>
      <c r="B16" s="8" t="s">
        <v>41</v>
      </c>
      <c r="C16" s="10">
        <v>113</v>
      </c>
      <c r="D16" s="10">
        <f>C16*0.2</f>
        <v>22.6</v>
      </c>
      <c r="E16" s="11">
        <v>87.44</v>
      </c>
      <c r="F16" s="10">
        <f>E16*0.5</f>
        <v>43.72</v>
      </c>
      <c r="G16" s="10">
        <f>D16+F16</f>
        <v>66.319999999999993</v>
      </c>
      <c r="H16" s="12">
        <v>1</v>
      </c>
      <c r="I16" s="4" t="s">
        <v>111</v>
      </c>
    </row>
    <row r="17" spans="1:9" ht="17.45" customHeight="1">
      <c r="A17" s="8" t="s">
        <v>15</v>
      </c>
      <c r="B17" s="8" t="s">
        <v>95</v>
      </c>
      <c r="C17" s="10">
        <v>100</v>
      </c>
      <c r="D17" s="10">
        <f>C17*0.2</f>
        <v>20</v>
      </c>
      <c r="E17" s="10">
        <v>81.900000000000006</v>
      </c>
      <c r="F17" s="10">
        <f>E17*0.5</f>
        <v>40.950000000000003</v>
      </c>
      <c r="G17" s="10">
        <f>D17+F17</f>
        <v>60.95</v>
      </c>
      <c r="H17" s="12">
        <v>2</v>
      </c>
      <c r="I17" s="5"/>
    </row>
    <row r="18" spans="1:9" ht="17.45" customHeight="1">
      <c r="A18" s="8" t="s">
        <v>15</v>
      </c>
      <c r="B18" s="8" t="s">
        <v>40</v>
      </c>
      <c r="C18" s="10">
        <v>110.5</v>
      </c>
      <c r="D18" s="10">
        <f>C18*0.2</f>
        <v>22.1</v>
      </c>
      <c r="E18" s="10">
        <v>76.36</v>
      </c>
      <c r="F18" s="10">
        <f>E18*0.5</f>
        <v>38.18</v>
      </c>
      <c r="G18" s="10">
        <f>D18+F18</f>
        <v>60.28</v>
      </c>
      <c r="H18" s="12">
        <v>3</v>
      </c>
      <c r="I18" s="4"/>
    </row>
    <row r="19" spans="1:9" s="3" customFormat="1" ht="17.45" customHeight="1">
      <c r="A19" s="8" t="s">
        <v>15</v>
      </c>
      <c r="B19" s="8" t="s">
        <v>16</v>
      </c>
      <c r="C19" s="10">
        <v>133.5</v>
      </c>
      <c r="D19" s="10">
        <f>C19*0.2</f>
        <v>26.700000000000003</v>
      </c>
      <c r="E19" s="8"/>
      <c r="F19" s="10"/>
      <c r="G19" s="10"/>
      <c r="H19" s="10" t="s">
        <v>104</v>
      </c>
      <c r="I19" s="4"/>
    </row>
    <row r="20" spans="1:9" ht="17.45" customHeight="1">
      <c r="A20" s="8"/>
      <c r="B20" s="8"/>
      <c r="C20" s="10"/>
      <c r="D20" s="10"/>
      <c r="E20" s="10"/>
      <c r="F20" s="10"/>
      <c r="G20" s="10"/>
      <c r="H20" s="10"/>
      <c r="I20" s="4"/>
    </row>
    <row r="21" spans="1:9" ht="17.45" customHeight="1">
      <c r="A21" s="8" t="s">
        <v>12</v>
      </c>
      <c r="B21" s="8" t="s">
        <v>13</v>
      </c>
      <c r="C21" s="10" t="s">
        <v>14</v>
      </c>
      <c r="D21" s="10">
        <f>C21*0.2</f>
        <v>27.700000000000003</v>
      </c>
      <c r="E21" s="10">
        <v>84</v>
      </c>
      <c r="F21" s="10">
        <f>E21*0.5</f>
        <v>42</v>
      </c>
      <c r="G21" s="10">
        <f>D21+F21</f>
        <v>69.7</v>
      </c>
      <c r="H21" s="12">
        <v>1</v>
      </c>
      <c r="I21" s="4" t="s">
        <v>111</v>
      </c>
    </row>
    <row r="22" spans="1:9" ht="17.45" customHeight="1">
      <c r="A22" s="8" t="s">
        <v>12</v>
      </c>
      <c r="B22" s="8" t="s">
        <v>66</v>
      </c>
      <c r="C22" s="10" t="s">
        <v>67</v>
      </c>
      <c r="D22" s="10">
        <f>C22*0.2</f>
        <v>24.400000000000002</v>
      </c>
      <c r="E22" s="10">
        <v>81.599999999999994</v>
      </c>
      <c r="F22" s="10">
        <f>E22*0.5</f>
        <v>40.799999999999997</v>
      </c>
      <c r="G22" s="10">
        <f>D22+F22</f>
        <v>65.2</v>
      </c>
      <c r="H22" s="12">
        <v>2</v>
      </c>
      <c r="I22" s="4"/>
    </row>
    <row r="23" spans="1:9" ht="17.45" customHeight="1">
      <c r="A23" s="8" t="s">
        <v>12</v>
      </c>
      <c r="B23" s="8" t="s">
        <v>80</v>
      </c>
      <c r="C23" s="10" t="s">
        <v>81</v>
      </c>
      <c r="D23" s="10">
        <f>C23*0.2</f>
        <v>27.3</v>
      </c>
      <c r="E23" s="10"/>
      <c r="F23" s="10"/>
      <c r="G23" s="10"/>
      <c r="H23" s="10" t="s">
        <v>105</v>
      </c>
      <c r="I23" s="4"/>
    </row>
    <row r="24" spans="1:9" ht="17.45" customHeight="1">
      <c r="A24" s="8"/>
      <c r="B24" s="8"/>
      <c r="C24" s="10"/>
      <c r="D24" s="10"/>
      <c r="E24" s="10"/>
      <c r="F24" s="10"/>
      <c r="G24" s="10"/>
      <c r="H24" s="10"/>
      <c r="I24" s="4"/>
    </row>
    <row r="25" spans="1:9" ht="17.45" customHeight="1">
      <c r="A25" s="8" t="s">
        <v>28</v>
      </c>
      <c r="B25" s="8" t="s">
        <v>53</v>
      </c>
      <c r="C25" s="10" t="s">
        <v>54</v>
      </c>
      <c r="D25" s="10">
        <f t="shared" ref="D25:D31" si="4">C25*0.2</f>
        <v>33.300000000000004</v>
      </c>
      <c r="E25" s="10">
        <v>84.8</v>
      </c>
      <c r="F25" s="10">
        <f t="shared" ref="F25:F30" si="5">E25*0.5</f>
        <v>42.4</v>
      </c>
      <c r="G25" s="10">
        <f t="shared" ref="G25:G30" si="6">D25+F25</f>
        <v>75.7</v>
      </c>
      <c r="H25" s="12">
        <v>1</v>
      </c>
      <c r="I25" s="4" t="s">
        <v>111</v>
      </c>
    </row>
    <row r="26" spans="1:9" ht="17.45" customHeight="1">
      <c r="A26" s="8" t="s">
        <v>28</v>
      </c>
      <c r="B26" s="8" t="s">
        <v>84</v>
      </c>
      <c r="C26" s="10" t="s">
        <v>85</v>
      </c>
      <c r="D26" s="10">
        <f t="shared" si="4"/>
        <v>34.800000000000004</v>
      </c>
      <c r="E26" s="10">
        <v>81.2</v>
      </c>
      <c r="F26" s="10">
        <f t="shared" si="5"/>
        <v>40.6</v>
      </c>
      <c r="G26" s="10">
        <f t="shared" si="6"/>
        <v>75.400000000000006</v>
      </c>
      <c r="H26" s="12">
        <v>2</v>
      </c>
      <c r="I26" s="4" t="s">
        <v>111</v>
      </c>
    </row>
    <row r="27" spans="1:9" ht="17.45" customHeight="1">
      <c r="A27" s="8" t="s">
        <v>28</v>
      </c>
      <c r="B27" s="8" t="s">
        <v>29</v>
      </c>
      <c r="C27" s="10" t="s">
        <v>30</v>
      </c>
      <c r="D27" s="10">
        <f t="shared" si="4"/>
        <v>33.1</v>
      </c>
      <c r="E27" s="10">
        <v>83.6</v>
      </c>
      <c r="F27" s="10">
        <f t="shared" si="5"/>
        <v>41.8</v>
      </c>
      <c r="G27" s="10">
        <f t="shared" si="6"/>
        <v>74.900000000000006</v>
      </c>
      <c r="H27" s="12">
        <v>3</v>
      </c>
      <c r="I27" s="4"/>
    </row>
    <row r="28" spans="1:9" ht="17.45" customHeight="1">
      <c r="A28" s="8" t="s">
        <v>28</v>
      </c>
      <c r="B28" s="8" t="s">
        <v>63</v>
      </c>
      <c r="C28" s="10" t="s">
        <v>22</v>
      </c>
      <c r="D28" s="10">
        <f t="shared" si="4"/>
        <v>34.4</v>
      </c>
      <c r="E28" s="10">
        <v>80</v>
      </c>
      <c r="F28" s="10">
        <f t="shared" si="5"/>
        <v>40</v>
      </c>
      <c r="G28" s="10">
        <f t="shared" si="6"/>
        <v>74.400000000000006</v>
      </c>
      <c r="H28" s="12">
        <v>4</v>
      </c>
      <c r="I28" s="4"/>
    </row>
    <row r="29" spans="1:9" ht="17.45" customHeight="1">
      <c r="A29" s="8" t="s">
        <v>28</v>
      </c>
      <c r="B29" s="8" t="s">
        <v>61</v>
      </c>
      <c r="C29" s="10" t="s">
        <v>62</v>
      </c>
      <c r="D29" s="10">
        <f t="shared" si="4"/>
        <v>31.700000000000003</v>
      </c>
      <c r="E29" s="10">
        <v>78.400000000000006</v>
      </c>
      <c r="F29" s="10">
        <f t="shared" si="5"/>
        <v>39.200000000000003</v>
      </c>
      <c r="G29" s="10">
        <f t="shared" si="6"/>
        <v>70.900000000000006</v>
      </c>
      <c r="H29" s="12">
        <v>5</v>
      </c>
      <c r="I29" s="4"/>
    </row>
    <row r="30" spans="1:9" ht="17.45" customHeight="1">
      <c r="A30" s="8" t="s">
        <v>28</v>
      </c>
      <c r="B30" s="10" t="s">
        <v>106</v>
      </c>
      <c r="C30" s="10">
        <v>153.5</v>
      </c>
      <c r="D30" s="10">
        <f t="shared" si="4"/>
        <v>30.700000000000003</v>
      </c>
      <c r="E30" s="10">
        <v>78.2</v>
      </c>
      <c r="F30" s="10">
        <f t="shared" si="5"/>
        <v>39.1</v>
      </c>
      <c r="G30" s="10">
        <f t="shared" si="6"/>
        <v>69.800000000000011</v>
      </c>
      <c r="H30" s="12">
        <v>6</v>
      </c>
      <c r="I30" s="4"/>
    </row>
    <row r="31" spans="1:9" s="6" customFormat="1" ht="17.45" customHeight="1">
      <c r="A31" s="8" t="s">
        <v>28</v>
      </c>
      <c r="B31" s="8" t="s">
        <v>64</v>
      </c>
      <c r="C31" s="10" t="s">
        <v>65</v>
      </c>
      <c r="D31" s="10">
        <f t="shared" si="4"/>
        <v>31</v>
      </c>
      <c r="E31" s="10"/>
      <c r="F31" s="10"/>
      <c r="G31" s="10"/>
      <c r="H31" s="12" t="s">
        <v>107</v>
      </c>
      <c r="I31" s="4"/>
    </row>
    <row r="32" spans="1:9" s="6" customFormat="1" ht="17.45" customHeight="1">
      <c r="A32" s="8"/>
      <c r="B32" s="10"/>
      <c r="C32" s="10"/>
      <c r="D32" s="10"/>
      <c r="E32" s="10"/>
      <c r="F32" s="10"/>
      <c r="G32" s="10"/>
      <c r="H32" s="10"/>
      <c r="I32" s="4"/>
    </row>
    <row r="33" spans="1:9" ht="17.45" customHeight="1">
      <c r="A33" s="8" t="s">
        <v>3</v>
      </c>
      <c r="B33" s="8" t="s">
        <v>71</v>
      </c>
      <c r="C33" s="10" t="s">
        <v>14</v>
      </c>
      <c r="D33" s="10">
        <f t="shared" ref="D33:D40" si="7">C33*0.2</f>
        <v>27.700000000000003</v>
      </c>
      <c r="E33" s="10">
        <v>84.2</v>
      </c>
      <c r="F33" s="10">
        <f>E33*0.5</f>
        <v>42.1</v>
      </c>
      <c r="G33" s="10">
        <f>D33+F33</f>
        <v>69.800000000000011</v>
      </c>
      <c r="H33" s="12">
        <v>1</v>
      </c>
      <c r="I33" s="4" t="s">
        <v>111</v>
      </c>
    </row>
    <row r="34" spans="1:9" ht="17.45" customHeight="1">
      <c r="A34" s="8" t="s">
        <v>3</v>
      </c>
      <c r="B34" s="8" t="s">
        <v>68</v>
      </c>
      <c r="C34" s="10" t="s">
        <v>67</v>
      </c>
      <c r="D34" s="10">
        <f t="shared" si="7"/>
        <v>24.400000000000002</v>
      </c>
      <c r="E34" s="10">
        <v>76.599999999999994</v>
      </c>
      <c r="F34" s="10">
        <f>E34*0.5</f>
        <v>38.299999999999997</v>
      </c>
      <c r="G34" s="10">
        <f>D34+F34</f>
        <v>62.7</v>
      </c>
      <c r="H34" s="12">
        <v>2</v>
      </c>
      <c r="I34" s="4" t="s">
        <v>111</v>
      </c>
    </row>
    <row r="35" spans="1:9" ht="17.45" customHeight="1">
      <c r="A35" s="8" t="s">
        <v>3</v>
      </c>
      <c r="B35" s="8" t="s">
        <v>42</v>
      </c>
      <c r="C35" s="10" t="s">
        <v>43</v>
      </c>
      <c r="D35" s="10">
        <f t="shared" si="7"/>
        <v>21.1</v>
      </c>
      <c r="E35" s="10">
        <v>83</v>
      </c>
      <c r="F35" s="10">
        <f>E35*0.5</f>
        <v>41.5</v>
      </c>
      <c r="G35" s="10">
        <f>D35+F35</f>
        <v>62.6</v>
      </c>
      <c r="H35" s="12">
        <v>3</v>
      </c>
      <c r="I35" s="4" t="s">
        <v>111</v>
      </c>
    </row>
    <row r="36" spans="1:9" ht="17.45" customHeight="1">
      <c r="A36" s="8" t="s">
        <v>3</v>
      </c>
      <c r="B36" s="8" t="s">
        <v>44</v>
      </c>
      <c r="C36" s="10" t="s">
        <v>45</v>
      </c>
      <c r="D36" s="10">
        <f t="shared" si="7"/>
        <v>18.400000000000002</v>
      </c>
      <c r="E36" s="10">
        <v>78.599999999999994</v>
      </c>
      <c r="F36" s="10">
        <f>E36*0.5</f>
        <v>39.299999999999997</v>
      </c>
      <c r="G36" s="10">
        <f>D36+F36</f>
        <v>57.7</v>
      </c>
      <c r="H36" s="12">
        <v>4</v>
      </c>
      <c r="I36" s="4" t="s">
        <v>111</v>
      </c>
    </row>
    <row r="37" spans="1:9" ht="17.45" customHeight="1">
      <c r="A37" s="8" t="s">
        <v>3</v>
      </c>
      <c r="B37" s="8" t="s">
        <v>46</v>
      </c>
      <c r="C37" s="10" t="s">
        <v>47</v>
      </c>
      <c r="D37" s="10">
        <f t="shared" si="7"/>
        <v>17.100000000000001</v>
      </c>
      <c r="E37" s="10">
        <v>78.2</v>
      </c>
      <c r="F37" s="10">
        <f>E37*0.5</f>
        <v>39.1</v>
      </c>
      <c r="G37" s="10">
        <f>D37+F37</f>
        <v>56.2</v>
      </c>
      <c r="H37" s="12">
        <v>5</v>
      </c>
      <c r="I37" s="4"/>
    </row>
    <row r="38" spans="1:9" ht="17.45" customHeight="1">
      <c r="A38" s="8" t="s">
        <v>3</v>
      </c>
      <c r="B38" s="8" t="s">
        <v>57</v>
      </c>
      <c r="C38" s="10" t="s">
        <v>14</v>
      </c>
      <c r="D38" s="10">
        <f t="shared" si="7"/>
        <v>27.700000000000003</v>
      </c>
      <c r="E38" s="10"/>
      <c r="F38" s="10"/>
      <c r="G38" s="10"/>
      <c r="H38" s="10" t="s">
        <v>108</v>
      </c>
      <c r="I38" s="4"/>
    </row>
    <row r="39" spans="1:9" ht="17.45" customHeight="1">
      <c r="A39" s="8" t="s">
        <v>3</v>
      </c>
      <c r="B39" s="8" t="s">
        <v>86</v>
      </c>
      <c r="C39" s="10" t="s">
        <v>87</v>
      </c>
      <c r="D39" s="10">
        <f t="shared" si="7"/>
        <v>27.200000000000003</v>
      </c>
      <c r="E39" s="10"/>
      <c r="F39" s="10"/>
      <c r="G39" s="10"/>
      <c r="H39" s="10" t="s">
        <v>109</v>
      </c>
      <c r="I39" s="4"/>
    </row>
    <row r="40" spans="1:9" ht="17.45" customHeight="1">
      <c r="A40" s="8" t="s">
        <v>3</v>
      </c>
      <c r="B40" s="8" t="s">
        <v>4</v>
      </c>
      <c r="C40" s="10" t="s">
        <v>5</v>
      </c>
      <c r="D40" s="10">
        <f t="shared" si="7"/>
        <v>21.900000000000002</v>
      </c>
      <c r="E40" s="10"/>
      <c r="F40" s="10"/>
      <c r="G40" s="10"/>
      <c r="H40" s="10" t="s">
        <v>110</v>
      </c>
      <c r="I40" s="4"/>
    </row>
    <row r="41" spans="1:9" ht="17.45" customHeight="1">
      <c r="A41" s="8"/>
      <c r="B41" s="8"/>
      <c r="C41" s="10"/>
      <c r="D41" s="10"/>
      <c r="E41" s="10"/>
      <c r="F41" s="10"/>
      <c r="G41" s="10"/>
      <c r="H41" s="10"/>
      <c r="I41" s="4"/>
    </row>
    <row r="42" spans="1:9" ht="17.45" customHeight="1">
      <c r="A42" s="8" t="s">
        <v>31</v>
      </c>
      <c r="B42" s="8" t="s">
        <v>55</v>
      </c>
      <c r="C42" s="10" t="s">
        <v>56</v>
      </c>
      <c r="D42" s="10">
        <f t="shared" ref="D42:D47" si="8">C42*0.2</f>
        <v>42</v>
      </c>
      <c r="E42" s="10">
        <v>86.4</v>
      </c>
      <c r="F42" s="10">
        <f t="shared" ref="F42:F47" si="9">E42*0.5</f>
        <v>43.2</v>
      </c>
      <c r="G42" s="10">
        <f t="shared" ref="G42:G47" si="10">D42+F42</f>
        <v>85.2</v>
      </c>
      <c r="H42" s="12">
        <v>1</v>
      </c>
      <c r="I42" s="4" t="s">
        <v>111</v>
      </c>
    </row>
    <row r="43" spans="1:9" ht="17.45" customHeight="1">
      <c r="A43" s="8" t="s">
        <v>31</v>
      </c>
      <c r="B43" s="8" t="s">
        <v>92</v>
      </c>
      <c r="C43" s="10" t="s">
        <v>93</v>
      </c>
      <c r="D43" s="10">
        <f t="shared" si="8"/>
        <v>42.400000000000006</v>
      </c>
      <c r="E43" s="10">
        <v>84.8</v>
      </c>
      <c r="F43" s="10">
        <f t="shared" si="9"/>
        <v>42.4</v>
      </c>
      <c r="G43" s="10">
        <f t="shared" si="10"/>
        <v>84.800000000000011</v>
      </c>
      <c r="H43" s="12">
        <v>2</v>
      </c>
      <c r="I43" s="4" t="s">
        <v>111</v>
      </c>
    </row>
    <row r="44" spans="1:9" ht="17.45" customHeight="1">
      <c r="A44" s="8" t="s">
        <v>31</v>
      </c>
      <c r="B44" s="8" t="s">
        <v>88</v>
      </c>
      <c r="C44" s="10" t="s">
        <v>89</v>
      </c>
      <c r="D44" s="10">
        <f t="shared" si="8"/>
        <v>43</v>
      </c>
      <c r="E44" s="10">
        <v>82.4</v>
      </c>
      <c r="F44" s="10">
        <f t="shared" si="9"/>
        <v>41.2</v>
      </c>
      <c r="G44" s="10">
        <f t="shared" si="10"/>
        <v>84.2</v>
      </c>
      <c r="H44" s="12">
        <v>3</v>
      </c>
      <c r="I44" s="4"/>
    </row>
    <row r="45" spans="1:9" ht="17.45" customHeight="1">
      <c r="A45" s="8" t="s">
        <v>31</v>
      </c>
      <c r="B45" s="8" t="s">
        <v>82</v>
      </c>
      <c r="C45" s="10" t="s">
        <v>83</v>
      </c>
      <c r="D45" s="10">
        <f t="shared" si="8"/>
        <v>38.800000000000004</v>
      </c>
      <c r="E45" s="10">
        <v>82.6</v>
      </c>
      <c r="F45" s="10">
        <f t="shared" si="9"/>
        <v>41.3</v>
      </c>
      <c r="G45" s="10">
        <f t="shared" si="10"/>
        <v>80.099999999999994</v>
      </c>
      <c r="H45" s="12">
        <v>4</v>
      </c>
      <c r="I45" s="4"/>
    </row>
    <row r="46" spans="1:9" ht="17.45" customHeight="1">
      <c r="A46" s="8" t="s">
        <v>31</v>
      </c>
      <c r="B46" s="8" t="s">
        <v>36</v>
      </c>
      <c r="C46" s="10" t="s">
        <v>37</v>
      </c>
      <c r="D46" s="10">
        <f t="shared" si="8"/>
        <v>37.700000000000003</v>
      </c>
      <c r="E46" s="10">
        <v>83</v>
      </c>
      <c r="F46" s="10">
        <f t="shared" si="9"/>
        <v>41.5</v>
      </c>
      <c r="G46" s="10">
        <f t="shared" si="10"/>
        <v>79.2</v>
      </c>
      <c r="H46" s="12">
        <v>5</v>
      </c>
      <c r="I46" s="4"/>
    </row>
    <row r="47" spans="1:9" ht="17.45" customHeight="1">
      <c r="A47" s="8" t="s">
        <v>31</v>
      </c>
      <c r="B47" s="8" t="s">
        <v>32</v>
      </c>
      <c r="C47" s="10" t="s">
        <v>33</v>
      </c>
      <c r="D47" s="10">
        <f t="shared" si="8"/>
        <v>37.5</v>
      </c>
      <c r="E47" s="10">
        <v>78.2</v>
      </c>
      <c r="F47" s="10">
        <f t="shared" si="9"/>
        <v>39.1</v>
      </c>
      <c r="G47" s="10">
        <f t="shared" si="10"/>
        <v>76.599999999999994</v>
      </c>
      <c r="H47" s="12">
        <v>6</v>
      </c>
      <c r="I47" s="4"/>
    </row>
    <row r="48" spans="1:9" ht="17.45" customHeight="1">
      <c r="A48" s="8"/>
      <c r="B48" s="8"/>
      <c r="C48" s="10"/>
      <c r="D48" s="10"/>
      <c r="E48" s="10"/>
      <c r="F48" s="10"/>
      <c r="G48" s="10"/>
      <c r="H48" s="10"/>
      <c r="I48" s="4"/>
    </row>
    <row r="49" spans="1:9" ht="17.45" customHeight="1">
      <c r="A49" s="8" t="s">
        <v>20</v>
      </c>
      <c r="B49" s="8" t="s">
        <v>91</v>
      </c>
      <c r="C49" s="10" t="s">
        <v>77</v>
      </c>
      <c r="D49" s="10">
        <f>C49*0.2</f>
        <v>33.9</v>
      </c>
      <c r="E49" s="10">
        <v>85.54</v>
      </c>
      <c r="F49" s="10">
        <f>E49*0.5</f>
        <v>42.77</v>
      </c>
      <c r="G49" s="10">
        <f>D49+F49</f>
        <v>76.67</v>
      </c>
      <c r="H49" s="12">
        <v>1</v>
      </c>
      <c r="I49" s="4" t="s">
        <v>111</v>
      </c>
    </row>
    <row r="50" spans="1:9" ht="17.45" customHeight="1">
      <c r="A50" s="8" t="s">
        <v>20</v>
      </c>
      <c r="B50" s="8" t="s">
        <v>72</v>
      </c>
      <c r="C50" s="10" t="s">
        <v>73</v>
      </c>
      <c r="D50" s="10">
        <f>C50*0.2</f>
        <v>34.5</v>
      </c>
      <c r="E50" s="10">
        <v>84.24</v>
      </c>
      <c r="F50" s="10">
        <f>E50*0.5</f>
        <v>42.12</v>
      </c>
      <c r="G50" s="10">
        <f>D50+F50</f>
        <v>76.62</v>
      </c>
      <c r="H50" s="12">
        <v>2</v>
      </c>
      <c r="I50" s="4"/>
    </row>
    <row r="51" spans="1:9" ht="17.45" customHeight="1">
      <c r="A51" s="8" t="s">
        <v>20</v>
      </c>
      <c r="B51" s="8" t="s">
        <v>21</v>
      </c>
      <c r="C51" s="10" t="s">
        <v>22</v>
      </c>
      <c r="D51" s="10">
        <f>C51*0.2</f>
        <v>34.4</v>
      </c>
      <c r="E51" s="10">
        <v>82.42</v>
      </c>
      <c r="F51" s="10">
        <f>E51*0.5</f>
        <v>41.21</v>
      </c>
      <c r="G51" s="10">
        <f>D51+F51</f>
        <v>75.61</v>
      </c>
      <c r="H51" s="12">
        <v>3</v>
      </c>
      <c r="I51" s="4"/>
    </row>
    <row r="52" spans="1:9" ht="17.45" customHeight="1">
      <c r="A52" s="8" t="s">
        <v>20</v>
      </c>
      <c r="B52" s="8" t="s">
        <v>76</v>
      </c>
      <c r="C52" s="10" t="s">
        <v>77</v>
      </c>
      <c r="D52" s="10">
        <f>C52*0.2</f>
        <v>33.9</v>
      </c>
      <c r="E52" s="10">
        <v>82.64</v>
      </c>
      <c r="F52" s="10">
        <f>E52*0.5</f>
        <v>41.32</v>
      </c>
      <c r="G52" s="10">
        <f>D52+F52</f>
        <v>75.22</v>
      </c>
      <c r="H52" s="12">
        <v>4</v>
      </c>
      <c r="I52" s="4"/>
    </row>
    <row r="53" spans="1:9" ht="17.45" customHeight="1">
      <c r="A53" s="8"/>
      <c r="B53" s="8"/>
      <c r="C53" s="10"/>
      <c r="D53" s="10"/>
      <c r="E53" s="10"/>
      <c r="F53" s="10"/>
      <c r="G53" s="10"/>
      <c r="H53" s="10"/>
      <c r="I53" s="4"/>
    </row>
    <row r="54" spans="1:9" ht="17.45" customHeight="1">
      <c r="A54" s="8" t="s">
        <v>6</v>
      </c>
      <c r="B54" s="8" t="s">
        <v>58</v>
      </c>
      <c r="C54" s="10" t="s">
        <v>33</v>
      </c>
      <c r="D54" s="10">
        <f t="shared" ref="D54:D59" si="11">C54*0.2</f>
        <v>37.5</v>
      </c>
      <c r="E54" s="10">
        <v>83.4</v>
      </c>
      <c r="F54" s="10">
        <f t="shared" ref="F54:F59" si="12">E54*0.5</f>
        <v>41.7</v>
      </c>
      <c r="G54" s="10">
        <f t="shared" ref="G54:G59" si="13">D54+F54</f>
        <v>79.2</v>
      </c>
      <c r="H54" s="12">
        <v>1</v>
      </c>
      <c r="I54" s="4" t="s">
        <v>111</v>
      </c>
    </row>
    <row r="55" spans="1:9" ht="17.45" customHeight="1">
      <c r="A55" s="8" t="s">
        <v>6</v>
      </c>
      <c r="B55" s="8" t="s">
        <v>74</v>
      </c>
      <c r="C55" s="10" t="s">
        <v>75</v>
      </c>
      <c r="D55" s="10">
        <f t="shared" si="11"/>
        <v>32.5</v>
      </c>
      <c r="E55" s="10">
        <v>83.9</v>
      </c>
      <c r="F55" s="10">
        <f t="shared" si="12"/>
        <v>41.95</v>
      </c>
      <c r="G55" s="10">
        <f t="shared" si="13"/>
        <v>74.45</v>
      </c>
      <c r="H55" s="12">
        <v>2</v>
      </c>
      <c r="I55" s="4" t="s">
        <v>111</v>
      </c>
    </row>
    <row r="56" spans="1:9" ht="17.45" customHeight="1">
      <c r="A56" s="8" t="s">
        <v>6</v>
      </c>
      <c r="B56" s="8" t="s">
        <v>38</v>
      </c>
      <c r="C56" s="10" t="s">
        <v>39</v>
      </c>
      <c r="D56" s="10">
        <f t="shared" si="11"/>
        <v>32.1</v>
      </c>
      <c r="E56" s="10">
        <v>83.2</v>
      </c>
      <c r="F56" s="10">
        <f t="shared" si="12"/>
        <v>41.6</v>
      </c>
      <c r="G56" s="10">
        <f t="shared" si="13"/>
        <v>73.7</v>
      </c>
      <c r="H56" s="12">
        <v>3</v>
      </c>
      <c r="I56" s="4"/>
    </row>
    <row r="57" spans="1:9" ht="17.45" customHeight="1">
      <c r="A57" s="8" t="s">
        <v>6</v>
      </c>
      <c r="B57" s="8" t="s">
        <v>7</v>
      </c>
      <c r="C57" s="10" t="s">
        <v>8</v>
      </c>
      <c r="D57" s="10">
        <f t="shared" si="11"/>
        <v>32.200000000000003</v>
      </c>
      <c r="E57" s="10">
        <v>82.1</v>
      </c>
      <c r="F57" s="10">
        <f t="shared" si="12"/>
        <v>41.05</v>
      </c>
      <c r="G57" s="10">
        <f t="shared" si="13"/>
        <v>73.25</v>
      </c>
      <c r="H57" s="12">
        <v>4</v>
      </c>
      <c r="I57" s="4"/>
    </row>
    <row r="58" spans="1:9" ht="17.45" customHeight="1">
      <c r="A58" s="8" t="s">
        <v>6</v>
      </c>
      <c r="B58" s="8" t="s">
        <v>34</v>
      </c>
      <c r="C58" s="10" t="s">
        <v>35</v>
      </c>
      <c r="D58" s="10">
        <f t="shared" si="11"/>
        <v>31.900000000000002</v>
      </c>
      <c r="E58" s="10">
        <v>82.6</v>
      </c>
      <c r="F58" s="10">
        <f t="shared" si="12"/>
        <v>41.3</v>
      </c>
      <c r="G58" s="10">
        <f t="shared" si="13"/>
        <v>73.2</v>
      </c>
      <c r="H58" s="12">
        <v>5</v>
      </c>
      <c r="I58" s="4"/>
    </row>
    <row r="59" spans="1:9" ht="17.45" customHeight="1">
      <c r="A59" s="8" t="s">
        <v>6</v>
      </c>
      <c r="B59" s="8" t="s">
        <v>52</v>
      </c>
      <c r="C59" s="10" t="s">
        <v>39</v>
      </c>
      <c r="D59" s="10">
        <f t="shared" si="11"/>
        <v>32.1</v>
      </c>
      <c r="E59" s="10">
        <v>81.099999999999994</v>
      </c>
      <c r="F59" s="10">
        <f t="shared" si="12"/>
        <v>40.549999999999997</v>
      </c>
      <c r="G59" s="10">
        <f t="shared" si="13"/>
        <v>72.650000000000006</v>
      </c>
      <c r="H59" s="12">
        <v>6</v>
      </c>
      <c r="I59" s="4"/>
    </row>
  </sheetData>
  <sortState ref="A54:H59">
    <sortCondition descending="1" ref="G54:G59"/>
  </sortState>
  <phoneticPr fontId="1" type="noConversion"/>
  <pageMargins left="0.15748031496062992" right="0.15748031496062992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2024-07-06T07:52:27Z</cp:lastPrinted>
  <dcterms:created xsi:type="dcterms:W3CDTF">2024-06-11T01:10:26Z</dcterms:created>
  <dcterms:modified xsi:type="dcterms:W3CDTF">2024-07-06T08:30:29Z</dcterms:modified>
</cp:coreProperties>
</file>