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58" activeTab="1"/>
  </bookViews>
  <sheets>
    <sheet name="幼儿园修正表" sheetId="1" r:id="rId1"/>
    <sheet name="幼儿园" sheetId="2" r:id="rId2"/>
    <sheet name="幼儿园（应届）" sheetId="3" r:id="rId3"/>
    <sheet name="初中思想政治" sheetId="4" r:id="rId4"/>
    <sheet name="初中地理" sheetId="5" r:id="rId5"/>
    <sheet name="初中历史" sheetId="6" r:id="rId6"/>
    <sheet name="初中生物" sheetId="7" r:id="rId7"/>
    <sheet name="初中数学" sheetId="8" r:id="rId8"/>
    <sheet name="初中体育" sheetId="9" r:id="rId9"/>
    <sheet name="初中物理" sheetId="10" r:id="rId10"/>
    <sheet name="初中英语" sheetId="11" r:id="rId11"/>
    <sheet name="初中语文" sheetId="12" r:id="rId12"/>
  </sheets>
  <definedNames>
    <definedName name="_xlnm.Print_Titles" localSheetId="4">'初中地理'!$1:$1</definedName>
    <definedName name="_xlnm.Print_Titles" localSheetId="5">'初中历史'!$3:$3</definedName>
    <definedName name="_xlnm.Print_Titles" localSheetId="6">'初中生物'!$3:$3</definedName>
    <definedName name="_xlnm.Print_Titles" localSheetId="7">'初中数学'!$1:$1</definedName>
    <definedName name="_xlnm.Print_Titles" localSheetId="3">'初中思想政治'!$3:$3</definedName>
    <definedName name="_xlnm.Print_Titles" localSheetId="8">'初中体育'!$3:$3</definedName>
    <definedName name="_xlnm.Print_Titles" localSheetId="9">'初中物理'!$3:$3</definedName>
    <definedName name="_xlnm.Print_Titles" localSheetId="11">'初中语文'!$1:$1</definedName>
    <definedName name="_xlnm.Print_Titles" localSheetId="1">'幼儿园'!$3:$3</definedName>
    <definedName name="_xlnm.Print_Titles" localSheetId="2">'幼儿园（应届）'!$3:$3</definedName>
  </definedNames>
  <calcPr fullCalcOnLoad="1"/>
</workbook>
</file>

<file path=xl/sharedStrings.xml><?xml version="1.0" encoding="utf-8"?>
<sst xmlns="http://schemas.openxmlformats.org/spreadsheetml/2006/main" count="975" uniqueCount="566">
  <si>
    <t>赣州经济技术开发区2020年公开招聘幼儿园教师
面试成绩修正表</t>
  </si>
  <si>
    <t>学科
组别</t>
  </si>
  <si>
    <t>全部考生
面试平均分</t>
  </si>
  <si>
    <t>考生所在面试小组
平均分</t>
  </si>
  <si>
    <t>修正系数</t>
  </si>
  <si>
    <t>修正公式</t>
  </si>
  <si>
    <t>幼儿园教师
第一组</t>
  </si>
  <si>
    <t>考生试讲成绩=考生在试讲小组得分*(同一职位全部考生试讲平均分/考生所在试讲小组平均分)。公式中计算平均分时，先去掉异形分(畸高、畸低分)，再去掉2个最高分、2个最低分。</t>
  </si>
  <si>
    <t>幼儿园教师
第二组</t>
  </si>
  <si>
    <t>幼儿园教师(应届)
第三组</t>
  </si>
  <si>
    <t>幼儿园教师(应届)
第四组</t>
  </si>
  <si>
    <t>赣州经济技术开发区2020年公开招聘幼儿园教师成绩汇总表及拟入闱体检人员名单</t>
  </si>
  <si>
    <r>
      <t xml:space="preserve">岗位：小学数学（特岗）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岗位职数:55</t>
    </r>
  </si>
  <si>
    <t>岗位:幼儿园  岗位职数:30</t>
  </si>
  <si>
    <t>档案号</t>
  </si>
  <si>
    <t>姓名</t>
  </si>
  <si>
    <t>准考证号</t>
  </si>
  <si>
    <t>笔试成绩</t>
  </si>
  <si>
    <t>小组面试成绩</t>
  </si>
  <si>
    <t>面试成绩</t>
  </si>
  <si>
    <t>总成绩</t>
  </si>
  <si>
    <t>排名</t>
  </si>
  <si>
    <t>入闱体检情况</t>
  </si>
  <si>
    <t>廖林香</t>
  </si>
  <si>
    <t>336211500315</t>
  </si>
  <si>
    <t>拟入闱</t>
  </si>
  <si>
    <t>钟芳茂</t>
  </si>
  <si>
    <t>336214201220</t>
  </si>
  <si>
    <t>赖志群</t>
  </si>
  <si>
    <t>336210200211</t>
  </si>
  <si>
    <t>卢云兰</t>
  </si>
  <si>
    <t>336213500429</t>
  </si>
  <si>
    <t>钟日招</t>
  </si>
  <si>
    <t>336211800220</t>
  </si>
  <si>
    <t>刘方</t>
  </si>
  <si>
    <t>336213502128</t>
  </si>
  <si>
    <t>陈雪莲</t>
  </si>
  <si>
    <t>336213500515</t>
  </si>
  <si>
    <t>钟亚辰</t>
  </si>
  <si>
    <t>336210201116</t>
  </si>
  <si>
    <t>曾紫青</t>
  </si>
  <si>
    <t>336211501417</t>
  </si>
  <si>
    <t>孙琳</t>
  </si>
  <si>
    <t>336211504621</t>
  </si>
  <si>
    <t>刘玉丽</t>
  </si>
  <si>
    <t>336230802317</t>
  </si>
  <si>
    <t>李婷婷</t>
  </si>
  <si>
    <t>336213502008</t>
  </si>
  <si>
    <t>刘一瑶</t>
  </si>
  <si>
    <t>336211505020</t>
  </si>
  <si>
    <t>陈国莉</t>
  </si>
  <si>
    <t>336210200916</t>
  </si>
  <si>
    <t>舒萍</t>
  </si>
  <si>
    <t>336213502924</t>
  </si>
  <si>
    <t>陈远远</t>
  </si>
  <si>
    <t>336210203005</t>
  </si>
  <si>
    <t>韩文君</t>
  </si>
  <si>
    <t>336210201605</t>
  </si>
  <si>
    <t>欧阳思</t>
  </si>
  <si>
    <t>336210203008</t>
  </si>
  <si>
    <t>张文桃</t>
  </si>
  <si>
    <t>336211501018</t>
  </si>
  <si>
    <t>罗其玲</t>
  </si>
  <si>
    <t>336018206624</t>
  </si>
  <si>
    <t>曾澍</t>
  </si>
  <si>
    <t>336211501325</t>
  </si>
  <si>
    <t>陈清萍</t>
  </si>
  <si>
    <t>336211801426</t>
  </si>
  <si>
    <t>吴冬萍</t>
  </si>
  <si>
    <t>336211802413</t>
  </si>
  <si>
    <t>钟金文</t>
  </si>
  <si>
    <t>336213501109</t>
  </si>
  <si>
    <t>王萍</t>
  </si>
  <si>
    <t>336211800206</t>
  </si>
  <si>
    <t>罗珍珍</t>
  </si>
  <si>
    <t>336211504014</t>
  </si>
  <si>
    <t>王榕芳</t>
  </si>
  <si>
    <t>336211501307</t>
  </si>
  <si>
    <t>肖婷</t>
  </si>
  <si>
    <t>336211504912</t>
  </si>
  <si>
    <t>温玲</t>
  </si>
  <si>
    <t>336211503127</t>
  </si>
  <si>
    <t>曾丽华</t>
  </si>
  <si>
    <t>336214200107</t>
  </si>
  <si>
    <t>刘彩凤</t>
  </si>
  <si>
    <t>336211504514</t>
  </si>
  <si>
    <t>唐丽娟</t>
  </si>
  <si>
    <t>336213502608</t>
  </si>
  <si>
    <t>石日华</t>
  </si>
  <si>
    <t>336211804515</t>
  </si>
  <si>
    <t>伍新星</t>
  </si>
  <si>
    <t>336213501609</t>
  </si>
  <si>
    <t>何春梅</t>
  </si>
  <si>
    <t>336213500825</t>
  </si>
  <si>
    <t>李艳</t>
  </si>
  <si>
    <t>336211803505</t>
  </si>
  <si>
    <t>黄思敏</t>
  </si>
  <si>
    <t>336211803407</t>
  </si>
  <si>
    <t>钟平</t>
  </si>
  <si>
    <t>336211800429</t>
  </si>
  <si>
    <t>胡丽平</t>
  </si>
  <si>
    <t>336214201810</t>
  </si>
  <si>
    <t>曹徐晗钰</t>
  </si>
  <si>
    <t>336214203028</t>
  </si>
  <si>
    <t>赖静</t>
  </si>
  <si>
    <t>336211502111</t>
  </si>
  <si>
    <t>胡燕</t>
  </si>
  <si>
    <t>336210201028</t>
  </si>
  <si>
    <t>高林平</t>
  </si>
  <si>
    <t>336211500605</t>
  </si>
  <si>
    <t>熊金凤</t>
  </si>
  <si>
    <t>336211501807</t>
  </si>
  <si>
    <t>李一华</t>
  </si>
  <si>
    <t>336211803014</t>
  </si>
  <si>
    <t>肖旭</t>
  </si>
  <si>
    <t>336210201515</t>
  </si>
  <si>
    <t>赖玉华</t>
  </si>
  <si>
    <t>336211803006</t>
  </si>
  <si>
    <t>袁薇</t>
  </si>
  <si>
    <t>336211801411</t>
  </si>
  <si>
    <t>刘赛男</t>
  </si>
  <si>
    <t>336211800130</t>
  </si>
  <si>
    <t>谢敏</t>
  </si>
  <si>
    <t>336211503120</t>
  </si>
  <si>
    <t>文心如</t>
  </si>
  <si>
    <t>336211804612</t>
  </si>
  <si>
    <t>黎淑芬</t>
  </si>
  <si>
    <t>336211501922</t>
  </si>
  <si>
    <t>张美霞</t>
  </si>
  <si>
    <t>336211500926</t>
  </si>
  <si>
    <t>宋祥燕</t>
  </si>
  <si>
    <t>336213502617</t>
  </si>
  <si>
    <t>张娅梅</t>
  </si>
  <si>
    <t>336211500920</t>
  </si>
  <si>
    <t>谢丽娟</t>
  </si>
  <si>
    <t>336214200303</t>
  </si>
  <si>
    <t>邓金华</t>
  </si>
  <si>
    <t>336211501106</t>
  </si>
  <si>
    <t>罗小鹏</t>
  </si>
  <si>
    <t>336211501401</t>
  </si>
  <si>
    <t>黄园园</t>
  </si>
  <si>
    <t>336211502325</t>
  </si>
  <si>
    <t>缺考</t>
  </si>
  <si>
    <t>岗位：小学语文（特岗）  岗位职数:55</t>
  </si>
  <si>
    <t>岗位:幼儿园（应届）   岗位职数:23</t>
  </si>
  <si>
    <t>袁玲丽</t>
  </si>
  <si>
    <t>336250604824</t>
  </si>
  <si>
    <t>谢欣欣</t>
  </si>
  <si>
    <t>336042102613</t>
  </si>
  <si>
    <t>刘紫燕</t>
  </si>
  <si>
    <t>336210200429</t>
  </si>
  <si>
    <t>王世燕</t>
  </si>
  <si>
    <t>336211801610</t>
  </si>
  <si>
    <t>董美家</t>
  </si>
  <si>
    <t>336211502820</t>
  </si>
  <si>
    <t>刘小珍</t>
  </si>
  <si>
    <t>336211802502</t>
  </si>
  <si>
    <t>胡美琳</t>
  </si>
  <si>
    <t>336211502924</t>
  </si>
  <si>
    <t>程林娜</t>
  </si>
  <si>
    <t>336042104502</t>
  </si>
  <si>
    <t>陈禄萍</t>
  </si>
  <si>
    <t>336211801815</t>
  </si>
  <si>
    <t>吴小燕</t>
  </si>
  <si>
    <t>336211801720</t>
  </si>
  <si>
    <t>施艳美</t>
  </si>
  <si>
    <t>336214202629</t>
  </si>
  <si>
    <t>陈越</t>
  </si>
  <si>
    <t>336211503822</t>
  </si>
  <si>
    <t>凌晓婧</t>
  </si>
  <si>
    <t>336211500526</t>
  </si>
  <si>
    <t>卢亚玲</t>
  </si>
  <si>
    <t>336213501714</t>
  </si>
  <si>
    <t>李芷艺</t>
  </si>
  <si>
    <t>336213500328</t>
  </si>
  <si>
    <t>张海英</t>
  </si>
  <si>
    <t>336213501306</t>
  </si>
  <si>
    <t>曾艳</t>
  </si>
  <si>
    <t>336211505312</t>
  </si>
  <si>
    <t>胡晓玉</t>
  </si>
  <si>
    <t>336210200816</t>
  </si>
  <si>
    <t>邹颖瑶</t>
  </si>
  <si>
    <t>336211804502</t>
  </si>
  <si>
    <t>朱慧莹</t>
  </si>
  <si>
    <t>336213501820</t>
  </si>
  <si>
    <t>曾菲</t>
  </si>
  <si>
    <t>336211502724</t>
  </si>
  <si>
    <t>刘艳</t>
  </si>
  <si>
    <t>336211500112</t>
  </si>
  <si>
    <t>方桂红</t>
  </si>
  <si>
    <t>336211800520</t>
  </si>
  <si>
    <t>许金</t>
  </si>
  <si>
    <t>336213500710</t>
  </si>
  <si>
    <t>杨锋鈺</t>
  </si>
  <si>
    <t>336018205425</t>
  </si>
  <si>
    <t>邱星宇</t>
  </si>
  <si>
    <t>336250603523</t>
  </si>
  <si>
    <t>刘丽梅</t>
  </si>
  <si>
    <t>336211500516</t>
  </si>
  <si>
    <t>肖相凤</t>
  </si>
  <si>
    <t>336213502609</t>
  </si>
  <si>
    <t>刘越</t>
  </si>
  <si>
    <t>336210200921</t>
  </si>
  <si>
    <t>温晶晶</t>
  </si>
  <si>
    <t>336211501902</t>
  </si>
  <si>
    <t>谭菁</t>
  </si>
  <si>
    <t>336211501724</t>
  </si>
  <si>
    <t>肖淑芳</t>
  </si>
  <si>
    <t>336213500205</t>
  </si>
  <si>
    <t>过丽娟</t>
  </si>
  <si>
    <t>336211803913</t>
  </si>
  <si>
    <t>钟庆香</t>
  </si>
  <si>
    <t>336211800414</t>
  </si>
  <si>
    <t>李微</t>
  </si>
  <si>
    <t>336213502426</t>
  </si>
  <si>
    <t>程燕红</t>
  </si>
  <si>
    <t>336211503821</t>
  </si>
  <si>
    <t>钟小晶</t>
  </si>
  <si>
    <t>336211803703</t>
  </si>
  <si>
    <t>刘琼</t>
  </si>
  <si>
    <t>336211802602</t>
  </si>
  <si>
    <t>邱建梅</t>
  </si>
  <si>
    <t>336211801725</t>
  </si>
  <si>
    <t>肖宜宁</t>
  </si>
  <si>
    <t>336210202109</t>
  </si>
  <si>
    <t>曾海燕</t>
  </si>
  <si>
    <t>336210202411</t>
  </si>
  <si>
    <t>陈年珍</t>
  </si>
  <si>
    <t>336211802419</t>
  </si>
  <si>
    <t>邹巧玲</t>
  </si>
  <si>
    <t>336211801226</t>
  </si>
  <si>
    <t>刘仪璠</t>
  </si>
  <si>
    <t>336214201916</t>
  </si>
  <si>
    <t>曾检秀</t>
  </si>
  <si>
    <t>336211504127</t>
  </si>
  <si>
    <t>赣州经济技术开发区2018年公开招聘中小学教师（含特岗）成绩汇总表及拟入闱体检人员名单</t>
  </si>
  <si>
    <t>赣州经济技术开发区2020年公开招聘中学教师成绩汇总表及拟入闱体检人员名单</t>
  </si>
  <si>
    <t>岗位:初中思想政治    岗位职数:7</t>
  </si>
  <si>
    <t>挡案号</t>
  </si>
  <si>
    <t>报考岗位代码</t>
  </si>
  <si>
    <t>肖萍</t>
  </si>
  <si>
    <t>136210504729</t>
  </si>
  <si>
    <t>初中思想政治</t>
  </si>
  <si>
    <t>谢素清</t>
  </si>
  <si>
    <t>136210504226</t>
  </si>
  <si>
    <t>欧阳效花</t>
  </si>
  <si>
    <t>136018008201</t>
  </si>
  <si>
    <t>钟芳敏</t>
  </si>
  <si>
    <t>136210504624</t>
  </si>
  <si>
    <t>廖光琴</t>
  </si>
  <si>
    <t>136210504206</t>
  </si>
  <si>
    <t>温瑜</t>
  </si>
  <si>
    <t>136210504727</t>
  </si>
  <si>
    <t>杜洋</t>
  </si>
  <si>
    <t>136210504721</t>
  </si>
  <si>
    <t>李婷</t>
  </si>
  <si>
    <t>136210504713</t>
  </si>
  <si>
    <t>温元凤</t>
  </si>
  <si>
    <t>136210504511</t>
  </si>
  <si>
    <t>邱小兰</t>
  </si>
  <si>
    <t>136210504524</t>
  </si>
  <si>
    <t>胡磊</t>
  </si>
  <si>
    <t>136210504701</t>
  </si>
  <si>
    <t>何雪瑶</t>
  </si>
  <si>
    <t>136210504627</t>
  </si>
  <si>
    <t>王若楠</t>
  </si>
  <si>
    <t>136210504418</t>
  </si>
  <si>
    <t>钟燕</t>
  </si>
  <si>
    <t>136210504626</t>
  </si>
  <si>
    <t>肖丽萍</t>
  </si>
  <si>
    <t>236210504323</t>
  </si>
  <si>
    <t>华桃香</t>
  </si>
  <si>
    <t>136210504610</t>
  </si>
  <si>
    <t>李屹欣</t>
  </si>
  <si>
    <t>236210504829</t>
  </si>
  <si>
    <t>岗位:初中地理男   岗位职数:2</t>
  </si>
  <si>
    <t>李家乐</t>
  </si>
  <si>
    <t>136213801506</t>
  </si>
  <si>
    <t>初中地理男</t>
  </si>
  <si>
    <t>谢飞</t>
  </si>
  <si>
    <t>136213801407</t>
  </si>
  <si>
    <t>杨唐勇</t>
  </si>
  <si>
    <t>136213801926</t>
  </si>
  <si>
    <t>兰善芸</t>
  </si>
  <si>
    <t>136213801614</t>
  </si>
  <si>
    <t>温程</t>
  </si>
  <si>
    <t>136213801720</t>
  </si>
  <si>
    <t>岗位:初中地理女   岗位职数:2</t>
  </si>
  <si>
    <t>廖美萍</t>
  </si>
  <si>
    <t>136213801421</t>
  </si>
  <si>
    <t>初中地理女</t>
  </si>
  <si>
    <t>程小霞</t>
  </si>
  <si>
    <t>136213801430</t>
  </si>
  <si>
    <t>温楠</t>
  </si>
  <si>
    <t>136213801411</t>
  </si>
  <si>
    <t>刘明珠</t>
  </si>
  <si>
    <t>136213801611</t>
  </si>
  <si>
    <t>邹健萍</t>
  </si>
  <si>
    <t>136213801602</t>
  </si>
  <si>
    <t>熊卫琴</t>
  </si>
  <si>
    <t>136213801510</t>
  </si>
  <si>
    <t>岗位:初中历史   岗位职数:3</t>
  </si>
  <si>
    <t>叶青莲</t>
  </si>
  <si>
    <t>136210503006</t>
  </si>
  <si>
    <t>初中历史</t>
  </si>
  <si>
    <t>陈微</t>
  </si>
  <si>
    <t>136210503025</t>
  </si>
  <si>
    <t>华群</t>
  </si>
  <si>
    <t>136210503020</t>
  </si>
  <si>
    <t>朱丽梅</t>
  </si>
  <si>
    <t>136210503427</t>
  </si>
  <si>
    <t>罗红莲</t>
  </si>
  <si>
    <t>136210503027</t>
  </si>
  <si>
    <t>卢普阳</t>
  </si>
  <si>
    <t>136210503319</t>
  </si>
  <si>
    <t>俞春</t>
  </si>
  <si>
    <t>136210502920</t>
  </si>
  <si>
    <t>唐小玲</t>
  </si>
  <si>
    <t>136210503130</t>
  </si>
  <si>
    <t>岗位:初中生物男   岗位职数:2</t>
  </si>
  <si>
    <t>彭惠君</t>
  </si>
  <si>
    <t>136213802408</t>
  </si>
  <si>
    <t>初中生物男</t>
  </si>
  <si>
    <t>钟海明</t>
  </si>
  <si>
    <t>136213802424</t>
  </si>
  <si>
    <t>刘永强</t>
  </si>
  <si>
    <t>136213802122</t>
  </si>
  <si>
    <t>岗位:初中生物女   岗位职数:2</t>
  </si>
  <si>
    <t>黄华</t>
  </si>
  <si>
    <t>136012305311</t>
  </si>
  <si>
    <t>初中生物女</t>
  </si>
  <si>
    <t>黄秋香</t>
  </si>
  <si>
    <t>136213802214</t>
  </si>
  <si>
    <t>兰贤莉</t>
  </si>
  <si>
    <t>136213802311</t>
  </si>
  <si>
    <t>谢昌荣</t>
  </si>
  <si>
    <t>136213802506</t>
  </si>
  <si>
    <t>潘丽萍</t>
  </si>
  <si>
    <t>236213802417</t>
  </si>
  <si>
    <t>岗位:初中数学男   岗位职数:8</t>
  </si>
  <si>
    <t>许勤</t>
  </si>
  <si>
    <t>136210100616</t>
  </si>
  <si>
    <t>初中数学男</t>
  </si>
  <si>
    <t>李国祥</t>
  </si>
  <si>
    <t>136210102516</t>
  </si>
  <si>
    <t>肖俊</t>
  </si>
  <si>
    <t>136210102502</t>
  </si>
  <si>
    <t>刘汉泉</t>
  </si>
  <si>
    <t>136210101624</t>
  </si>
  <si>
    <t>丁彬</t>
  </si>
  <si>
    <t>136210100523</t>
  </si>
  <si>
    <t>郑晓根</t>
  </si>
  <si>
    <t>136210101228</t>
  </si>
  <si>
    <t>朱良飞</t>
  </si>
  <si>
    <t>136210101923</t>
  </si>
  <si>
    <t>李家海</t>
  </si>
  <si>
    <t>136210101113</t>
  </si>
  <si>
    <t>詹怡强</t>
  </si>
  <si>
    <t>136210102506</t>
  </si>
  <si>
    <t>蓝希清</t>
  </si>
  <si>
    <t>136210102611</t>
  </si>
  <si>
    <t>刘昊翔</t>
  </si>
  <si>
    <t>136210101801</t>
  </si>
  <si>
    <t>李升</t>
  </si>
  <si>
    <t>136210101605</t>
  </si>
  <si>
    <t>申伟权</t>
  </si>
  <si>
    <t>136210102422</t>
  </si>
  <si>
    <t>李德鹏</t>
  </si>
  <si>
    <t>136210101225</t>
  </si>
  <si>
    <t>曾小龙</t>
  </si>
  <si>
    <t>136210101027</t>
  </si>
  <si>
    <t>卢刚</t>
  </si>
  <si>
    <t>236210101625</t>
  </si>
  <si>
    <t>周佰林</t>
  </si>
  <si>
    <t>136210101324</t>
  </si>
  <si>
    <t>岗位:初中数学女   岗位职数:8</t>
  </si>
  <si>
    <t>王茗兰</t>
  </si>
  <si>
    <t>136210101112</t>
  </si>
  <si>
    <t>初中数学女</t>
  </si>
  <si>
    <t>李欣</t>
  </si>
  <si>
    <t>136210102025</t>
  </si>
  <si>
    <t>谭吉娇</t>
  </si>
  <si>
    <t>136210102507</t>
  </si>
  <si>
    <t>李晓荷</t>
  </si>
  <si>
    <t>136210102806</t>
  </si>
  <si>
    <t>刘语涵</t>
  </si>
  <si>
    <t>136210102510</t>
  </si>
  <si>
    <t>曾灵巧</t>
  </si>
  <si>
    <t>136210102315</t>
  </si>
  <si>
    <t>许贱美</t>
  </si>
  <si>
    <t>136210101419</t>
  </si>
  <si>
    <t>尹芳</t>
  </si>
  <si>
    <t>136210101126</t>
  </si>
  <si>
    <t>谢嫣弘</t>
  </si>
  <si>
    <t>136210102226</t>
  </si>
  <si>
    <t>罗慧兰</t>
  </si>
  <si>
    <t>136210101315</t>
  </si>
  <si>
    <t>曾林</t>
  </si>
  <si>
    <t>136210102607</t>
  </si>
  <si>
    <t>熊文欢</t>
  </si>
  <si>
    <t>136210102112</t>
  </si>
  <si>
    <t>肖萍萍</t>
  </si>
  <si>
    <t>136210102120</t>
  </si>
  <si>
    <t>罗桂珍</t>
  </si>
  <si>
    <t>136210101025</t>
  </si>
  <si>
    <t>谢芳玲</t>
  </si>
  <si>
    <t>136210101016</t>
  </si>
  <si>
    <t>陈雨</t>
  </si>
  <si>
    <t>136210101701</t>
  </si>
  <si>
    <t>吴清</t>
  </si>
  <si>
    <t>136210102705</t>
  </si>
  <si>
    <t>邱燕珍</t>
  </si>
  <si>
    <t>136210102718</t>
  </si>
  <si>
    <t>李凯</t>
  </si>
  <si>
    <t>136210101809</t>
  </si>
  <si>
    <t>岗位:初中体育     岗位职数:2</t>
  </si>
  <si>
    <t>陈佛亮</t>
  </si>
  <si>
    <t>136214102914</t>
  </si>
  <si>
    <t>初中体育</t>
  </si>
  <si>
    <t>孙生有</t>
  </si>
  <si>
    <t>136214102204</t>
  </si>
  <si>
    <t>明水冬</t>
  </si>
  <si>
    <t>136214102011</t>
  </si>
  <si>
    <t>郭丽珠</t>
  </si>
  <si>
    <t>136214102116</t>
  </si>
  <si>
    <t>岗位:初中物理男   岗位职数:4</t>
  </si>
  <si>
    <t>李加奇</t>
  </si>
  <si>
    <t>136041002013</t>
  </si>
  <si>
    <t>初中物理男</t>
  </si>
  <si>
    <t>曾南海</t>
  </si>
  <si>
    <t>136210503623</t>
  </si>
  <si>
    <t>陈锡明</t>
  </si>
  <si>
    <t>136210504011</t>
  </si>
  <si>
    <t>方贺荣</t>
  </si>
  <si>
    <t>136210503528</t>
  </si>
  <si>
    <t>刘嘉伟</t>
  </si>
  <si>
    <t>136210503801</t>
  </si>
  <si>
    <t>温华</t>
  </si>
  <si>
    <t>136210503824</t>
  </si>
  <si>
    <t>刘蓁文</t>
  </si>
  <si>
    <t>136210503512</t>
  </si>
  <si>
    <t>张勇</t>
  </si>
  <si>
    <t>136210503815</t>
  </si>
  <si>
    <t>黄慰腾</t>
  </si>
  <si>
    <t>136210503602</t>
  </si>
  <si>
    <t>张真保</t>
  </si>
  <si>
    <t>136210504003</t>
  </si>
  <si>
    <t>曾先明</t>
  </si>
  <si>
    <t>236210504112</t>
  </si>
  <si>
    <t>彭亦平</t>
  </si>
  <si>
    <t>136210503804</t>
  </si>
  <si>
    <t>岗位:初中物理女   岗位职数:4</t>
  </si>
  <si>
    <t>李欢</t>
  </si>
  <si>
    <t>136210503708</t>
  </si>
  <si>
    <t>初中物理女</t>
  </si>
  <si>
    <t>高玲玉</t>
  </si>
  <si>
    <t>136210504118</t>
  </si>
  <si>
    <t>刘超兰</t>
  </si>
  <si>
    <t>136210503723</t>
  </si>
  <si>
    <t>罗芸蓉</t>
  </si>
  <si>
    <t>136210503610</t>
  </si>
  <si>
    <t>刘玉玲</t>
  </si>
  <si>
    <t>136210503916</t>
  </si>
  <si>
    <t>孟晓贺</t>
  </si>
  <si>
    <t>136210504120</t>
  </si>
  <si>
    <t>赖四英</t>
  </si>
  <si>
    <t>136210503705</t>
  </si>
  <si>
    <t>刘狼招</t>
  </si>
  <si>
    <t>236210504114</t>
  </si>
  <si>
    <t>梁凤</t>
  </si>
  <si>
    <t>236210504027</t>
  </si>
  <si>
    <t>岗位:初中英语男   岗位职数:4</t>
  </si>
  <si>
    <t>熊晨</t>
  </si>
  <si>
    <t>136018002430</t>
  </si>
  <si>
    <t>初中英语男</t>
  </si>
  <si>
    <t>周矗躜</t>
  </si>
  <si>
    <t>136214003529</t>
  </si>
  <si>
    <t>朱观石</t>
  </si>
  <si>
    <t>136214002429</t>
  </si>
  <si>
    <t>沙诗</t>
  </si>
  <si>
    <t>136214002111</t>
  </si>
  <si>
    <t>吴伟东</t>
  </si>
  <si>
    <t>136018007206</t>
  </si>
  <si>
    <t>郑鑫平</t>
  </si>
  <si>
    <t>136214000621</t>
  </si>
  <si>
    <t>叶明亮</t>
  </si>
  <si>
    <t>136214000618</t>
  </si>
  <si>
    <t>徐洋胜</t>
  </si>
  <si>
    <t>136214000108</t>
  </si>
  <si>
    <t>袁江涛</t>
  </si>
  <si>
    <t>136214001317</t>
  </si>
  <si>
    <t>王祥禄</t>
  </si>
  <si>
    <t>136214001308</t>
  </si>
  <si>
    <t>刘翔</t>
  </si>
  <si>
    <t>136242203627</t>
  </si>
  <si>
    <t>岗位:初中英语女   岗位职数:4</t>
  </si>
  <si>
    <t>张贵莲</t>
  </si>
  <si>
    <t>136214001224</t>
  </si>
  <si>
    <t>初中英语女</t>
  </si>
  <si>
    <t>冯丽丽</t>
  </si>
  <si>
    <t>136214001522</t>
  </si>
  <si>
    <t>黄丽华</t>
  </si>
  <si>
    <t>136214001726</t>
  </si>
  <si>
    <t>温忻</t>
  </si>
  <si>
    <t>136214001019</t>
  </si>
  <si>
    <t>刘小燕</t>
  </si>
  <si>
    <t>236214001323</t>
  </si>
  <si>
    <t>肖杨春</t>
  </si>
  <si>
    <t>136214001006</t>
  </si>
  <si>
    <t>唐夏林</t>
  </si>
  <si>
    <t>136214002924</t>
  </si>
  <si>
    <t>黄娟华</t>
  </si>
  <si>
    <t>136214001708</t>
  </si>
  <si>
    <t>林青</t>
  </si>
  <si>
    <t>136214001704</t>
  </si>
  <si>
    <t>136214000418</t>
  </si>
  <si>
    <t>代蕊玲</t>
  </si>
  <si>
    <t>236214001902</t>
  </si>
  <si>
    <t>岗位:初中语文男   岗位职数:4</t>
  </si>
  <si>
    <t>许裕明</t>
  </si>
  <si>
    <t>136010403622</t>
  </si>
  <si>
    <t>初中语文男</t>
  </si>
  <si>
    <t>刘强</t>
  </si>
  <si>
    <t>136210501020</t>
  </si>
  <si>
    <t>谢火发</t>
  </si>
  <si>
    <t>136210500302</t>
  </si>
  <si>
    <t>李毅</t>
  </si>
  <si>
    <t>136210501905</t>
  </si>
  <si>
    <t>彭邦剑</t>
  </si>
  <si>
    <t>136210502122</t>
  </si>
  <si>
    <t>黄飞林</t>
  </si>
  <si>
    <t>136210501922</t>
  </si>
  <si>
    <t>赵小程</t>
  </si>
  <si>
    <t>136010401316</t>
  </si>
  <si>
    <t>张群远</t>
  </si>
  <si>
    <t>136210502714</t>
  </si>
  <si>
    <t>朱荣强</t>
  </si>
  <si>
    <t>236210501219</t>
  </si>
  <si>
    <t>史名联</t>
  </si>
  <si>
    <t>236210502512</t>
  </si>
  <si>
    <t>刘杰</t>
  </si>
  <si>
    <t>136210501220</t>
  </si>
  <si>
    <t>岗位:初中语文女   岗位职数:4</t>
  </si>
  <si>
    <t>王志芬</t>
  </si>
  <si>
    <t>136210501822</t>
  </si>
  <si>
    <t>初中语文女</t>
  </si>
  <si>
    <t>廖祥妹</t>
  </si>
  <si>
    <t>136210501615</t>
  </si>
  <si>
    <t>李慧</t>
  </si>
  <si>
    <t>136210500220</t>
  </si>
  <si>
    <t>刘芳榕</t>
  </si>
  <si>
    <t>136210501123</t>
  </si>
  <si>
    <t>曾韵鹰</t>
  </si>
  <si>
    <t>136210501028</t>
  </si>
  <si>
    <t>袁小丽</t>
  </si>
  <si>
    <t>136210501509</t>
  </si>
  <si>
    <t>钟杏青</t>
  </si>
  <si>
    <t>136210500607</t>
  </si>
  <si>
    <t>邱水连</t>
  </si>
  <si>
    <t>136210502703</t>
  </si>
  <si>
    <t>肖冬梅</t>
  </si>
  <si>
    <t>136210502313</t>
  </si>
  <si>
    <t>陈青青</t>
  </si>
  <si>
    <t>136210502623</t>
  </si>
  <si>
    <t>刘冬莲</t>
  </si>
  <si>
    <t>136210501330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</si>
</sst>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0000_);[Red]\(0.00000000\)"/>
    <numFmt numFmtId="179" formatCode="0.00000000_ "/>
  </numFmts>
  <fonts count="34">
    <font>
      <sz val="12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12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8" fillId="10" borderId="0" applyNumberFormat="0" applyBorder="0" applyAlignment="0" applyProtection="0"/>
    <xf numFmtId="0" fontId="15" fillId="0" borderId="5" applyNumberFormat="0" applyFill="0" applyAlignment="0" applyProtection="0"/>
    <xf numFmtId="0" fontId="18" fillId="11" borderId="0" applyNumberFormat="0" applyBorder="0" applyAlignment="0" applyProtection="0"/>
    <xf numFmtId="0" fontId="17" fillId="6" borderId="6" applyNumberFormat="0" applyAlignment="0" applyProtection="0"/>
    <xf numFmtId="0" fontId="12" fillId="6" borderId="1" applyNumberFormat="0" applyAlignment="0" applyProtection="0"/>
    <xf numFmtId="0" fontId="27" fillId="12" borderId="7" applyNumberFormat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18" fillId="14" borderId="0" applyNumberFormat="0" applyBorder="0" applyAlignment="0" applyProtection="0"/>
    <xf numFmtId="0" fontId="29" fillId="0" borderId="8" applyNumberFormat="0" applyFill="0" applyAlignment="0" applyProtection="0"/>
    <xf numFmtId="0" fontId="4" fillId="15" borderId="0" applyNumberFormat="0" applyBorder="0" applyAlignment="0" applyProtection="0"/>
    <xf numFmtId="0" fontId="20" fillId="0" borderId="9" applyNumberFormat="0" applyFill="0" applyAlignment="0" applyProtection="0"/>
    <xf numFmtId="0" fontId="25" fillId="3" borderId="0" applyNumberFormat="0" applyBorder="0" applyAlignment="0" applyProtection="0"/>
    <xf numFmtId="0" fontId="4" fillId="9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1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18" fillId="11" borderId="0" applyNumberFormat="0" applyBorder="0" applyAlignment="0" applyProtection="0"/>
    <xf numFmtId="0" fontId="4" fillId="7" borderId="0" applyNumberFormat="0" applyBorder="0" applyAlignment="0" applyProtection="0"/>
    <xf numFmtId="0" fontId="17" fillId="6" borderId="6" applyNumberFormat="0" applyAlignment="0" applyProtection="0"/>
    <xf numFmtId="0" fontId="4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20" borderId="0" applyNumberFormat="0" applyBorder="0" applyAlignment="0" applyProtection="0"/>
    <xf numFmtId="0" fontId="4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16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8" fillId="10" borderId="0" applyNumberFormat="0" applyBorder="0" applyAlignment="0" applyProtection="0"/>
    <xf numFmtId="0" fontId="4" fillId="0" borderId="0">
      <alignment vertical="center"/>
      <protection/>
    </xf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0" fillId="7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0" applyFill="0" applyProtection="0">
      <alignment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0" fillId="0" borderId="9" applyNumberFormat="0" applyFill="0" applyAlignment="0" applyProtection="0"/>
    <xf numFmtId="0" fontId="27" fillId="12" borderId="7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4" fillId="4" borderId="1" applyNumberFormat="0" applyAlignment="0" applyProtection="0"/>
    <xf numFmtId="0" fontId="4" fillId="8" borderId="2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9" fillId="0" borderId="15" xfId="95" applyFont="1" applyFill="1" applyBorder="1" applyAlignment="1">
      <alignment horizontal="center" vertical="center" wrapText="1"/>
      <protection/>
    </xf>
    <xf numFmtId="0" fontId="10" fillId="0" borderId="11" xfId="95" applyFont="1" applyFill="1" applyBorder="1" applyAlignment="1">
      <alignment horizontal="center" vertical="center" wrapText="1"/>
      <protection/>
    </xf>
    <xf numFmtId="0" fontId="10" fillId="0" borderId="16" xfId="95" applyFont="1" applyFill="1" applyBorder="1" applyAlignment="1">
      <alignment horizontal="center" vertical="center"/>
      <protection/>
    </xf>
    <xf numFmtId="0" fontId="10" fillId="0" borderId="17" xfId="95" applyFont="1" applyFill="1" applyBorder="1" applyAlignment="1">
      <alignment horizontal="center" vertical="center"/>
      <protection/>
    </xf>
    <xf numFmtId="0" fontId="11" fillId="0" borderId="11" xfId="95" applyFont="1" applyFill="1" applyBorder="1" applyAlignment="1">
      <alignment horizontal="center" vertical="center" wrapText="1"/>
      <protection/>
    </xf>
    <xf numFmtId="178" fontId="11" fillId="0" borderId="11" xfId="95" applyNumberFormat="1" applyFont="1" applyFill="1" applyBorder="1" applyAlignment="1">
      <alignment horizontal="center" vertical="center" wrapText="1"/>
      <protection/>
    </xf>
    <xf numFmtId="179" fontId="11" fillId="0" borderId="11" xfId="95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差_(终表)2018特岗成绩信息(特岗)(1)" xfId="92"/>
    <cellStyle name="差_2017年赣州经开区递补资格复审人员名单" xfId="93"/>
    <cellStyle name="常规 2" xfId="94"/>
    <cellStyle name="常规 2 2" xfId="95"/>
    <cellStyle name="常规 4" xfId="96"/>
    <cellStyle name="好 2" xfId="97"/>
    <cellStyle name="好_(终表)2018特岗成绩信息(特岗)(1)" xfId="98"/>
    <cellStyle name="好_2017年赣州经开区递补资格复审人员名单" xfId="99"/>
    <cellStyle name="汇总 2" xfId="100"/>
    <cellStyle name="检查单元格 2" xfId="101"/>
    <cellStyle name="解释性文本 2" xfId="102"/>
    <cellStyle name="警告文本 2" xfId="103"/>
    <cellStyle name="链接单元格 2" xfId="104"/>
    <cellStyle name="强调文字颜色 1 2" xfId="105"/>
    <cellStyle name="强调文字颜色 2 2" xfId="106"/>
    <cellStyle name="强调文字颜色 3 2" xfId="107"/>
    <cellStyle name="强调文字颜色 4 2" xfId="108"/>
    <cellStyle name="强调文字颜色 5 2" xfId="109"/>
    <cellStyle name="强调文字颜色 6 2" xfId="110"/>
    <cellStyle name="输入 2" xfId="111"/>
    <cellStyle name="注释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12" sqref="B12"/>
    </sheetView>
  </sheetViews>
  <sheetFormatPr defaultColWidth="9.00390625" defaultRowHeight="14.25"/>
  <cols>
    <col min="1" max="5" width="21.875" style="54" customWidth="1"/>
    <col min="6" max="6" width="7.00390625" style="54" customWidth="1"/>
    <col min="7" max="16384" width="9.00390625" style="54" customWidth="1"/>
  </cols>
  <sheetData>
    <row r="1" spans="1:6" s="54" customFormat="1" ht="51.75" customHeight="1">
      <c r="A1" s="55" t="s">
        <v>0</v>
      </c>
      <c r="B1" s="55"/>
      <c r="C1" s="55"/>
      <c r="D1" s="55"/>
      <c r="E1" s="55"/>
      <c r="F1" s="55"/>
    </row>
    <row r="2" spans="1:6" s="54" customFormat="1" ht="37.5">
      <c r="A2" s="56" t="s">
        <v>1</v>
      </c>
      <c r="B2" s="56" t="s">
        <v>2</v>
      </c>
      <c r="C2" s="56" t="s">
        <v>3</v>
      </c>
      <c r="D2" s="56" t="s">
        <v>4</v>
      </c>
      <c r="E2" s="57" t="s">
        <v>5</v>
      </c>
      <c r="F2" s="58"/>
    </row>
    <row r="3" spans="1:6" s="54" customFormat="1" ht="45" customHeight="1">
      <c r="A3" s="59" t="s">
        <v>6</v>
      </c>
      <c r="B3" s="60">
        <v>72.4527777777778</v>
      </c>
      <c r="C3" s="60">
        <v>74.682</v>
      </c>
      <c r="D3" s="61">
        <f aca="true" t="shared" si="0" ref="D3:D7">B3/C3</f>
        <v>0.9701504750512546</v>
      </c>
      <c r="E3" s="59" t="s">
        <v>7</v>
      </c>
      <c r="F3" s="59"/>
    </row>
    <row r="4" spans="1:6" s="54" customFormat="1" ht="45" customHeight="1">
      <c r="A4" s="59" t="s">
        <v>8</v>
      </c>
      <c r="B4" s="60">
        <v>72.4527777777778</v>
      </c>
      <c r="C4" s="60">
        <v>70.007</v>
      </c>
      <c r="D4" s="61">
        <f t="shared" si="0"/>
        <v>1.0349361889207906</v>
      </c>
      <c r="E4" s="59"/>
      <c r="F4" s="59"/>
    </row>
    <row r="5" spans="1:6" s="54" customFormat="1" ht="45" customHeight="1">
      <c r="A5" s="59"/>
      <c r="B5" s="60"/>
      <c r="C5" s="60"/>
      <c r="D5" s="61"/>
      <c r="E5" s="59"/>
      <c r="F5" s="59"/>
    </row>
    <row r="6" spans="1:6" s="54" customFormat="1" ht="45" customHeight="1">
      <c r="A6" s="59" t="s">
        <v>9</v>
      </c>
      <c r="B6" s="60">
        <v>74.544375</v>
      </c>
      <c r="C6" s="60">
        <v>75.0819444444444</v>
      </c>
      <c r="D6" s="61">
        <f t="shared" si="0"/>
        <v>0.9928402301189447</v>
      </c>
      <c r="E6" s="59"/>
      <c r="F6" s="59"/>
    </row>
    <row r="7" spans="1:6" s="54" customFormat="1" ht="45" customHeight="1">
      <c r="A7" s="59" t="s">
        <v>10</v>
      </c>
      <c r="B7" s="60">
        <v>74.544375</v>
      </c>
      <c r="C7" s="60">
        <v>74.1611111111111</v>
      </c>
      <c r="D7" s="61">
        <f t="shared" si="0"/>
        <v>1.005167990111619</v>
      </c>
      <c r="E7" s="59"/>
      <c r="F7" s="59"/>
    </row>
  </sheetData>
  <sheetProtection/>
  <mergeCells count="3">
    <mergeCell ref="A1:F1"/>
    <mergeCell ref="E2:F2"/>
    <mergeCell ref="E3:F7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pane ySplit="3" topLeftCell="A4" activePane="bottomLeft" state="frozen"/>
      <selection pane="bottomLeft" activeCell="L3" sqref="L3"/>
    </sheetView>
  </sheetViews>
  <sheetFormatPr defaultColWidth="9.75390625" defaultRowHeight="40.5" customHeight="1"/>
  <cols>
    <col min="1" max="1" width="6.375" style="2" hidden="1" customWidth="1"/>
    <col min="2" max="2" width="17.125" style="2" customWidth="1"/>
    <col min="3" max="3" width="16.375" style="2" customWidth="1"/>
    <col min="4" max="4" width="13.125" style="2" customWidth="1"/>
    <col min="5" max="5" width="8.875" style="2" customWidth="1"/>
    <col min="6" max="6" width="10.125" style="2" customWidth="1"/>
    <col min="7" max="7" width="9.50390625" style="2" customWidth="1"/>
    <col min="8" max="8" width="7.625" style="2" customWidth="1"/>
    <col min="9" max="9" width="8.625" style="2" customWidth="1"/>
    <col min="10" max="16384" width="9.75390625" style="2" customWidth="1"/>
  </cols>
  <sheetData>
    <row r="1" spans="1:9" ht="65.25" customHeight="1">
      <c r="A1" s="3" t="s">
        <v>235</v>
      </c>
      <c r="B1" s="4" t="s">
        <v>236</v>
      </c>
      <c r="C1" s="4"/>
      <c r="D1" s="4"/>
      <c r="E1" s="4"/>
      <c r="F1" s="4"/>
      <c r="G1" s="4"/>
      <c r="H1" s="4"/>
      <c r="I1" s="4"/>
    </row>
    <row r="2" spans="1:9" ht="40.5" customHeight="1">
      <c r="A2" s="5" t="s">
        <v>425</v>
      </c>
      <c r="B2" s="5"/>
      <c r="C2" s="5"/>
      <c r="D2" s="5"/>
      <c r="E2" s="5"/>
      <c r="F2" s="5"/>
      <c r="G2" s="5"/>
      <c r="H2" s="5"/>
      <c r="I2" s="5"/>
    </row>
    <row r="3" spans="1:9" s="1" customFormat="1" ht="27.75" customHeight="1">
      <c r="A3" s="6" t="s">
        <v>238</v>
      </c>
      <c r="B3" s="6" t="s">
        <v>15</v>
      </c>
      <c r="C3" s="6" t="s">
        <v>16</v>
      </c>
      <c r="D3" s="6" t="s">
        <v>239</v>
      </c>
      <c r="E3" s="7" t="s">
        <v>17</v>
      </c>
      <c r="F3" s="7" t="s">
        <v>19</v>
      </c>
      <c r="G3" s="7" t="s">
        <v>20</v>
      </c>
      <c r="H3" s="7" t="s">
        <v>21</v>
      </c>
      <c r="I3" s="17" t="s">
        <v>22</v>
      </c>
    </row>
    <row r="4" spans="1:9" s="1" customFormat="1" ht="30" customHeight="1">
      <c r="A4" s="8">
        <v>10403</v>
      </c>
      <c r="B4" s="12" t="s">
        <v>426</v>
      </c>
      <c r="C4" s="12" t="s">
        <v>427</v>
      </c>
      <c r="D4" s="12" t="s">
        <v>428</v>
      </c>
      <c r="E4" s="12">
        <v>155.5</v>
      </c>
      <c r="F4" s="12">
        <v>76.83</v>
      </c>
      <c r="G4" s="12">
        <v>77.29</v>
      </c>
      <c r="H4" s="12">
        <v>1</v>
      </c>
      <c r="I4" s="12" t="s">
        <v>25</v>
      </c>
    </row>
    <row r="5" spans="1:9" s="1" customFormat="1" ht="30" customHeight="1">
      <c r="A5" s="8">
        <v>10404</v>
      </c>
      <c r="B5" s="12" t="s">
        <v>429</v>
      </c>
      <c r="C5" s="12" t="s">
        <v>430</v>
      </c>
      <c r="D5" s="12" t="s">
        <v>428</v>
      </c>
      <c r="E5" s="12">
        <v>134</v>
      </c>
      <c r="F5" s="12">
        <v>84.535</v>
      </c>
      <c r="G5" s="12">
        <v>75.7675</v>
      </c>
      <c r="H5" s="12">
        <v>2</v>
      </c>
      <c r="I5" s="12" t="s">
        <v>25</v>
      </c>
    </row>
    <row r="6" spans="1:9" s="1" customFormat="1" ht="30" customHeight="1">
      <c r="A6" s="8">
        <v>10401</v>
      </c>
      <c r="B6" s="12" t="s">
        <v>431</v>
      </c>
      <c r="C6" s="12" t="s">
        <v>432</v>
      </c>
      <c r="D6" s="12" t="s">
        <v>428</v>
      </c>
      <c r="E6" s="12">
        <v>137</v>
      </c>
      <c r="F6" s="12">
        <v>76.35</v>
      </c>
      <c r="G6" s="12">
        <v>72.425</v>
      </c>
      <c r="H6" s="12">
        <v>3</v>
      </c>
      <c r="I6" s="12" t="s">
        <v>25</v>
      </c>
    </row>
    <row r="7" spans="1:9" s="1" customFormat="1" ht="30" customHeight="1">
      <c r="A7" s="8">
        <v>10407</v>
      </c>
      <c r="B7" s="12" t="s">
        <v>433</v>
      </c>
      <c r="C7" s="12" t="s">
        <v>434</v>
      </c>
      <c r="D7" s="12" t="s">
        <v>428</v>
      </c>
      <c r="E7" s="12">
        <v>121.5</v>
      </c>
      <c r="F7" s="12">
        <v>81.7</v>
      </c>
      <c r="G7" s="12">
        <v>71.225</v>
      </c>
      <c r="H7" s="12">
        <v>4</v>
      </c>
      <c r="I7" s="12" t="s">
        <v>25</v>
      </c>
    </row>
    <row r="8" spans="1:9" s="1" customFormat="1" ht="30" customHeight="1">
      <c r="A8" s="8"/>
      <c r="B8" s="12"/>
      <c r="C8" s="12"/>
      <c r="D8" s="12"/>
      <c r="E8" s="12"/>
      <c r="F8" s="12"/>
      <c r="G8" s="12"/>
      <c r="H8" s="12"/>
      <c r="I8" s="12"/>
    </row>
    <row r="9" spans="1:9" s="1" customFormat="1" ht="30" customHeight="1">
      <c r="A9" s="8"/>
      <c r="B9" s="12" t="s">
        <v>435</v>
      </c>
      <c r="C9" s="12" t="s">
        <v>436</v>
      </c>
      <c r="D9" s="12" t="s">
        <v>428</v>
      </c>
      <c r="E9" s="12">
        <v>117.5</v>
      </c>
      <c r="F9" s="12">
        <v>82.72</v>
      </c>
      <c r="G9" s="12">
        <v>70.735</v>
      </c>
      <c r="H9" s="12">
        <v>5</v>
      </c>
      <c r="I9" s="12"/>
    </row>
    <row r="10" spans="1:9" s="1" customFormat="1" ht="30" customHeight="1">
      <c r="A10" s="8">
        <v>10405</v>
      </c>
      <c r="B10" s="12" t="s">
        <v>437</v>
      </c>
      <c r="C10" s="12" t="s">
        <v>438</v>
      </c>
      <c r="D10" s="12" t="s">
        <v>428</v>
      </c>
      <c r="E10" s="12">
        <v>108.5</v>
      </c>
      <c r="F10" s="12">
        <v>86.995</v>
      </c>
      <c r="G10" s="12">
        <v>70.6225</v>
      </c>
      <c r="H10" s="12">
        <v>6</v>
      </c>
      <c r="I10" s="12"/>
    </row>
    <row r="11" spans="1:9" s="1" customFormat="1" ht="30" customHeight="1">
      <c r="A11" s="8">
        <v>10402</v>
      </c>
      <c r="B11" s="12" t="s">
        <v>439</v>
      </c>
      <c r="C11" s="12" t="s">
        <v>440</v>
      </c>
      <c r="D11" s="12" t="s">
        <v>428</v>
      </c>
      <c r="E11" s="12">
        <v>122</v>
      </c>
      <c r="F11" s="12">
        <v>79.22</v>
      </c>
      <c r="G11" s="12">
        <v>70.11</v>
      </c>
      <c r="H11" s="12">
        <v>7</v>
      </c>
      <c r="I11" s="12"/>
    </row>
    <row r="12" spans="1:9" s="1" customFormat="1" ht="30" customHeight="1">
      <c r="A12" s="8"/>
      <c r="B12" s="12" t="s">
        <v>441</v>
      </c>
      <c r="C12" s="12" t="s">
        <v>442</v>
      </c>
      <c r="D12" s="12" t="s">
        <v>428</v>
      </c>
      <c r="E12" s="12">
        <v>115.5</v>
      </c>
      <c r="F12" s="12">
        <v>75.48</v>
      </c>
      <c r="G12" s="12">
        <v>66.615</v>
      </c>
      <c r="H12" s="12">
        <v>8</v>
      </c>
      <c r="I12" s="12"/>
    </row>
    <row r="13" spans="1:9" s="1" customFormat="1" ht="30" customHeight="1">
      <c r="A13" s="8"/>
      <c r="B13" s="12" t="s">
        <v>443</v>
      </c>
      <c r="C13" s="12" t="s">
        <v>444</v>
      </c>
      <c r="D13" s="12" t="s">
        <v>428</v>
      </c>
      <c r="E13" s="12">
        <v>112.5</v>
      </c>
      <c r="F13" s="12">
        <v>76.7</v>
      </c>
      <c r="G13" s="12">
        <v>66.475</v>
      </c>
      <c r="H13" s="12">
        <v>9</v>
      </c>
      <c r="I13" s="12"/>
    </row>
    <row r="14" spans="1:9" s="1" customFormat="1" ht="30" customHeight="1">
      <c r="A14" s="8"/>
      <c r="B14" s="12" t="s">
        <v>445</v>
      </c>
      <c r="C14" s="12" t="s">
        <v>446</v>
      </c>
      <c r="D14" s="12" t="s">
        <v>428</v>
      </c>
      <c r="E14" s="12">
        <v>107.5</v>
      </c>
      <c r="F14" s="12">
        <v>78.9</v>
      </c>
      <c r="G14" s="12">
        <v>66.325</v>
      </c>
      <c r="H14" s="12">
        <v>10</v>
      </c>
      <c r="I14" s="12"/>
    </row>
    <row r="15" spans="1:9" s="1" customFormat="1" ht="30" customHeight="1">
      <c r="A15" s="8"/>
      <c r="B15" s="12" t="s">
        <v>447</v>
      </c>
      <c r="C15" s="12" t="s">
        <v>448</v>
      </c>
      <c r="D15" s="12" t="s">
        <v>428</v>
      </c>
      <c r="E15" s="12">
        <v>107</v>
      </c>
      <c r="F15" s="12">
        <v>76.99</v>
      </c>
      <c r="G15" s="12">
        <v>65.245</v>
      </c>
      <c r="H15" s="12">
        <v>11</v>
      </c>
      <c r="I15" s="12"/>
    </row>
    <row r="16" spans="1:9" s="1" customFormat="1" ht="30" customHeight="1">
      <c r="A16" s="8"/>
      <c r="B16" s="12" t="s">
        <v>449</v>
      </c>
      <c r="C16" s="12" t="s">
        <v>450</v>
      </c>
      <c r="D16" s="12" t="s">
        <v>428</v>
      </c>
      <c r="E16" s="12">
        <v>116.5</v>
      </c>
      <c r="F16" s="12">
        <v>66.25</v>
      </c>
      <c r="G16" s="12">
        <v>62.25</v>
      </c>
      <c r="H16" s="12">
        <v>12</v>
      </c>
      <c r="I16" s="12"/>
    </row>
    <row r="17" spans="1:9" s="1" customFormat="1" ht="30" customHeight="1">
      <c r="A17" s="8">
        <v>10406</v>
      </c>
      <c r="B17" s="6"/>
      <c r="C17" s="6"/>
      <c r="D17" s="6"/>
      <c r="E17" s="6"/>
      <c r="F17" s="6"/>
      <c r="G17" s="6"/>
      <c r="H17" s="6"/>
      <c r="I17" s="6"/>
    </row>
    <row r="18" spans="1:9" ht="30" customHeight="1">
      <c r="A18" s="16" t="s">
        <v>451</v>
      </c>
      <c r="B18" s="16"/>
      <c r="C18" s="16"/>
      <c r="D18" s="16"/>
      <c r="E18" s="16"/>
      <c r="F18" s="16"/>
      <c r="G18" s="16"/>
      <c r="H18" s="16"/>
      <c r="I18" s="16"/>
    </row>
    <row r="19" spans="1:9" s="1" customFormat="1" ht="30" customHeight="1">
      <c r="A19" s="6" t="s">
        <v>238</v>
      </c>
      <c r="B19" s="6" t="s">
        <v>15</v>
      </c>
      <c r="C19" s="6" t="s">
        <v>16</v>
      </c>
      <c r="D19" s="6" t="s">
        <v>239</v>
      </c>
      <c r="E19" s="7" t="s">
        <v>17</v>
      </c>
      <c r="F19" s="7" t="s">
        <v>19</v>
      </c>
      <c r="G19" s="7" t="s">
        <v>20</v>
      </c>
      <c r="H19" s="7" t="s">
        <v>21</v>
      </c>
      <c r="I19" s="17" t="s">
        <v>22</v>
      </c>
    </row>
    <row r="20" spans="1:9" s="1" customFormat="1" ht="30" customHeight="1">
      <c r="A20" s="14">
        <v>20401</v>
      </c>
      <c r="B20" s="9" t="s">
        <v>452</v>
      </c>
      <c r="C20" s="9" t="s">
        <v>453</v>
      </c>
      <c r="D20" s="9" t="s">
        <v>454</v>
      </c>
      <c r="E20" s="9">
        <v>138</v>
      </c>
      <c r="F20" s="9">
        <v>84.265</v>
      </c>
      <c r="G20" s="9">
        <v>76.6325</v>
      </c>
      <c r="H20" s="9">
        <v>1</v>
      </c>
      <c r="I20" s="9" t="s">
        <v>25</v>
      </c>
    </row>
    <row r="21" spans="1:9" s="1" customFormat="1" ht="30" customHeight="1">
      <c r="A21" s="14">
        <v>20403</v>
      </c>
      <c r="B21" s="9" t="s">
        <v>455</v>
      </c>
      <c r="C21" s="9" t="s">
        <v>456</v>
      </c>
      <c r="D21" s="9" t="s">
        <v>454</v>
      </c>
      <c r="E21" s="9">
        <v>135</v>
      </c>
      <c r="F21" s="9">
        <v>81.87</v>
      </c>
      <c r="G21" s="9">
        <v>74.685</v>
      </c>
      <c r="H21" s="9">
        <v>2</v>
      </c>
      <c r="I21" s="9" t="s">
        <v>25</v>
      </c>
    </row>
    <row r="22" spans="1:9" s="1" customFormat="1" ht="30" customHeight="1">
      <c r="A22" s="14">
        <v>20409</v>
      </c>
      <c r="B22" s="9" t="s">
        <v>457</v>
      </c>
      <c r="C22" s="9" t="s">
        <v>458</v>
      </c>
      <c r="D22" s="9" t="s">
        <v>454</v>
      </c>
      <c r="E22" s="9">
        <v>128</v>
      </c>
      <c r="F22" s="9">
        <v>84.69</v>
      </c>
      <c r="G22" s="9">
        <v>74.345</v>
      </c>
      <c r="H22" s="9">
        <v>3</v>
      </c>
      <c r="I22" s="9" t="s">
        <v>25</v>
      </c>
    </row>
    <row r="23" spans="1:9" s="1" customFormat="1" ht="30" customHeight="1">
      <c r="A23" s="14">
        <v>20405</v>
      </c>
      <c r="B23" s="9" t="s">
        <v>459</v>
      </c>
      <c r="C23" s="9" t="s">
        <v>460</v>
      </c>
      <c r="D23" s="9" t="s">
        <v>454</v>
      </c>
      <c r="E23" s="9">
        <v>128.5</v>
      </c>
      <c r="F23" s="9">
        <v>84.29</v>
      </c>
      <c r="G23" s="9">
        <v>74.27</v>
      </c>
      <c r="H23" s="9">
        <v>4</v>
      </c>
      <c r="I23" s="9" t="s">
        <v>25</v>
      </c>
    </row>
    <row r="24" spans="1:9" s="1" customFormat="1" ht="30" customHeight="1">
      <c r="A24" s="14"/>
      <c r="B24" s="9"/>
      <c r="C24" s="9"/>
      <c r="D24" s="9"/>
      <c r="E24" s="9"/>
      <c r="F24" s="9"/>
      <c r="G24" s="9"/>
      <c r="H24" s="9"/>
      <c r="I24" s="9"/>
    </row>
    <row r="25" spans="1:9" s="1" customFormat="1" ht="30" customHeight="1">
      <c r="A25" s="14"/>
      <c r="B25" s="9" t="s">
        <v>461</v>
      </c>
      <c r="C25" s="9" t="s">
        <v>462</v>
      </c>
      <c r="D25" s="9" t="s">
        <v>454</v>
      </c>
      <c r="E25" s="9">
        <v>133</v>
      </c>
      <c r="F25" s="9">
        <v>78.03</v>
      </c>
      <c r="G25" s="9">
        <v>72.265</v>
      </c>
      <c r="H25" s="9">
        <v>5</v>
      </c>
      <c r="I25" s="9"/>
    </row>
    <row r="26" spans="1:9" s="1" customFormat="1" ht="30" customHeight="1">
      <c r="A26" s="14">
        <v>20402</v>
      </c>
      <c r="B26" s="9" t="s">
        <v>463</v>
      </c>
      <c r="C26" s="9" t="s">
        <v>464</v>
      </c>
      <c r="D26" s="9" t="s">
        <v>454</v>
      </c>
      <c r="E26" s="9">
        <v>116</v>
      </c>
      <c r="F26" s="9">
        <v>82.43</v>
      </c>
      <c r="G26" s="9">
        <v>70.215</v>
      </c>
      <c r="H26" s="9">
        <v>6</v>
      </c>
      <c r="I26" s="9"/>
    </row>
    <row r="27" spans="1:9" s="1" customFormat="1" ht="30" customHeight="1">
      <c r="A27" s="14">
        <v>20406</v>
      </c>
      <c r="B27" s="9" t="s">
        <v>465</v>
      </c>
      <c r="C27" s="9" t="s">
        <v>466</v>
      </c>
      <c r="D27" s="9" t="s">
        <v>454</v>
      </c>
      <c r="E27" s="9">
        <v>93</v>
      </c>
      <c r="F27" s="9">
        <v>68</v>
      </c>
      <c r="G27" s="9">
        <v>57.25</v>
      </c>
      <c r="H27" s="9">
        <v>7</v>
      </c>
      <c r="I27" s="9"/>
    </row>
    <row r="28" spans="1:9" s="1" customFormat="1" ht="30" customHeight="1">
      <c r="A28" s="6">
        <v>20415</v>
      </c>
      <c r="B28" s="9" t="s">
        <v>467</v>
      </c>
      <c r="C28" s="9" t="s">
        <v>468</v>
      </c>
      <c r="D28" s="9" t="s">
        <v>454</v>
      </c>
      <c r="E28" s="9">
        <v>91</v>
      </c>
      <c r="F28" s="9">
        <v>68.07</v>
      </c>
      <c r="G28" s="9">
        <v>56.785</v>
      </c>
      <c r="H28" s="9">
        <v>8</v>
      </c>
      <c r="I28" s="9"/>
    </row>
    <row r="29" spans="1:9" s="1" customFormat="1" ht="30" customHeight="1">
      <c r="A29" s="14">
        <v>20411</v>
      </c>
      <c r="B29" s="9" t="s">
        <v>469</v>
      </c>
      <c r="C29" s="9" t="s">
        <v>470</v>
      </c>
      <c r="D29" s="9" t="s">
        <v>454</v>
      </c>
      <c r="E29" s="9">
        <v>86</v>
      </c>
      <c r="F29" s="9">
        <v>69.81</v>
      </c>
      <c r="G29" s="9">
        <v>56.405</v>
      </c>
      <c r="H29" s="9">
        <v>9</v>
      </c>
      <c r="I29" s="9"/>
    </row>
  </sheetData>
  <sheetProtection/>
  <mergeCells count="3">
    <mergeCell ref="B1:I1"/>
    <mergeCell ref="A2:I2"/>
    <mergeCell ref="A18:I18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B1">
      <pane ySplit="3" topLeftCell="A13" activePane="bottomLeft" state="frozen"/>
      <selection pane="bottomLeft" activeCell="L3" sqref="L3"/>
    </sheetView>
  </sheetViews>
  <sheetFormatPr defaultColWidth="9.75390625" defaultRowHeight="40.5" customHeight="1"/>
  <cols>
    <col min="1" max="1" width="6.375" style="2" hidden="1" customWidth="1"/>
    <col min="2" max="2" width="17.125" style="2" customWidth="1"/>
    <col min="3" max="3" width="16.375" style="2" customWidth="1"/>
    <col min="4" max="4" width="13.125" style="2" customWidth="1"/>
    <col min="5" max="5" width="8.875" style="2" customWidth="1"/>
    <col min="6" max="6" width="10.125" style="2" customWidth="1"/>
    <col min="7" max="7" width="9.50390625" style="2" customWidth="1"/>
    <col min="8" max="8" width="7.625" style="2" customWidth="1"/>
    <col min="9" max="9" width="8.625" style="2" customWidth="1"/>
    <col min="10" max="16384" width="9.75390625" style="2" customWidth="1"/>
  </cols>
  <sheetData>
    <row r="1" spans="1:9" ht="65.25" customHeight="1">
      <c r="A1" s="3" t="s">
        <v>235</v>
      </c>
      <c r="B1" s="4" t="s">
        <v>236</v>
      </c>
      <c r="C1" s="4"/>
      <c r="D1" s="4"/>
      <c r="E1" s="4"/>
      <c r="F1" s="4"/>
      <c r="G1" s="4"/>
      <c r="H1" s="4"/>
      <c r="I1" s="4"/>
    </row>
    <row r="2" spans="1:9" ht="40.5" customHeight="1">
      <c r="A2" s="5" t="s">
        <v>471</v>
      </c>
      <c r="B2" s="5"/>
      <c r="C2" s="5"/>
      <c r="D2" s="5"/>
      <c r="E2" s="5"/>
      <c r="F2" s="5"/>
      <c r="G2" s="5"/>
      <c r="H2" s="5"/>
      <c r="I2" s="5"/>
    </row>
    <row r="3" spans="1:9" s="1" customFormat="1" ht="27.75" customHeight="1">
      <c r="A3" s="6" t="s">
        <v>238</v>
      </c>
      <c r="B3" s="6" t="s">
        <v>15</v>
      </c>
      <c r="C3" s="6" t="s">
        <v>16</v>
      </c>
      <c r="D3" s="6" t="s">
        <v>239</v>
      </c>
      <c r="E3" s="7" t="s">
        <v>17</v>
      </c>
      <c r="F3" s="7" t="s">
        <v>19</v>
      </c>
      <c r="G3" s="7" t="s">
        <v>20</v>
      </c>
      <c r="H3" s="7" t="s">
        <v>21</v>
      </c>
      <c r="I3" s="17" t="s">
        <v>22</v>
      </c>
    </row>
    <row r="4" spans="1:9" s="1" customFormat="1" ht="39.75" customHeight="1">
      <c r="A4" s="8">
        <v>10301</v>
      </c>
      <c r="B4" s="9" t="s">
        <v>472</v>
      </c>
      <c r="C4" s="9" t="s">
        <v>473</v>
      </c>
      <c r="D4" s="21" t="s">
        <v>474</v>
      </c>
      <c r="E4" s="10">
        <v>141.5</v>
      </c>
      <c r="F4" s="11">
        <v>85.31</v>
      </c>
      <c r="G4" s="11">
        <v>78.03</v>
      </c>
      <c r="H4" s="6">
        <v>1</v>
      </c>
      <c r="I4" s="18" t="s">
        <v>25</v>
      </c>
    </row>
    <row r="5" spans="1:9" s="1" customFormat="1" ht="39.75" customHeight="1">
      <c r="A5" s="8">
        <v>10305</v>
      </c>
      <c r="B5" s="9" t="s">
        <v>475</v>
      </c>
      <c r="C5" s="9" t="s">
        <v>476</v>
      </c>
      <c r="D5" s="21" t="s">
        <v>474</v>
      </c>
      <c r="E5" s="10">
        <v>147</v>
      </c>
      <c r="F5" s="11">
        <v>80.46</v>
      </c>
      <c r="G5" s="11">
        <v>76.98</v>
      </c>
      <c r="H5" s="6">
        <v>2</v>
      </c>
      <c r="I5" s="18" t="s">
        <v>25</v>
      </c>
    </row>
    <row r="6" spans="1:9" s="1" customFormat="1" ht="39.75" customHeight="1">
      <c r="A6" s="8">
        <v>10308</v>
      </c>
      <c r="B6" s="9" t="s">
        <v>477</v>
      </c>
      <c r="C6" s="9" t="s">
        <v>478</v>
      </c>
      <c r="D6" s="21" t="s">
        <v>474</v>
      </c>
      <c r="E6" s="10">
        <v>146</v>
      </c>
      <c r="F6" s="11">
        <v>80.03</v>
      </c>
      <c r="G6" s="11">
        <v>76.515</v>
      </c>
      <c r="H6" s="6">
        <v>3</v>
      </c>
      <c r="I6" s="18" t="s">
        <v>25</v>
      </c>
    </row>
    <row r="7" spans="1:9" s="1" customFormat="1" ht="39.75" customHeight="1">
      <c r="A7" s="8">
        <v>10307</v>
      </c>
      <c r="B7" s="9" t="s">
        <v>479</v>
      </c>
      <c r="C7" s="9" t="s">
        <v>480</v>
      </c>
      <c r="D7" s="21" t="s">
        <v>474</v>
      </c>
      <c r="E7" s="10">
        <v>149.5</v>
      </c>
      <c r="F7" s="18">
        <v>77.85</v>
      </c>
      <c r="G7" s="11">
        <v>76.3</v>
      </c>
      <c r="H7" s="6">
        <v>4</v>
      </c>
      <c r="I7" s="18" t="s">
        <v>25</v>
      </c>
    </row>
    <row r="8" spans="1:9" s="1" customFormat="1" ht="39.75" customHeight="1">
      <c r="A8" s="8"/>
      <c r="B8" s="9"/>
      <c r="C8" s="9"/>
      <c r="D8" s="21"/>
      <c r="E8" s="10"/>
      <c r="F8" s="18"/>
      <c r="G8" s="11"/>
      <c r="H8" s="6"/>
      <c r="I8" s="18"/>
    </row>
    <row r="9" spans="1:9" s="1" customFormat="1" ht="39.75" customHeight="1">
      <c r="A9" s="6">
        <v>10316</v>
      </c>
      <c r="B9" s="9" t="s">
        <v>481</v>
      </c>
      <c r="C9" s="9" t="s">
        <v>482</v>
      </c>
      <c r="D9" s="21" t="s">
        <v>474</v>
      </c>
      <c r="E9" s="10">
        <v>137</v>
      </c>
      <c r="F9" s="11">
        <v>83.04</v>
      </c>
      <c r="G9" s="11">
        <v>75.77</v>
      </c>
      <c r="H9" s="6">
        <v>5</v>
      </c>
      <c r="I9" s="18"/>
    </row>
    <row r="10" spans="1:9" s="1" customFormat="1" ht="39.75" customHeight="1">
      <c r="A10" s="8">
        <v>10304</v>
      </c>
      <c r="B10" s="9" t="s">
        <v>483</v>
      </c>
      <c r="C10" s="9" t="s">
        <v>484</v>
      </c>
      <c r="D10" s="21" t="s">
        <v>474</v>
      </c>
      <c r="E10" s="10">
        <v>137</v>
      </c>
      <c r="F10" s="11">
        <v>79.58</v>
      </c>
      <c r="G10" s="11">
        <v>74.04</v>
      </c>
      <c r="H10" s="6">
        <v>6</v>
      </c>
      <c r="I10" s="18"/>
    </row>
    <row r="11" spans="1:9" s="1" customFormat="1" ht="39.75" customHeight="1">
      <c r="A11" s="8"/>
      <c r="B11" s="9" t="s">
        <v>485</v>
      </c>
      <c r="C11" s="9" t="s">
        <v>486</v>
      </c>
      <c r="D11" s="21" t="s">
        <v>474</v>
      </c>
      <c r="E11" s="10">
        <v>130</v>
      </c>
      <c r="F11" s="11">
        <v>75.11</v>
      </c>
      <c r="G11" s="11">
        <v>70.055</v>
      </c>
      <c r="H11" s="6">
        <v>7</v>
      </c>
      <c r="I11" s="18"/>
    </row>
    <row r="12" spans="1:9" s="1" customFormat="1" ht="39.75" customHeight="1">
      <c r="A12" s="8">
        <v>10302</v>
      </c>
      <c r="B12" s="9" t="s">
        <v>487</v>
      </c>
      <c r="C12" s="9" t="s">
        <v>488</v>
      </c>
      <c r="D12" s="21" t="s">
        <v>474</v>
      </c>
      <c r="E12" s="10">
        <v>128</v>
      </c>
      <c r="F12" s="11">
        <v>75.18</v>
      </c>
      <c r="G12" s="11">
        <v>69.59</v>
      </c>
      <c r="H12" s="6">
        <v>8</v>
      </c>
      <c r="I12" s="6"/>
    </row>
    <row r="13" spans="1:9" s="1" customFormat="1" ht="39.75" customHeight="1">
      <c r="A13" s="8">
        <v>10303</v>
      </c>
      <c r="B13" s="9" t="s">
        <v>489</v>
      </c>
      <c r="C13" s="9" t="s">
        <v>490</v>
      </c>
      <c r="D13" s="21" t="s">
        <v>474</v>
      </c>
      <c r="E13" s="10">
        <v>122</v>
      </c>
      <c r="F13" s="11">
        <v>72.79</v>
      </c>
      <c r="G13" s="11">
        <v>66.895</v>
      </c>
      <c r="H13" s="6">
        <v>9</v>
      </c>
      <c r="I13" s="6"/>
    </row>
    <row r="14" spans="1:9" s="1" customFormat="1" ht="39.75" customHeight="1">
      <c r="A14" s="8">
        <v>10314</v>
      </c>
      <c r="B14" s="12" t="s">
        <v>491</v>
      </c>
      <c r="C14" s="13" t="s">
        <v>492</v>
      </c>
      <c r="D14" s="21" t="s">
        <v>474</v>
      </c>
      <c r="E14" s="10">
        <v>121.5</v>
      </c>
      <c r="F14" s="11">
        <v>71.59</v>
      </c>
      <c r="G14" s="11">
        <v>66.17</v>
      </c>
      <c r="H14" s="6">
        <v>10</v>
      </c>
      <c r="I14" s="6"/>
    </row>
    <row r="15" spans="1:9" s="1" customFormat="1" ht="39.75" customHeight="1">
      <c r="A15" s="8">
        <v>10309</v>
      </c>
      <c r="B15" s="9" t="s">
        <v>493</v>
      </c>
      <c r="C15" s="9" t="s">
        <v>494</v>
      </c>
      <c r="D15" s="21" t="s">
        <v>474</v>
      </c>
      <c r="E15" s="9">
        <v>123</v>
      </c>
      <c r="F15" s="9" t="s">
        <v>142</v>
      </c>
      <c r="G15" s="9"/>
      <c r="H15" s="6">
        <v>11</v>
      </c>
      <c r="I15" s="6"/>
    </row>
    <row r="16" spans="1:9" s="1" customFormat="1" ht="39.75" customHeight="1">
      <c r="A16" s="6"/>
      <c r="B16" s="6"/>
      <c r="C16" s="22"/>
      <c r="D16" s="6"/>
      <c r="E16" s="6"/>
      <c r="F16" s="6"/>
      <c r="G16" s="6"/>
      <c r="H16" s="6"/>
      <c r="I16" s="6"/>
    </row>
    <row r="17" spans="1:9" ht="40.5" customHeight="1">
      <c r="A17" s="16" t="s">
        <v>495</v>
      </c>
      <c r="B17" s="16"/>
      <c r="C17" s="16"/>
      <c r="D17" s="16"/>
      <c r="E17" s="16"/>
      <c r="F17" s="16"/>
      <c r="G17" s="16"/>
      <c r="H17" s="16"/>
      <c r="I17" s="16"/>
    </row>
    <row r="18" spans="1:9" s="1" customFormat="1" ht="27.75" customHeight="1">
      <c r="A18" s="6" t="s">
        <v>238</v>
      </c>
      <c r="B18" s="6" t="s">
        <v>15</v>
      </c>
      <c r="C18" s="6" t="s">
        <v>16</v>
      </c>
      <c r="D18" s="6" t="s">
        <v>239</v>
      </c>
      <c r="E18" s="7" t="s">
        <v>17</v>
      </c>
      <c r="F18" s="7" t="s">
        <v>19</v>
      </c>
      <c r="G18" s="7" t="s">
        <v>20</v>
      </c>
      <c r="H18" s="7" t="s">
        <v>21</v>
      </c>
      <c r="I18" s="17" t="s">
        <v>22</v>
      </c>
    </row>
    <row r="19" spans="1:9" s="1" customFormat="1" ht="36.75" customHeight="1">
      <c r="A19" s="14">
        <v>20302</v>
      </c>
      <c r="B19" s="9" t="s">
        <v>496</v>
      </c>
      <c r="C19" s="9" t="s">
        <v>497</v>
      </c>
      <c r="D19" s="9" t="s">
        <v>498</v>
      </c>
      <c r="E19" s="9">
        <v>168.5</v>
      </c>
      <c r="F19" s="9">
        <v>82.7</v>
      </c>
      <c r="G19" s="9">
        <v>83.475</v>
      </c>
      <c r="H19" s="9">
        <v>1</v>
      </c>
      <c r="I19" s="9" t="s">
        <v>25</v>
      </c>
    </row>
    <row r="20" spans="1:9" s="1" customFormat="1" ht="36.75" customHeight="1">
      <c r="A20" s="14">
        <v>20309</v>
      </c>
      <c r="B20" s="9" t="s">
        <v>499</v>
      </c>
      <c r="C20" s="9" t="s">
        <v>500</v>
      </c>
      <c r="D20" s="9" t="s">
        <v>498</v>
      </c>
      <c r="E20" s="9">
        <v>157</v>
      </c>
      <c r="F20" s="9">
        <v>86.28</v>
      </c>
      <c r="G20" s="9">
        <v>82.39</v>
      </c>
      <c r="H20" s="9">
        <v>2</v>
      </c>
      <c r="I20" s="9" t="s">
        <v>25</v>
      </c>
    </row>
    <row r="21" spans="1:9" s="1" customFormat="1" ht="36.75" customHeight="1">
      <c r="A21" s="14">
        <v>20305</v>
      </c>
      <c r="B21" s="9" t="s">
        <v>501</v>
      </c>
      <c r="C21" s="9" t="s">
        <v>502</v>
      </c>
      <c r="D21" s="9" t="s">
        <v>498</v>
      </c>
      <c r="E21" s="9">
        <v>150</v>
      </c>
      <c r="F21" s="9">
        <v>80.08</v>
      </c>
      <c r="G21" s="9">
        <v>77.54</v>
      </c>
      <c r="H21" s="9">
        <v>3</v>
      </c>
      <c r="I21" s="9" t="s">
        <v>25</v>
      </c>
    </row>
    <row r="22" spans="1:9" s="1" customFormat="1" ht="36.75" customHeight="1">
      <c r="A22" s="14">
        <v>20307</v>
      </c>
      <c r="B22" s="9" t="s">
        <v>503</v>
      </c>
      <c r="C22" s="9" t="s">
        <v>504</v>
      </c>
      <c r="D22" s="9" t="s">
        <v>498</v>
      </c>
      <c r="E22" s="9">
        <v>147</v>
      </c>
      <c r="F22" s="9">
        <v>81.12</v>
      </c>
      <c r="G22" s="9">
        <v>77.31</v>
      </c>
      <c r="H22" s="9">
        <v>4</v>
      </c>
      <c r="I22" s="9" t="s">
        <v>25</v>
      </c>
    </row>
    <row r="23" spans="1:9" s="1" customFormat="1" ht="36.75" customHeight="1">
      <c r="A23" s="14"/>
      <c r="B23" s="9"/>
      <c r="C23" s="9"/>
      <c r="D23" s="9"/>
      <c r="E23" s="9"/>
      <c r="F23" s="9"/>
      <c r="G23" s="9"/>
      <c r="H23" s="9"/>
      <c r="I23" s="9"/>
    </row>
    <row r="24" spans="1:9" s="1" customFormat="1" ht="36.75" customHeight="1">
      <c r="A24" s="14">
        <v>20311</v>
      </c>
      <c r="B24" s="9" t="s">
        <v>505</v>
      </c>
      <c r="C24" s="9" t="s">
        <v>506</v>
      </c>
      <c r="D24" s="9" t="s">
        <v>498</v>
      </c>
      <c r="E24" s="9">
        <v>143.5</v>
      </c>
      <c r="F24" s="9">
        <v>80.94</v>
      </c>
      <c r="G24" s="9">
        <v>76.345</v>
      </c>
      <c r="H24" s="9">
        <v>5</v>
      </c>
      <c r="I24" s="9"/>
    </row>
    <row r="25" spans="1:9" s="1" customFormat="1" ht="36.75" customHeight="1">
      <c r="A25" s="14">
        <v>20310</v>
      </c>
      <c r="B25" s="9" t="s">
        <v>507</v>
      </c>
      <c r="C25" s="9" t="s">
        <v>508</v>
      </c>
      <c r="D25" s="9" t="s">
        <v>498</v>
      </c>
      <c r="E25" s="9">
        <v>149</v>
      </c>
      <c r="F25" s="9">
        <v>75.2</v>
      </c>
      <c r="G25" s="9">
        <v>74.85</v>
      </c>
      <c r="H25" s="9">
        <v>6</v>
      </c>
      <c r="I25" s="9"/>
    </row>
    <row r="26" spans="1:9" s="1" customFormat="1" ht="36.75" customHeight="1">
      <c r="A26" s="14"/>
      <c r="B26" s="9" t="s">
        <v>509</v>
      </c>
      <c r="C26" s="9" t="s">
        <v>510</v>
      </c>
      <c r="D26" s="9" t="s">
        <v>498</v>
      </c>
      <c r="E26" s="9">
        <v>154.5</v>
      </c>
      <c r="F26" s="9">
        <v>71.36</v>
      </c>
      <c r="G26" s="9">
        <v>74.305</v>
      </c>
      <c r="H26" s="9">
        <v>7</v>
      </c>
      <c r="I26" s="9"/>
    </row>
    <row r="27" spans="1:9" s="1" customFormat="1" ht="36.75" customHeight="1">
      <c r="A27" s="14">
        <v>20304</v>
      </c>
      <c r="B27" s="9" t="s">
        <v>511</v>
      </c>
      <c r="C27" s="9" t="s">
        <v>512</v>
      </c>
      <c r="D27" s="9" t="s">
        <v>498</v>
      </c>
      <c r="E27" s="9">
        <v>147</v>
      </c>
      <c r="F27" s="9">
        <v>74.72</v>
      </c>
      <c r="G27" s="9">
        <v>74.11</v>
      </c>
      <c r="H27" s="9">
        <v>8</v>
      </c>
      <c r="I27" s="9"/>
    </row>
    <row r="28" spans="1:9" s="1" customFormat="1" ht="36.75" customHeight="1">
      <c r="A28" s="14">
        <v>20312</v>
      </c>
      <c r="B28" s="9" t="s">
        <v>513</v>
      </c>
      <c r="C28" s="9" t="s">
        <v>514</v>
      </c>
      <c r="D28" s="9" t="s">
        <v>498</v>
      </c>
      <c r="E28" s="9">
        <v>146</v>
      </c>
      <c r="F28" s="9">
        <v>74.68</v>
      </c>
      <c r="G28" s="9">
        <v>73.84</v>
      </c>
      <c r="H28" s="9">
        <v>9</v>
      </c>
      <c r="I28" s="9"/>
    </row>
    <row r="29" spans="1:9" s="1" customFormat="1" ht="36.75" customHeight="1">
      <c r="A29" s="14">
        <v>20308</v>
      </c>
      <c r="B29" s="9" t="s">
        <v>267</v>
      </c>
      <c r="C29" s="9" t="s">
        <v>515</v>
      </c>
      <c r="D29" s="9" t="s">
        <v>498</v>
      </c>
      <c r="E29" s="9">
        <v>148.5</v>
      </c>
      <c r="F29" s="9">
        <v>72.07</v>
      </c>
      <c r="G29" s="9">
        <v>73.16</v>
      </c>
      <c r="H29" s="9">
        <v>10</v>
      </c>
      <c r="I29" s="9"/>
    </row>
    <row r="30" spans="1:9" s="1" customFormat="1" ht="36.75" customHeight="1">
      <c r="A30" s="14">
        <v>20313</v>
      </c>
      <c r="B30" s="9" t="s">
        <v>516</v>
      </c>
      <c r="C30" s="9" t="s">
        <v>517</v>
      </c>
      <c r="D30" s="9" t="s">
        <v>498</v>
      </c>
      <c r="E30" s="9">
        <v>142.5</v>
      </c>
      <c r="F30" s="9">
        <v>71.06</v>
      </c>
      <c r="G30" s="9">
        <v>71.155</v>
      </c>
      <c r="H30" s="9">
        <v>11</v>
      </c>
      <c r="I30" s="9"/>
    </row>
  </sheetData>
  <sheetProtection/>
  <mergeCells count="3">
    <mergeCell ref="B1:I1"/>
    <mergeCell ref="A2:I2"/>
    <mergeCell ref="A17:I17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B1">
      <pane ySplit="3" topLeftCell="A4" activePane="bottomLeft" state="frozen"/>
      <selection pane="bottomLeft" activeCell="L3" sqref="L3"/>
    </sheetView>
  </sheetViews>
  <sheetFormatPr defaultColWidth="9.75390625" defaultRowHeight="40.5" customHeight="1"/>
  <cols>
    <col min="1" max="1" width="6.375" style="2" hidden="1" customWidth="1"/>
    <col min="2" max="2" width="17.125" style="2" customWidth="1"/>
    <col min="3" max="3" width="16.375" style="2" customWidth="1"/>
    <col min="4" max="4" width="13.125" style="2" customWidth="1"/>
    <col min="5" max="5" width="8.875" style="2" customWidth="1"/>
    <col min="6" max="6" width="10.125" style="2" customWidth="1"/>
    <col min="7" max="7" width="9.50390625" style="2" customWidth="1"/>
    <col min="8" max="8" width="7.625" style="2" customWidth="1"/>
    <col min="9" max="9" width="8.625" style="2" customWidth="1"/>
    <col min="10" max="16384" width="9.75390625" style="2" customWidth="1"/>
  </cols>
  <sheetData>
    <row r="1" spans="1:9" ht="65.25" customHeight="1">
      <c r="A1" s="3" t="s">
        <v>235</v>
      </c>
      <c r="B1" s="4" t="s">
        <v>236</v>
      </c>
      <c r="C1" s="4"/>
      <c r="D1" s="4"/>
      <c r="E1" s="4"/>
      <c r="F1" s="4"/>
      <c r="G1" s="4"/>
      <c r="H1" s="4"/>
      <c r="I1" s="4"/>
    </row>
    <row r="2" spans="1:9" ht="40.5" customHeight="1">
      <c r="A2" s="5" t="s">
        <v>518</v>
      </c>
      <c r="B2" s="5"/>
      <c r="C2" s="5"/>
      <c r="D2" s="5"/>
      <c r="E2" s="5"/>
      <c r="F2" s="5"/>
      <c r="G2" s="5"/>
      <c r="H2" s="5"/>
      <c r="I2" s="5"/>
    </row>
    <row r="3" spans="1:9" s="1" customFormat="1" ht="27.75" customHeight="1">
      <c r="A3" s="6" t="s">
        <v>238</v>
      </c>
      <c r="B3" s="6" t="s">
        <v>15</v>
      </c>
      <c r="C3" s="6" t="s">
        <v>16</v>
      </c>
      <c r="D3" s="6" t="s">
        <v>239</v>
      </c>
      <c r="E3" s="7" t="s">
        <v>17</v>
      </c>
      <c r="F3" s="7" t="s">
        <v>19</v>
      </c>
      <c r="G3" s="7" t="s">
        <v>20</v>
      </c>
      <c r="H3" s="7" t="s">
        <v>21</v>
      </c>
      <c r="I3" s="17" t="s">
        <v>22</v>
      </c>
    </row>
    <row r="4" spans="1:9" s="1" customFormat="1" ht="39.75" customHeight="1">
      <c r="A4" s="8">
        <v>10101</v>
      </c>
      <c r="B4" s="9" t="s">
        <v>519</v>
      </c>
      <c r="C4" s="9" t="s">
        <v>520</v>
      </c>
      <c r="D4" s="9" t="s">
        <v>521</v>
      </c>
      <c r="E4" s="10">
        <v>147</v>
      </c>
      <c r="F4" s="11">
        <v>83.25</v>
      </c>
      <c r="G4" s="11">
        <v>78.375</v>
      </c>
      <c r="H4" s="6">
        <v>1</v>
      </c>
      <c r="I4" s="18" t="s">
        <v>25</v>
      </c>
    </row>
    <row r="5" spans="1:9" s="1" customFormat="1" ht="39.75" customHeight="1">
      <c r="A5" s="8">
        <v>10103</v>
      </c>
      <c r="B5" s="9" t="s">
        <v>522</v>
      </c>
      <c r="C5" s="9" t="s">
        <v>523</v>
      </c>
      <c r="D5" s="9" t="s">
        <v>521</v>
      </c>
      <c r="E5" s="10">
        <v>145.5</v>
      </c>
      <c r="F5" s="11">
        <v>75.51</v>
      </c>
      <c r="G5" s="11">
        <v>74.13</v>
      </c>
      <c r="H5" s="6">
        <v>2</v>
      </c>
      <c r="I5" s="18" t="s">
        <v>25</v>
      </c>
    </row>
    <row r="6" spans="1:9" s="1" customFormat="1" ht="39.75" customHeight="1">
      <c r="A6" s="8">
        <v>10102</v>
      </c>
      <c r="B6" s="9" t="s">
        <v>524</v>
      </c>
      <c r="C6" s="9" t="s">
        <v>525</v>
      </c>
      <c r="D6" s="9" t="s">
        <v>521</v>
      </c>
      <c r="E6" s="10">
        <v>119</v>
      </c>
      <c r="F6" s="11">
        <v>81.06</v>
      </c>
      <c r="G6" s="11">
        <v>70.28</v>
      </c>
      <c r="H6" s="6">
        <v>3</v>
      </c>
      <c r="I6" s="18" t="s">
        <v>25</v>
      </c>
    </row>
    <row r="7" spans="1:9" s="1" customFormat="1" ht="39.75" customHeight="1">
      <c r="A7" s="8">
        <v>10106</v>
      </c>
      <c r="B7" s="9" t="s">
        <v>526</v>
      </c>
      <c r="C7" s="9" t="s">
        <v>527</v>
      </c>
      <c r="D7" s="9" t="s">
        <v>521</v>
      </c>
      <c r="E7" s="10">
        <v>117.5</v>
      </c>
      <c r="F7" s="11">
        <v>80.84</v>
      </c>
      <c r="G7" s="11">
        <v>69.795</v>
      </c>
      <c r="H7" s="6">
        <v>4</v>
      </c>
      <c r="I7" s="18" t="s">
        <v>25</v>
      </c>
    </row>
    <row r="8" spans="1:9" s="1" customFormat="1" ht="39.75" customHeight="1">
      <c r="A8" s="8"/>
      <c r="B8" s="9"/>
      <c r="C8" s="9"/>
      <c r="D8" s="9"/>
      <c r="E8" s="10"/>
      <c r="F8" s="11"/>
      <c r="G8" s="11"/>
      <c r="H8" s="6"/>
      <c r="I8" s="18"/>
    </row>
    <row r="9" spans="1:9" s="1" customFormat="1" ht="39.75" customHeight="1">
      <c r="A9" s="8">
        <v>10108</v>
      </c>
      <c r="B9" s="9" t="s">
        <v>528</v>
      </c>
      <c r="C9" s="9" t="s">
        <v>529</v>
      </c>
      <c r="D9" s="9" t="s">
        <v>521</v>
      </c>
      <c r="E9" s="10">
        <v>125</v>
      </c>
      <c r="F9" s="11">
        <v>75.28</v>
      </c>
      <c r="G9" s="11">
        <v>68.89</v>
      </c>
      <c r="H9" s="6">
        <v>5</v>
      </c>
      <c r="I9" s="18"/>
    </row>
    <row r="10" spans="1:9" s="1" customFormat="1" ht="39.75" customHeight="1">
      <c r="A10" s="8">
        <v>10113</v>
      </c>
      <c r="B10" s="9" t="s">
        <v>530</v>
      </c>
      <c r="C10" s="9" t="s">
        <v>531</v>
      </c>
      <c r="D10" s="9" t="s">
        <v>521</v>
      </c>
      <c r="E10" s="10">
        <v>127</v>
      </c>
      <c r="F10" s="11">
        <v>74</v>
      </c>
      <c r="G10" s="11">
        <v>68.75</v>
      </c>
      <c r="H10" s="6">
        <v>6</v>
      </c>
      <c r="I10" s="18"/>
    </row>
    <row r="11" spans="1:9" s="1" customFormat="1" ht="39.75" customHeight="1">
      <c r="A11" s="8">
        <v>10110</v>
      </c>
      <c r="B11" s="9" t="s">
        <v>532</v>
      </c>
      <c r="C11" s="9" t="s">
        <v>533</v>
      </c>
      <c r="D11" s="9" t="s">
        <v>521</v>
      </c>
      <c r="E11" s="10">
        <v>123.5</v>
      </c>
      <c r="F11" s="11">
        <v>74.61</v>
      </c>
      <c r="G11" s="11">
        <v>68.18</v>
      </c>
      <c r="H11" s="6">
        <v>7</v>
      </c>
      <c r="I11" s="18"/>
    </row>
    <row r="12" spans="1:9" s="1" customFormat="1" ht="39.75" customHeight="1">
      <c r="A12" s="8">
        <v>10109</v>
      </c>
      <c r="B12" s="9" t="s">
        <v>534</v>
      </c>
      <c r="C12" s="9" t="s">
        <v>535</v>
      </c>
      <c r="D12" s="9" t="s">
        <v>521</v>
      </c>
      <c r="E12" s="10">
        <v>113.5</v>
      </c>
      <c r="F12" s="11">
        <v>74.99</v>
      </c>
      <c r="G12" s="11">
        <v>65.87</v>
      </c>
      <c r="H12" s="6">
        <v>8</v>
      </c>
      <c r="I12" s="18"/>
    </row>
    <row r="13" spans="1:9" s="1" customFormat="1" ht="39.75" customHeight="1">
      <c r="A13" s="8"/>
      <c r="B13" s="12" t="s">
        <v>536</v>
      </c>
      <c r="C13" s="13" t="s">
        <v>537</v>
      </c>
      <c r="D13" s="9" t="s">
        <v>521</v>
      </c>
      <c r="E13" s="10">
        <v>108</v>
      </c>
      <c r="F13" s="11">
        <v>74.68</v>
      </c>
      <c r="G13" s="11">
        <v>64.34</v>
      </c>
      <c r="H13" s="6">
        <v>9</v>
      </c>
      <c r="I13" s="18"/>
    </row>
    <row r="14" spans="1:9" s="1" customFormat="1" ht="39.75" customHeight="1">
      <c r="A14" s="8"/>
      <c r="B14" s="12" t="s">
        <v>538</v>
      </c>
      <c r="C14" s="13" t="s">
        <v>539</v>
      </c>
      <c r="D14" s="9" t="s">
        <v>521</v>
      </c>
      <c r="E14" s="10">
        <v>108</v>
      </c>
      <c r="F14" s="11">
        <v>73.99</v>
      </c>
      <c r="G14" s="11">
        <v>63.995</v>
      </c>
      <c r="H14" s="6">
        <v>10</v>
      </c>
      <c r="I14" s="18"/>
    </row>
    <row r="15" spans="1:9" s="1" customFormat="1" ht="39.75" customHeight="1">
      <c r="A15" s="8"/>
      <c r="B15" s="9" t="s">
        <v>540</v>
      </c>
      <c r="C15" s="9" t="s">
        <v>541</v>
      </c>
      <c r="D15" s="9" t="s">
        <v>521</v>
      </c>
      <c r="E15" s="9">
        <v>104.5</v>
      </c>
      <c r="F15" s="9" t="s">
        <v>142</v>
      </c>
      <c r="G15" s="9"/>
      <c r="H15" s="9">
        <v>11</v>
      </c>
      <c r="I15" s="18"/>
    </row>
    <row r="16" spans="1:9" s="1" customFormat="1" ht="39.75" customHeight="1">
      <c r="A16" s="14">
        <v>10114</v>
      </c>
      <c r="B16" s="15"/>
      <c r="C16" s="15"/>
      <c r="D16" s="15"/>
      <c r="E16" s="15"/>
      <c r="F16" s="15"/>
      <c r="G16" s="15"/>
      <c r="H16" s="15"/>
      <c r="I16" s="15"/>
    </row>
    <row r="17" spans="1:9" ht="40.5" customHeight="1">
      <c r="A17" s="16" t="s">
        <v>542</v>
      </c>
      <c r="B17" s="16"/>
      <c r="C17" s="16"/>
      <c r="D17" s="16"/>
      <c r="E17" s="16"/>
      <c r="F17" s="16"/>
      <c r="G17" s="16"/>
      <c r="H17" s="16"/>
      <c r="I17" s="16"/>
    </row>
    <row r="18" spans="1:9" s="1" customFormat="1" ht="27.75" customHeight="1">
      <c r="A18" s="15" t="s">
        <v>238</v>
      </c>
      <c r="B18" s="15" t="s">
        <v>15</v>
      </c>
      <c r="C18" s="15" t="s">
        <v>16</v>
      </c>
      <c r="D18" s="15" t="s">
        <v>239</v>
      </c>
      <c r="E18" s="7" t="s">
        <v>17</v>
      </c>
      <c r="F18" s="7" t="s">
        <v>19</v>
      </c>
      <c r="G18" s="7" t="s">
        <v>20</v>
      </c>
      <c r="H18" s="7" t="s">
        <v>21</v>
      </c>
      <c r="I18" s="19" t="s">
        <v>22</v>
      </c>
    </row>
    <row r="19" spans="1:9" s="1" customFormat="1" ht="28.5" customHeight="1">
      <c r="A19" s="14">
        <v>20101</v>
      </c>
      <c r="B19" s="9" t="s">
        <v>543</v>
      </c>
      <c r="C19" s="9" t="s">
        <v>544</v>
      </c>
      <c r="D19" s="9" t="s">
        <v>545</v>
      </c>
      <c r="E19" s="10">
        <v>149.5</v>
      </c>
      <c r="F19" s="11">
        <v>83.66</v>
      </c>
      <c r="G19" s="11">
        <v>79.205</v>
      </c>
      <c r="H19" s="15">
        <v>1</v>
      </c>
      <c r="I19" s="20" t="s">
        <v>25</v>
      </c>
    </row>
    <row r="20" spans="1:9" s="1" customFormat="1" ht="28.5" customHeight="1">
      <c r="A20" s="14">
        <v>20102</v>
      </c>
      <c r="B20" s="9" t="s">
        <v>546</v>
      </c>
      <c r="C20" s="9" t="s">
        <v>547</v>
      </c>
      <c r="D20" s="9" t="s">
        <v>545</v>
      </c>
      <c r="E20" s="10">
        <v>143.5</v>
      </c>
      <c r="F20" s="11">
        <v>85.08</v>
      </c>
      <c r="G20" s="11">
        <v>78.415</v>
      </c>
      <c r="H20" s="15">
        <v>2</v>
      </c>
      <c r="I20" s="20" t="s">
        <v>25</v>
      </c>
    </row>
    <row r="21" spans="1:9" s="1" customFormat="1" ht="28.5" customHeight="1">
      <c r="A21" s="14">
        <v>20107</v>
      </c>
      <c r="B21" s="9" t="s">
        <v>548</v>
      </c>
      <c r="C21" s="9" t="s">
        <v>549</v>
      </c>
      <c r="D21" s="9" t="s">
        <v>545</v>
      </c>
      <c r="E21" s="10">
        <v>152.5</v>
      </c>
      <c r="F21" s="11">
        <v>79.82</v>
      </c>
      <c r="G21" s="11">
        <v>78.035</v>
      </c>
      <c r="H21" s="15">
        <v>3</v>
      </c>
      <c r="I21" s="20" t="s">
        <v>25</v>
      </c>
    </row>
    <row r="22" spans="1:9" s="1" customFormat="1" ht="28.5" customHeight="1">
      <c r="A22" s="14">
        <v>20105</v>
      </c>
      <c r="B22" s="9" t="s">
        <v>550</v>
      </c>
      <c r="C22" s="9" t="s">
        <v>551</v>
      </c>
      <c r="D22" s="9" t="s">
        <v>545</v>
      </c>
      <c r="E22" s="10">
        <v>147.5</v>
      </c>
      <c r="F22" s="11">
        <v>81.87</v>
      </c>
      <c r="G22" s="11">
        <v>77.81</v>
      </c>
      <c r="H22" s="15">
        <v>4</v>
      </c>
      <c r="I22" s="20" t="s">
        <v>25</v>
      </c>
    </row>
    <row r="23" spans="1:9" s="1" customFormat="1" ht="28.5" customHeight="1">
      <c r="A23" s="14"/>
      <c r="B23" s="9"/>
      <c r="C23" s="9"/>
      <c r="D23" s="9"/>
      <c r="E23" s="10"/>
      <c r="F23" s="11"/>
      <c r="G23" s="11"/>
      <c r="H23" s="15"/>
      <c r="I23" s="20"/>
    </row>
    <row r="24" spans="1:9" s="1" customFormat="1" ht="28.5" customHeight="1">
      <c r="A24" s="14">
        <v>20109</v>
      </c>
      <c r="B24" s="9" t="s">
        <v>552</v>
      </c>
      <c r="C24" s="9" t="s">
        <v>553</v>
      </c>
      <c r="D24" s="9" t="s">
        <v>545</v>
      </c>
      <c r="E24" s="10">
        <v>146.5</v>
      </c>
      <c r="F24" s="11">
        <v>80.78</v>
      </c>
      <c r="G24" s="11">
        <v>77.015</v>
      </c>
      <c r="H24" s="15">
        <v>5</v>
      </c>
      <c r="I24" s="20"/>
    </row>
    <row r="25" spans="1:9" s="1" customFormat="1" ht="28.5" customHeight="1">
      <c r="A25" s="14">
        <v>20108</v>
      </c>
      <c r="B25" s="9" t="s">
        <v>554</v>
      </c>
      <c r="C25" s="9" t="s">
        <v>555</v>
      </c>
      <c r="D25" s="9" t="s">
        <v>545</v>
      </c>
      <c r="E25" s="10">
        <v>147</v>
      </c>
      <c r="F25" s="11">
        <v>79.36</v>
      </c>
      <c r="G25" s="11">
        <v>76.43</v>
      </c>
      <c r="H25" s="15">
        <v>6</v>
      </c>
      <c r="I25" s="20"/>
    </row>
    <row r="26" spans="1:9" s="1" customFormat="1" ht="28.5" customHeight="1">
      <c r="A26" s="14">
        <v>20103</v>
      </c>
      <c r="B26" s="9" t="s">
        <v>556</v>
      </c>
      <c r="C26" s="9" t="s">
        <v>557</v>
      </c>
      <c r="D26" s="9" t="s">
        <v>545</v>
      </c>
      <c r="E26" s="10">
        <v>141.5</v>
      </c>
      <c r="F26" s="11">
        <v>81.62</v>
      </c>
      <c r="G26" s="11">
        <v>76.185</v>
      </c>
      <c r="H26" s="15">
        <v>7</v>
      </c>
      <c r="I26" s="20"/>
    </row>
    <row r="27" spans="1:9" s="1" customFormat="1" ht="28.5" customHeight="1">
      <c r="A27" s="14">
        <v>20106</v>
      </c>
      <c r="B27" s="9" t="s">
        <v>558</v>
      </c>
      <c r="C27" s="9" t="s">
        <v>559</v>
      </c>
      <c r="D27" s="9" t="s">
        <v>545</v>
      </c>
      <c r="E27" s="10">
        <v>145</v>
      </c>
      <c r="F27" s="11">
        <v>79.44</v>
      </c>
      <c r="G27" s="11">
        <v>75.97</v>
      </c>
      <c r="H27" s="15">
        <v>8</v>
      </c>
      <c r="I27" s="20"/>
    </row>
    <row r="28" spans="1:9" s="1" customFormat="1" ht="28.5" customHeight="1">
      <c r="A28" s="14"/>
      <c r="B28" s="9" t="s">
        <v>560</v>
      </c>
      <c r="C28" s="9" t="s">
        <v>561</v>
      </c>
      <c r="D28" s="9" t="s">
        <v>545</v>
      </c>
      <c r="E28" s="10">
        <v>142.5</v>
      </c>
      <c r="F28" s="11">
        <v>80.64</v>
      </c>
      <c r="G28" s="11">
        <v>75.945</v>
      </c>
      <c r="H28" s="15">
        <v>9</v>
      </c>
      <c r="I28" s="20"/>
    </row>
    <row r="29" spans="1:9" s="1" customFormat="1" ht="28.5" customHeight="1">
      <c r="A29" s="14">
        <v>20104</v>
      </c>
      <c r="B29" s="12" t="s">
        <v>562</v>
      </c>
      <c r="C29" s="13" t="s">
        <v>563</v>
      </c>
      <c r="D29" s="9" t="s">
        <v>545</v>
      </c>
      <c r="E29" s="10">
        <v>139</v>
      </c>
      <c r="F29" s="11">
        <v>80.08</v>
      </c>
      <c r="G29" s="11">
        <v>74.79</v>
      </c>
      <c r="H29" s="15">
        <v>10</v>
      </c>
      <c r="I29" s="15"/>
    </row>
    <row r="30" spans="1:9" s="1" customFormat="1" ht="28.5" customHeight="1">
      <c r="A30" s="14">
        <v>20115</v>
      </c>
      <c r="B30" s="12" t="s">
        <v>564</v>
      </c>
      <c r="C30" s="13" t="s">
        <v>565</v>
      </c>
      <c r="D30" s="9" t="s">
        <v>545</v>
      </c>
      <c r="E30" s="10">
        <v>140</v>
      </c>
      <c r="F30" s="11">
        <v>78.82</v>
      </c>
      <c r="G30" s="11">
        <v>74.41</v>
      </c>
      <c r="H30" s="15">
        <v>11</v>
      </c>
      <c r="I30" s="15"/>
    </row>
  </sheetData>
  <sheetProtection/>
  <mergeCells count="3">
    <mergeCell ref="B1:I1"/>
    <mergeCell ref="A2:I2"/>
    <mergeCell ref="A17:I17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workbookViewId="0" topLeftCell="B31">
      <selection activeCell="K36" sqref="K36"/>
    </sheetView>
  </sheetViews>
  <sheetFormatPr defaultColWidth="9.00390625" defaultRowHeight="14.25"/>
  <cols>
    <col min="1" max="1" width="7.125" style="0" hidden="1" customWidth="1"/>
    <col min="2" max="2" width="17.125" style="0" customWidth="1"/>
    <col min="3" max="3" width="13.875" style="0" bestFit="1" customWidth="1"/>
    <col min="4" max="4" width="5.375" style="0" bestFit="1" customWidth="1"/>
    <col min="5" max="5" width="9.125" style="0" customWidth="1"/>
    <col min="6" max="6" width="11.375" style="0" customWidth="1"/>
    <col min="7" max="7" width="8.625" style="0" customWidth="1"/>
    <col min="8" max="8" width="7.875" style="0" customWidth="1"/>
    <col min="9" max="9" width="6.375" style="0" customWidth="1"/>
    <col min="10" max="10" width="8.25390625" style="0" customWidth="1"/>
    <col min="11" max="11" width="12.625" style="0" bestFit="1" customWidth="1"/>
  </cols>
  <sheetData>
    <row r="1" spans="1:10" ht="61.5" customHeight="1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0" ht="27.75" customHeight="1">
      <c r="A2" s="44" t="s">
        <v>12</v>
      </c>
      <c r="B2" s="5" t="s">
        <v>13</v>
      </c>
      <c r="C2" s="5"/>
      <c r="D2" s="5"/>
      <c r="E2" s="5"/>
      <c r="F2" s="5"/>
      <c r="G2" s="5"/>
      <c r="H2" s="5"/>
      <c r="I2" s="5"/>
      <c r="J2" s="5"/>
    </row>
    <row r="3" spans="1:10" ht="36" customHeight="1">
      <c r="A3" s="18" t="s">
        <v>14</v>
      </c>
      <c r="B3" s="37" t="s">
        <v>15</v>
      </c>
      <c r="C3" s="37" t="s">
        <v>16</v>
      </c>
      <c r="D3" s="38" t="s">
        <v>17</v>
      </c>
      <c r="E3" s="38" t="s">
        <v>18</v>
      </c>
      <c r="F3" s="38" t="s">
        <v>4</v>
      </c>
      <c r="G3" s="38" t="s">
        <v>19</v>
      </c>
      <c r="H3" s="38" t="s">
        <v>20</v>
      </c>
      <c r="I3" s="38" t="s">
        <v>21</v>
      </c>
      <c r="J3" s="17" t="s">
        <v>22</v>
      </c>
    </row>
    <row r="4" spans="1:10" ht="36" customHeight="1">
      <c r="A4" s="45">
        <v>410</v>
      </c>
      <c r="B4" s="9" t="s">
        <v>23</v>
      </c>
      <c r="C4" s="9" t="s">
        <v>24</v>
      </c>
      <c r="D4" s="10">
        <v>72.5</v>
      </c>
      <c r="E4" s="18">
        <v>84.05</v>
      </c>
      <c r="F4" s="46">
        <v>1.03493618892079</v>
      </c>
      <c r="G4" s="47">
        <v>86.9863866787924</v>
      </c>
      <c r="H4" s="48">
        <f>D4*0.4+G4*0.6</f>
        <v>81.19183200727544</v>
      </c>
      <c r="I4" s="18">
        <v>1</v>
      </c>
      <c r="J4" s="18" t="s">
        <v>25</v>
      </c>
    </row>
    <row r="5" spans="1:10" ht="36" customHeight="1">
      <c r="A5" s="45">
        <v>405</v>
      </c>
      <c r="B5" s="9" t="s">
        <v>26</v>
      </c>
      <c r="C5" s="9" t="s">
        <v>27</v>
      </c>
      <c r="D5" s="10">
        <v>60</v>
      </c>
      <c r="E5" s="18">
        <v>82.025</v>
      </c>
      <c r="F5" s="46">
        <v>1.03493618892079</v>
      </c>
      <c r="G5" s="47">
        <v>84.8906408962278</v>
      </c>
      <c r="H5" s="48">
        <f>D5*0.4+G5*0.6</f>
        <v>74.93438453773668</v>
      </c>
      <c r="I5" s="18">
        <v>2</v>
      </c>
      <c r="J5" s="18" t="s">
        <v>25</v>
      </c>
    </row>
    <row r="6" spans="1:10" ht="36" customHeight="1">
      <c r="A6" s="45">
        <v>403</v>
      </c>
      <c r="B6" s="9" t="s">
        <v>28</v>
      </c>
      <c r="C6" s="9" t="s">
        <v>29</v>
      </c>
      <c r="D6" s="10">
        <v>71</v>
      </c>
      <c r="E6" s="18">
        <v>74.8</v>
      </c>
      <c r="F6" s="46">
        <v>1.03493618892079</v>
      </c>
      <c r="G6" s="47">
        <v>77.4132269312751</v>
      </c>
      <c r="H6" s="48">
        <f>D6*0.4+G6*0.6</f>
        <v>74.84793615876507</v>
      </c>
      <c r="I6" s="18">
        <v>3</v>
      </c>
      <c r="J6" s="18" t="s">
        <v>25</v>
      </c>
    </row>
    <row r="7" spans="1:10" ht="36" customHeight="1">
      <c r="A7" s="45">
        <v>402</v>
      </c>
      <c r="B7" s="9" t="s">
        <v>30</v>
      </c>
      <c r="C7" s="9" t="s">
        <v>31</v>
      </c>
      <c r="D7" s="10">
        <v>73.5</v>
      </c>
      <c r="E7" s="18">
        <v>77.3</v>
      </c>
      <c r="F7" s="46">
        <v>0.970150475051254</v>
      </c>
      <c r="G7" s="47">
        <v>74.9926317214619</v>
      </c>
      <c r="H7" s="48">
        <f>D7*0.4+G7*0.6</f>
        <v>74.39557903287714</v>
      </c>
      <c r="I7" s="18">
        <v>4</v>
      </c>
      <c r="J7" s="18" t="s">
        <v>25</v>
      </c>
    </row>
    <row r="8" spans="1:10" ht="36" customHeight="1">
      <c r="A8" s="45">
        <v>404</v>
      </c>
      <c r="B8" s="9" t="s">
        <v>32</v>
      </c>
      <c r="C8" s="9" t="s">
        <v>33</v>
      </c>
      <c r="D8" s="10">
        <v>63.5</v>
      </c>
      <c r="E8" s="18">
        <v>83.65</v>
      </c>
      <c r="F8" s="46">
        <v>0.970150475051254</v>
      </c>
      <c r="G8" s="47">
        <v>81.1530872380374</v>
      </c>
      <c r="H8" s="48">
        <f>D8*0.4+G8*0.6</f>
        <v>74.09185234282243</v>
      </c>
      <c r="I8" s="18">
        <v>5</v>
      </c>
      <c r="J8" s="18" t="s">
        <v>25</v>
      </c>
    </row>
    <row r="9" spans="1:10" ht="36" customHeight="1">
      <c r="A9" s="45">
        <v>429</v>
      </c>
      <c r="B9" s="9" t="s">
        <v>34</v>
      </c>
      <c r="C9" s="9" t="s">
        <v>35</v>
      </c>
      <c r="D9" s="10">
        <v>67.5</v>
      </c>
      <c r="E9" s="18">
        <v>74.85</v>
      </c>
      <c r="F9" s="46">
        <v>1.03493618892079</v>
      </c>
      <c r="G9" s="47">
        <v>77.4649737407211</v>
      </c>
      <c r="H9" s="48">
        <f>D9*0.4+G9*0.6</f>
        <v>73.47898424443267</v>
      </c>
      <c r="I9" s="18">
        <v>6</v>
      </c>
      <c r="J9" s="18" t="s">
        <v>25</v>
      </c>
    </row>
    <row r="10" spans="1:10" ht="36" customHeight="1">
      <c r="A10" s="45">
        <v>411</v>
      </c>
      <c r="B10" s="9" t="s">
        <v>36</v>
      </c>
      <c r="C10" s="9" t="s">
        <v>37</v>
      </c>
      <c r="D10" s="10">
        <v>70.5</v>
      </c>
      <c r="E10" s="18">
        <v>76</v>
      </c>
      <c r="F10" s="46">
        <v>0.970150475051254</v>
      </c>
      <c r="G10" s="47">
        <v>73.7314361038953</v>
      </c>
      <c r="H10" s="48">
        <f>D10*0.4+G10*0.6</f>
        <v>72.43886166233719</v>
      </c>
      <c r="I10" s="18">
        <v>7</v>
      </c>
      <c r="J10" s="18" t="s">
        <v>25</v>
      </c>
    </row>
    <row r="11" spans="1:10" ht="36" customHeight="1">
      <c r="A11" s="45">
        <v>418</v>
      </c>
      <c r="B11" s="9" t="s">
        <v>38</v>
      </c>
      <c r="C11" s="9" t="s">
        <v>39</v>
      </c>
      <c r="D11" s="10">
        <v>71</v>
      </c>
      <c r="E11" s="18">
        <v>75.2</v>
      </c>
      <c r="F11" s="46">
        <v>0.970150475051254</v>
      </c>
      <c r="G11" s="47">
        <v>72.9553157238543</v>
      </c>
      <c r="H11" s="48">
        <f>D11*0.4+G11*0.6</f>
        <v>72.17318943431258</v>
      </c>
      <c r="I11" s="18">
        <v>8</v>
      </c>
      <c r="J11" s="18" t="s">
        <v>25</v>
      </c>
    </row>
    <row r="12" spans="1:10" ht="36" customHeight="1">
      <c r="A12" s="45">
        <v>419</v>
      </c>
      <c r="B12" s="9" t="s">
        <v>40</v>
      </c>
      <c r="C12" s="9" t="s">
        <v>41</v>
      </c>
      <c r="D12" s="10">
        <v>62.5</v>
      </c>
      <c r="E12" s="18">
        <v>80.225</v>
      </c>
      <c r="F12" s="46">
        <v>0.970150475051254</v>
      </c>
      <c r="G12" s="47">
        <v>77.8303218609869</v>
      </c>
      <c r="H12" s="48">
        <f>D12*0.4+G12*0.6</f>
        <v>71.69819311659214</v>
      </c>
      <c r="I12" s="18">
        <v>9</v>
      </c>
      <c r="J12" s="18" t="s">
        <v>25</v>
      </c>
    </row>
    <row r="13" spans="1:10" ht="36" customHeight="1">
      <c r="A13" s="45">
        <v>430</v>
      </c>
      <c r="B13" s="9" t="s">
        <v>42</v>
      </c>
      <c r="C13" s="9" t="s">
        <v>43</v>
      </c>
      <c r="D13" s="10">
        <v>56.5</v>
      </c>
      <c r="E13" s="18">
        <v>78.45</v>
      </c>
      <c r="F13" s="46">
        <v>1.03493618892079</v>
      </c>
      <c r="G13" s="47">
        <v>81.190744020836</v>
      </c>
      <c r="H13" s="48">
        <f>D13*0.4+G13*0.6</f>
        <v>71.3144464125016</v>
      </c>
      <c r="I13" s="18">
        <v>10</v>
      </c>
      <c r="J13" s="18" t="s">
        <v>25</v>
      </c>
    </row>
    <row r="14" spans="1:10" ht="36" customHeight="1">
      <c r="A14" s="45">
        <v>422</v>
      </c>
      <c r="B14" s="9" t="s">
        <v>44</v>
      </c>
      <c r="C14" s="9" t="s">
        <v>45</v>
      </c>
      <c r="D14" s="10">
        <v>58</v>
      </c>
      <c r="E14" s="18">
        <v>82.55</v>
      </c>
      <c r="F14" s="46">
        <v>0.970150475051254</v>
      </c>
      <c r="G14" s="47">
        <v>80.085921715481</v>
      </c>
      <c r="H14" s="48">
        <f>D14*0.4+G14*0.6</f>
        <v>71.2515530292886</v>
      </c>
      <c r="I14" s="18">
        <v>11</v>
      </c>
      <c r="J14" s="18" t="s">
        <v>25</v>
      </c>
    </row>
    <row r="15" spans="1:10" ht="36" customHeight="1">
      <c r="A15" s="45">
        <v>417</v>
      </c>
      <c r="B15" s="9" t="s">
        <v>46</v>
      </c>
      <c r="C15" s="9" t="s">
        <v>47</v>
      </c>
      <c r="D15" s="10">
        <v>66</v>
      </c>
      <c r="E15" s="18">
        <v>72</v>
      </c>
      <c r="F15" s="46">
        <v>1.03493618892079</v>
      </c>
      <c r="G15" s="47">
        <v>74.5154056022969</v>
      </c>
      <c r="H15" s="48">
        <f>D15*0.4+G15*0.6</f>
        <v>71.10924336137813</v>
      </c>
      <c r="I15" s="18">
        <v>12</v>
      </c>
      <c r="J15" s="18" t="s">
        <v>25</v>
      </c>
    </row>
    <row r="16" spans="1:10" ht="36" customHeight="1">
      <c r="A16" s="45">
        <v>412</v>
      </c>
      <c r="B16" s="9" t="s">
        <v>48</v>
      </c>
      <c r="C16" s="9" t="s">
        <v>49</v>
      </c>
      <c r="D16" s="10">
        <v>58</v>
      </c>
      <c r="E16" s="18">
        <v>76.55</v>
      </c>
      <c r="F16" s="46">
        <v>1.03493618892079</v>
      </c>
      <c r="G16" s="47">
        <v>79.2243652618865</v>
      </c>
      <c r="H16" s="48">
        <f>D16*0.4+G16*0.6</f>
        <v>70.7346191571319</v>
      </c>
      <c r="I16" s="18">
        <v>13</v>
      </c>
      <c r="J16" s="18" t="s">
        <v>25</v>
      </c>
    </row>
    <row r="17" spans="1:10" ht="36" customHeight="1">
      <c r="A17" s="45">
        <v>448</v>
      </c>
      <c r="B17" s="9" t="s">
        <v>50</v>
      </c>
      <c r="C17" s="9" t="s">
        <v>51</v>
      </c>
      <c r="D17" s="10">
        <v>59</v>
      </c>
      <c r="E17" s="18">
        <v>80.025</v>
      </c>
      <c r="F17" s="46">
        <v>0.970150475051254</v>
      </c>
      <c r="G17" s="47">
        <v>77.6362917659766</v>
      </c>
      <c r="H17" s="48">
        <f>D17*0.4+G17*0.6</f>
        <v>70.18177505958596</v>
      </c>
      <c r="I17" s="18">
        <v>14</v>
      </c>
      <c r="J17" s="18" t="s">
        <v>25</v>
      </c>
    </row>
    <row r="18" spans="1:10" ht="36" customHeight="1">
      <c r="A18" s="45">
        <v>450</v>
      </c>
      <c r="B18" s="9" t="s">
        <v>52</v>
      </c>
      <c r="C18" s="9" t="s">
        <v>53</v>
      </c>
      <c r="D18" s="10">
        <v>55</v>
      </c>
      <c r="E18" s="18">
        <v>77.55</v>
      </c>
      <c r="F18" s="46">
        <v>1.03493618892079</v>
      </c>
      <c r="G18" s="47">
        <v>80.2593014508073</v>
      </c>
      <c r="H18" s="48">
        <f>D18*0.4+G18*0.6</f>
        <v>70.15558087048439</v>
      </c>
      <c r="I18" s="18">
        <v>15</v>
      </c>
      <c r="J18" s="18" t="s">
        <v>25</v>
      </c>
    </row>
    <row r="19" spans="1:10" ht="36" customHeight="1">
      <c r="A19" s="45">
        <v>408</v>
      </c>
      <c r="B19" s="9" t="s">
        <v>54</v>
      </c>
      <c r="C19" s="9" t="s">
        <v>55</v>
      </c>
      <c r="D19" s="10">
        <v>59.5</v>
      </c>
      <c r="E19" s="18">
        <v>74.65</v>
      </c>
      <c r="F19" s="46">
        <v>1.03493618892079</v>
      </c>
      <c r="G19" s="47">
        <v>77.257986502937</v>
      </c>
      <c r="H19" s="48">
        <f>D19*0.4+G19*0.6</f>
        <v>70.1547919017622</v>
      </c>
      <c r="I19" s="18">
        <v>16</v>
      </c>
      <c r="J19" s="18" t="s">
        <v>25</v>
      </c>
    </row>
    <row r="20" spans="1:10" ht="36" customHeight="1">
      <c r="A20" s="45">
        <v>414</v>
      </c>
      <c r="B20" s="9" t="s">
        <v>56</v>
      </c>
      <c r="C20" s="9" t="s">
        <v>57</v>
      </c>
      <c r="D20" s="10">
        <v>65.5</v>
      </c>
      <c r="E20" s="18">
        <v>75.45</v>
      </c>
      <c r="F20" s="46">
        <v>0.970150475051254</v>
      </c>
      <c r="G20" s="47">
        <v>73.1978533426171</v>
      </c>
      <c r="H20" s="48">
        <f>D20*0.4+G20*0.6</f>
        <v>70.11871200557026</v>
      </c>
      <c r="I20" s="18">
        <v>17</v>
      </c>
      <c r="J20" s="18" t="s">
        <v>25</v>
      </c>
    </row>
    <row r="21" spans="1:10" ht="36" customHeight="1">
      <c r="A21" s="45">
        <v>406</v>
      </c>
      <c r="B21" s="9" t="s">
        <v>58</v>
      </c>
      <c r="C21" s="9" t="s">
        <v>59</v>
      </c>
      <c r="D21" s="10">
        <v>58</v>
      </c>
      <c r="E21" s="18">
        <v>78.6</v>
      </c>
      <c r="F21" s="46">
        <v>0.970150475051254</v>
      </c>
      <c r="G21" s="47">
        <v>76.2538273390286</v>
      </c>
      <c r="H21" s="48">
        <f>D21*0.4+G21*0.6</f>
        <v>68.95229640341717</v>
      </c>
      <c r="I21" s="18">
        <v>18</v>
      </c>
      <c r="J21" s="18" t="s">
        <v>25</v>
      </c>
    </row>
    <row r="22" spans="1:10" ht="36" customHeight="1">
      <c r="A22" s="45">
        <v>407</v>
      </c>
      <c r="B22" s="9" t="s">
        <v>60</v>
      </c>
      <c r="C22" s="9" t="s">
        <v>61</v>
      </c>
      <c r="D22" s="10">
        <v>65</v>
      </c>
      <c r="E22" s="18">
        <v>68.9</v>
      </c>
      <c r="F22" s="46">
        <v>1.03493618892079</v>
      </c>
      <c r="G22" s="47">
        <v>71.3071034166424</v>
      </c>
      <c r="H22" s="48">
        <f>D22*0.4+G22*0.6</f>
        <v>68.78426204998544</v>
      </c>
      <c r="I22" s="18">
        <v>19</v>
      </c>
      <c r="J22" s="18" t="s">
        <v>25</v>
      </c>
    </row>
    <row r="23" spans="1:10" ht="36" customHeight="1">
      <c r="A23" s="45">
        <v>427</v>
      </c>
      <c r="B23" s="9" t="s">
        <v>62</v>
      </c>
      <c r="C23" s="9" t="s">
        <v>63</v>
      </c>
      <c r="D23" s="10">
        <v>64</v>
      </c>
      <c r="E23" s="18">
        <v>69.05</v>
      </c>
      <c r="F23" s="46">
        <v>1.03493618892079</v>
      </c>
      <c r="G23" s="47">
        <v>71.4623438449806</v>
      </c>
      <c r="H23" s="48">
        <f>D23*0.4+G23*0.6</f>
        <v>68.47740630698836</v>
      </c>
      <c r="I23" s="18">
        <v>20</v>
      </c>
      <c r="J23" s="18" t="s">
        <v>25</v>
      </c>
    </row>
    <row r="24" spans="1:10" ht="36" customHeight="1">
      <c r="A24" s="45">
        <v>423</v>
      </c>
      <c r="B24" s="9" t="s">
        <v>64</v>
      </c>
      <c r="C24" s="9" t="s">
        <v>65</v>
      </c>
      <c r="D24" s="10">
        <v>60.5</v>
      </c>
      <c r="E24" s="18">
        <v>75.8</v>
      </c>
      <c r="F24" s="46">
        <v>0.970150475051254</v>
      </c>
      <c r="G24" s="47">
        <v>73.5374060088851</v>
      </c>
      <c r="H24" s="48">
        <f>D24*0.4+G24*0.6</f>
        <v>68.32244360533106</v>
      </c>
      <c r="I24" s="18">
        <v>21</v>
      </c>
      <c r="J24" s="18" t="s">
        <v>25</v>
      </c>
    </row>
    <row r="25" spans="1:10" ht="36" customHeight="1">
      <c r="A25" s="45">
        <v>428</v>
      </c>
      <c r="B25" s="9" t="s">
        <v>66</v>
      </c>
      <c r="C25" s="9" t="s">
        <v>67</v>
      </c>
      <c r="D25" s="10">
        <v>55</v>
      </c>
      <c r="E25" s="18">
        <v>79</v>
      </c>
      <c r="F25" s="46">
        <v>0.970150475051254</v>
      </c>
      <c r="G25" s="47">
        <v>76.6418875290491</v>
      </c>
      <c r="H25" s="48">
        <f>D25*0.4+G25*0.6</f>
        <v>67.98513251742946</v>
      </c>
      <c r="I25" s="18">
        <v>22</v>
      </c>
      <c r="J25" s="18" t="s">
        <v>25</v>
      </c>
    </row>
    <row r="26" spans="1:10" ht="36" customHeight="1">
      <c r="A26" s="45">
        <v>443</v>
      </c>
      <c r="B26" s="9" t="s">
        <v>68</v>
      </c>
      <c r="C26" s="9" t="s">
        <v>69</v>
      </c>
      <c r="D26" s="10">
        <v>57.5</v>
      </c>
      <c r="E26" s="18">
        <v>76.2</v>
      </c>
      <c r="F26" s="46">
        <v>0.970150475051254</v>
      </c>
      <c r="G26" s="47">
        <v>73.9254661989056</v>
      </c>
      <c r="H26" s="48">
        <f>D26*0.4+G26*0.6</f>
        <v>67.35527971934336</v>
      </c>
      <c r="I26" s="18">
        <v>23</v>
      </c>
      <c r="J26" s="18" t="s">
        <v>25</v>
      </c>
    </row>
    <row r="27" spans="1:10" ht="36" customHeight="1">
      <c r="A27" s="45">
        <v>416</v>
      </c>
      <c r="B27" s="9" t="s">
        <v>70</v>
      </c>
      <c r="C27" s="9" t="s">
        <v>71</v>
      </c>
      <c r="D27" s="10">
        <v>58.5</v>
      </c>
      <c r="E27" s="18">
        <v>70.6</v>
      </c>
      <c r="F27" s="46">
        <v>1.03493618892079</v>
      </c>
      <c r="G27" s="47">
        <v>73.0664949378078</v>
      </c>
      <c r="H27" s="48">
        <f>D27*0.4+G27*0.6</f>
        <v>67.23989696268468</v>
      </c>
      <c r="I27" s="18">
        <v>24</v>
      </c>
      <c r="J27" s="18" t="s">
        <v>25</v>
      </c>
    </row>
    <row r="28" spans="1:10" ht="36" customHeight="1">
      <c r="A28" s="45">
        <v>426</v>
      </c>
      <c r="B28" s="9" t="s">
        <v>72</v>
      </c>
      <c r="C28" s="9" t="s">
        <v>73</v>
      </c>
      <c r="D28" s="10">
        <v>58.5</v>
      </c>
      <c r="E28" s="18">
        <v>75</v>
      </c>
      <c r="F28" s="46">
        <v>0.970150475051254</v>
      </c>
      <c r="G28" s="47">
        <v>72.7612856288441</v>
      </c>
      <c r="H28" s="48">
        <f>D28*0.4+G28*0.6</f>
        <v>67.05677137730646</v>
      </c>
      <c r="I28" s="18">
        <v>25</v>
      </c>
      <c r="J28" s="18" t="s">
        <v>25</v>
      </c>
    </row>
    <row r="29" spans="1:10" ht="36" customHeight="1">
      <c r="A29" s="45">
        <v>453</v>
      </c>
      <c r="B29" s="9" t="s">
        <v>74</v>
      </c>
      <c r="C29" s="9" t="s">
        <v>75</v>
      </c>
      <c r="D29" s="10">
        <v>66</v>
      </c>
      <c r="E29" s="18">
        <v>69.7</v>
      </c>
      <c r="F29" s="46">
        <v>0.970150475051254</v>
      </c>
      <c r="G29" s="47">
        <v>67.6194881110724</v>
      </c>
      <c r="H29" s="48">
        <f>D29*0.4+G29*0.6</f>
        <v>66.97169286664344</v>
      </c>
      <c r="I29" s="18">
        <v>26</v>
      </c>
      <c r="J29" s="18" t="s">
        <v>25</v>
      </c>
    </row>
    <row r="30" spans="1:10" ht="36" customHeight="1">
      <c r="A30" s="45">
        <v>438</v>
      </c>
      <c r="B30" s="9" t="s">
        <v>76</v>
      </c>
      <c r="C30" s="9" t="s">
        <v>77</v>
      </c>
      <c r="D30" s="10">
        <v>54.5</v>
      </c>
      <c r="E30" s="18">
        <v>72.45</v>
      </c>
      <c r="F30" s="46">
        <v>1.03493618892079</v>
      </c>
      <c r="G30" s="47">
        <v>74.9811268873112</v>
      </c>
      <c r="H30" s="48">
        <f>D30*0.4+G30*0.6</f>
        <v>66.78867613238673</v>
      </c>
      <c r="I30" s="18">
        <v>27</v>
      </c>
      <c r="J30" s="18" t="s">
        <v>25</v>
      </c>
    </row>
    <row r="31" spans="1:10" ht="36" customHeight="1">
      <c r="A31" s="45">
        <v>401</v>
      </c>
      <c r="B31" s="9" t="s">
        <v>78</v>
      </c>
      <c r="C31" s="9" t="s">
        <v>79</v>
      </c>
      <c r="D31" s="10">
        <v>59.5</v>
      </c>
      <c r="E31" s="18">
        <v>73.5</v>
      </c>
      <c r="F31" s="46">
        <v>0.970150475051254</v>
      </c>
      <c r="G31" s="47">
        <v>71.3060599162672</v>
      </c>
      <c r="H31" s="48">
        <f>D31*0.4+G31*0.6</f>
        <v>66.58363594976032</v>
      </c>
      <c r="I31" s="18">
        <v>28</v>
      </c>
      <c r="J31" s="18" t="s">
        <v>25</v>
      </c>
    </row>
    <row r="32" spans="1:10" ht="36" customHeight="1">
      <c r="A32" s="45">
        <v>447</v>
      </c>
      <c r="B32" s="9" t="s">
        <v>80</v>
      </c>
      <c r="C32" s="9" t="s">
        <v>81</v>
      </c>
      <c r="D32" s="10">
        <v>57.5</v>
      </c>
      <c r="E32" s="18">
        <v>74.35</v>
      </c>
      <c r="F32" s="46">
        <v>0.970150475051254</v>
      </c>
      <c r="G32" s="47">
        <v>72.1306878200607</v>
      </c>
      <c r="H32" s="48">
        <f>D32*0.4+G32*0.6</f>
        <v>66.27841269203643</v>
      </c>
      <c r="I32" s="18">
        <v>29</v>
      </c>
      <c r="J32" s="18" t="s">
        <v>25</v>
      </c>
    </row>
    <row r="33" spans="1:10" ht="36" customHeight="1">
      <c r="A33" s="45">
        <v>454</v>
      </c>
      <c r="B33" s="9" t="s">
        <v>82</v>
      </c>
      <c r="C33" s="9" t="s">
        <v>83</v>
      </c>
      <c r="D33" s="10">
        <v>56.5</v>
      </c>
      <c r="E33" s="18">
        <v>70.25</v>
      </c>
      <c r="F33" s="46">
        <v>1.03493618892079</v>
      </c>
      <c r="G33" s="47">
        <v>72.7042672716855</v>
      </c>
      <c r="H33" s="48">
        <f>D33*0.4+G33*0.6</f>
        <v>66.2225603630113</v>
      </c>
      <c r="I33" s="18">
        <v>30</v>
      </c>
      <c r="J33" s="18" t="s">
        <v>25</v>
      </c>
    </row>
    <row r="34" spans="1:10" ht="36" customHeight="1">
      <c r="A34" s="45"/>
      <c r="B34" s="9"/>
      <c r="C34" s="9"/>
      <c r="D34" s="10"/>
      <c r="E34" s="18"/>
      <c r="F34" s="46"/>
      <c r="G34" s="47"/>
      <c r="H34" s="48"/>
      <c r="I34" s="18"/>
      <c r="J34" s="18"/>
    </row>
    <row r="35" spans="1:10" ht="36" customHeight="1">
      <c r="A35" s="45">
        <v>409</v>
      </c>
      <c r="B35" s="9" t="s">
        <v>84</v>
      </c>
      <c r="C35" s="9" t="s">
        <v>85</v>
      </c>
      <c r="D35" s="10">
        <v>55</v>
      </c>
      <c r="E35" s="18">
        <v>75.85</v>
      </c>
      <c r="F35" s="46">
        <v>0.970150475051254</v>
      </c>
      <c r="G35" s="47">
        <v>73.5859135326376</v>
      </c>
      <c r="H35" s="48">
        <f>D35*0.4+G35*0.6</f>
        <v>66.15154811958257</v>
      </c>
      <c r="I35" s="18">
        <v>31</v>
      </c>
      <c r="J35" s="18"/>
    </row>
    <row r="36" spans="1:10" ht="36" customHeight="1">
      <c r="A36" s="45">
        <v>420</v>
      </c>
      <c r="B36" s="9" t="s">
        <v>86</v>
      </c>
      <c r="C36" s="9" t="s">
        <v>87</v>
      </c>
      <c r="D36" s="10">
        <v>57</v>
      </c>
      <c r="E36" s="18">
        <v>69.775</v>
      </c>
      <c r="F36" s="46">
        <v>1.03493618892079</v>
      </c>
      <c r="G36" s="47">
        <v>72.2126725819481</v>
      </c>
      <c r="H36" s="48">
        <f>D36*0.4+G36*0.6</f>
        <v>66.12760354916885</v>
      </c>
      <c r="I36" s="18">
        <v>32</v>
      </c>
      <c r="J36" s="18"/>
    </row>
    <row r="37" spans="1:10" ht="36" customHeight="1">
      <c r="A37" s="45">
        <v>421</v>
      </c>
      <c r="B37" s="9" t="s">
        <v>88</v>
      </c>
      <c r="C37" s="9" t="s">
        <v>89</v>
      </c>
      <c r="D37" s="10">
        <v>58.5</v>
      </c>
      <c r="E37" s="18">
        <v>68.75</v>
      </c>
      <c r="F37" s="46">
        <v>1.03493618892079</v>
      </c>
      <c r="G37" s="47">
        <v>71.1518629883043</v>
      </c>
      <c r="H37" s="48">
        <f>D37*0.4+G37*0.6</f>
        <v>66.09111779298259</v>
      </c>
      <c r="I37" s="18">
        <v>33</v>
      </c>
      <c r="J37" s="18"/>
    </row>
    <row r="38" spans="1:10" ht="36" customHeight="1">
      <c r="A38" s="45">
        <v>456</v>
      </c>
      <c r="B38" s="9" t="s">
        <v>90</v>
      </c>
      <c r="C38" s="9" t="s">
        <v>91</v>
      </c>
      <c r="D38" s="10">
        <v>61</v>
      </c>
      <c r="E38" s="18">
        <v>66.55</v>
      </c>
      <c r="F38" s="46">
        <v>1.03493618892079</v>
      </c>
      <c r="G38" s="47">
        <v>68.8750033726786</v>
      </c>
      <c r="H38" s="48">
        <f>D38*0.4+G38*0.6</f>
        <v>65.72500202360716</v>
      </c>
      <c r="I38" s="18">
        <v>34</v>
      </c>
      <c r="J38" s="18"/>
    </row>
    <row r="39" spans="1:10" ht="36" customHeight="1">
      <c r="A39" s="45">
        <v>431</v>
      </c>
      <c r="B39" s="9" t="s">
        <v>92</v>
      </c>
      <c r="C39" s="9" t="s">
        <v>93</v>
      </c>
      <c r="D39" s="10">
        <v>58.5</v>
      </c>
      <c r="E39" s="18">
        <v>68.1</v>
      </c>
      <c r="F39" s="46">
        <v>1.03493618892079</v>
      </c>
      <c r="G39" s="47">
        <v>70.4791544655058</v>
      </c>
      <c r="H39" s="48">
        <f>D39*0.4+G39*0.6</f>
        <v>65.68749267930347</v>
      </c>
      <c r="I39" s="18">
        <v>35</v>
      </c>
      <c r="J39" s="18"/>
    </row>
    <row r="40" spans="1:10" ht="36" customHeight="1">
      <c r="A40" s="45">
        <v>433</v>
      </c>
      <c r="B40" s="9" t="s">
        <v>94</v>
      </c>
      <c r="C40" s="9" t="s">
        <v>95</v>
      </c>
      <c r="D40" s="10">
        <v>54</v>
      </c>
      <c r="E40" s="18">
        <v>75.1</v>
      </c>
      <c r="F40" s="46">
        <v>0.970150475051254</v>
      </c>
      <c r="G40" s="47">
        <v>72.8583006763492</v>
      </c>
      <c r="H40" s="48">
        <f>D40*0.4+G40*0.6</f>
        <v>65.31498040580952</v>
      </c>
      <c r="I40" s="18">
        <v>36</v>
      </c>
      <c r="J40" s="18"/>
    </row>
    <row r="41" spans="1:10" ht="36" customHeight="1">
      <c r="A41" s="45">
        <v>425</v>
      </c>
      <c r="B41" s="9" t="s">
        <v>96</v>
      </c>
      <c r="C41" s="9" t="s">
        <v>97</v>
      </c>
      <c r="D41" s="10">
        <v>58.5</v>
      </c>
      <c r="E41" s="18">
        <v>71.95</v>
      </c>
      <c r="F41" s="46">
        <v>0.970150475051254</v>
      </c>
      <c r="G41" s="47">
        <v>69.8023266799377</v>
      </c>
      <c r="H41" s="48">
        <f>D41*0.4+G41*0.6</f>
        <v>65.28139600796263</v>
      </c>
      <c r="I41" s="18">
        <v>37</v>
      </c>
      <c r="J41" s="18"/>
    </row>
    <row r="42" spans="1:10" ht="36" customHeight="1">
      <c r="A42" s="45">
        <v>432</v>
      </c>
      <c r="B42" s="9" t="s">
        <v>98</v>
      </c>
      <c r="C42" s="9" t="s">
        <v>99</v>
      </c>
      <c r="D42" s="10">
        <v>61</v>
      </c>
      <c r="E42" s="18">
        <v>70.2</v>
      </c>
      <c r="F42" s="46">
        <v>0.970150475051254</v>
      </c>
      <c r="G42" s="47">
        <v>68.104563348598</v>
      </c>
      <c r="H42" s="48">
        <f>D42*0.4+G42*0.6</f>
        <v>65.26273800915881</v>
      </c>
      <c r="I42" s="18">
        <v>38</v>
      </c>
      <c r="J42" s="18"/>
    </row>
    <row r="43" spans="1:10" ht="36" customHeight="1">
      <c r="A43" s="45">
        <v>476</v>
      </c>
      <c r="B43" s="9" t="s">
        <v>100</v>
      </c>
      <c r="C43" s="9" t="s">
        <v>101</v>
      </c>
      <c r="D43" s="10">
        <v>55.5</v>
      </c>
      <c r="E43" s="18">
        <v>69.3</v>
      </c>
      <c r="F43" s="46">
        <v>1.03493618892079</v>
      </c>
      <c r="G43" s="47">
        <v>71.7210778922108</v>
      </c>
      <c r="H43" s="48">
        <f>D43*0.4+G43*0.6</f>
        <v>65.23264673532648</v>
      </c>
      <c r="I43" s="18">
        <v>39</v>
      </c>
      <c r="J43" s="18"/>
    </row>
    <row r="44" spans="1:10" ht="36" customHeight="1">
      <c r="A44" s="45">
        <v>413</v>
      </c>
      <c r="B44" s="9" t="s">
        <v>102</v>
      </c>
      <c r="C44" s="9" t="s">
        <v>103</v>
      </c>
      <c r="D44" s="10">
        <v>56.5</v>
      </c>
      <c r="E44" s="18">
        <v>73.2</v>
      </c>
      <c r="F44" s="46">
        <v>0.970150475051254</v>
      </c>
      <c r="G44" s="47">
        <v>71.0150147737518</v>
      </c>
      <c r="H44" s="48">
        <f>D44*0.4+G44*0.6</f>
        <v>65.20900886425108</v>
      </c>
      <c r="I44" s="18">
        <v>40</v>
      </c>
      <c r="J44" s="18"/>
    </row>
    <row r="45" spans="1:10" ht="36" customHeight="1">
      <c r="A45" s="45">
        <v>449</v>
      </c>
      <c r="B45" s="9" t="s">
        <v>104</v>
      </c>
      <c r="C45" s="9" t="s">
        <v>105</v>
      </c>
      <c r="D45" s="10">
        <v>53.5</v>
      </c>
      <c r="E45" s="18">
        <v>75.1</v>
      </c>
      <c r="F45" s="46">
        <v>0.970150475051254</v>
      </c>
      <c r="G45" s="47">
        <v>72.8583006763492</v>
      </c>
      <c r="H45" s="48">
        <f>D45*0.4+G45*0.6</f>
        <v>65.11498040580952</v>
      </c>
      <c r="I45" s="18">
        <v>41</v>
      </c>
      <c r="J45" s="18"/>
    </row>
    <row r="46" spans="1:10" ht="36" customHeight="1">
      <c r="A46" s="45">
        <v>442</v>
      </c>
      <c r="B46" s="9" t="s">
        <v>106</v>
      </c>
      <c r="C46" s="9" t="s">
        <v>107</v>
      </c>
      <c r="D46" s="10">
        <v>56.5</v>
      </c>
      <c r="E46" s="18">
        <v>72.3</v>
      </c>
      <c r="F46" s="46">
        <v>0.970150475051254</v>
      </c>
      <c r="G46" s="47">
        <v>70.1418793462057</v>
      </c>
      <c r="H46" s="48">
        <f>D46*0.4+G46*0.6</f>
        <v>64.68512760772342</v>
      </c>
      <c r="I46" s="18">
        <v>42</v>
      </c>
      <c r="J46" s="18"/>
    </row>
    <row r="47" spans="1:10" ht="36" customHeight="1">
      <c r="A47" s="45">
        <v>436</v>
      </c>
      <c r="B47" s="9" t="s">
        <v>108</v>
      </c>
      <c r="C47" s="9" t="s">
        <v>109</v>
      </c>
      <c r="D47" s="10">
        <v>54</v>
      </c>
      <c r="E47" s="18">
        <v>73.5</v>
      </c>
      <c r="F47" s="46">
        <v>0.970150475051254</v>
      </c>
      <c r="G47" s="47">
        <v>71.3060599162672</v>
      </c>
      <c r="H47" s="48">
        <f>D47*0.4+G47*0.6</f>
        <v>64.38363594976032</v>
      </c>
      <c r="I47" s="18">
        <v>43</v>
      </c>
      <c r="J47" s="18"/>
    </row>
    <row r="48" spans="1:10" ht="36" customHeight="1">
      <c r="A48" s="45">
        <v>437</v>
      </c>
      <c r="B48" s="12" t="s">
        <v>110</v>
      </c>
      <c r="C48" s="13" t="s">
        <v>111</v>
      </c>
      <c r="D48" s="10">
        <v>52.5</v>
      </c>
      <c r="E48" s="18">
        <v>68.95</v>
      </c>
      <c r="F48" s="46">
        <v>1.03493618892079</v>
      </c>
      <c r="G48" s="47">
        <v>71.3588502260885</v>
      </c>
      <c r="H48" s="48">
        <f>D48*0.4+G48*0.6</f>
        <v>63.8153101356531</v>
      </c>
      <c r="I48" s="18">
        <v>44</v>
      </c>
      <c r="J48" s="18"/>
    </row>
    <row r="49" spans="1:10" ht="36" customHeight="1">
      <c r="A49" s="45">
        <v>440</v>
      </c>
      <c r="B49" s="12" t="s">
        <v>112</v>
      </c>
      <c r="C49" s="13" t="s">
        <v>113</v>
      </c>
      <c r="D49" s="10">
        <v>53</v>
      </c>
      <c r="E49" s="18">
        <v>68.35</v>
      </c>
      <c r="F49" s="46">
        <v>1.03493618892079</v>
      </c>
      <c r="G49" s="47">
        <v>70.737888512736</v>
      </c>
      <c r="H49" s="48">
        <f>D49*0.4+G49*0.6</f>
        <v>63.642733107641604</v>
      </c>
      <c r="I49" s="18">
        <v>45</v>
      </c>
      <c r="J49" s="18"/>
    </row>
    <row r="50" spans="1:10" ht="36" customHeight="1">
      <c r="A50" s="45">
        <v>439</v>
      </c>
      <c r="B50" s="12" t="s">
        <v>114</v>
      </c>
      <c r="C50" s="13" t="s">
        <v>115</v>
      </c>
      <c r="D50" s="10">
        <v>52.5</v>
      </c>
      <c r="E50" s="18">
        <v>73.05</v>
      </c>
      <c r="F50" s="46">
        <v>0.970150475051254</v>
      </c>
      <c r="G50" s="47">
        <v>70.8694922024941</v>
      </c>
      <c r="H50" s="48">
        <f>D50*0.4+G50*0.6</f>
        <v>63.52169532149646</v>
      </c>
      <c r="I50" s="18">
        <v>46</v>
      </c>
      <c r="J50" s="18"/>
    </row>
    <row r="51" spans="1:10" ht="36" customHeight="1">
      <c r="A51" s="45">
        <v>473</v>
      </c>
      <c r="B51" s="9" t="s">
        <v>116</v>
      </c>
      <c r="C51" s="9" t="s">
        <v>117</v>
      </c>
      <c r="D51" s="10">
        <v>58.5</v>
      </c>
      <c r="E51" s="18">
        <v>64.2</v>
      </c>
      <c r="F51" s="46">
        <v>1.03493618892079</v>
      </c>
      <c r="G51" s="47">
        <v>66.4429033287147</v>
      </c>
      <c r="H51" s="48">
        <f>D51*0.4+G51*0.6</f>
        <v>63.26574199722883</v>
      </c>
      <c r="I51" s="18">
        <v>47</v>
      </c>
      <c r="J51" s="18"/>
    </row>
    <row r="52" spans="1:10" ht="36" customHeight="1">
      <c r="A52" s="45">
        <v>455</v>
      </c>
      <c r="B52" s="9" t="s">
        <v>118</v>
      </c>
      <c r="C52" s="9" t="s">
        <v>119</v>
      </c>
      <c r="D52" s="10">
        <v>57.5</v>
      </c>
      <c r="E52" s="18">
        <v>64.65</v>
      </c>
      <c r="F52" s="46">
        <v>1.03493618892079</v>
      </c>
      <c r="G52" s="47">
        <v>66.9086246137291</v>
      </c>
      <c r="H52" s="48">
        <f>D52*0.4+G52*0.6</f>
        <v>63.14517476823746</v>
      </c>
      <c r="I52" s="18">
        <v>48</v>
      </c>
      <c r="J52" s="18"/>
    </row>
    <row r="53" spans="1:10" ht="36" customHeight="1">
      <c r="A53" s="45">
        <v>444</v>
      </c>
      <c r="B53" s="9" t="s">
        <v>120</v>
      </c>
      <c r="C53" s="9" t="s">
        <v>121</v>
      </c>
      <c r="D53" s="10">
        <v>53.5</v>
      </c>
      <c r="E53" s="18">
        <v>71.6</v>
      </c>
      <c r="F53" s="46">
        <v>0.970150475051254</v>
      </c>
      <c r="G53" s="47">
        <v>69.4627740136698</v>
      </c>
      <c r="H53" s="48">
        <f>D53*0.4+G53*0.6</f>
        <v>63.07766440820188</v>
      </c>
      <c r="I53" s="18">
        <v>49</v>
      </c>
      <c r="J53" s="18"/>
    </row>
    <row r="54" spans="1:10" ht="36" customHeight="1">
      <c r="A54" s="45">
        <v>424</v>
      </c>
      <c r="B54" s="9" t="s">
        <v>122</v>
      </c>
      <c r="C54" s="9" t="s">
        <v>123</v>
      </c>
      <c r="D54" s="10">
        <v>54</v>
      </c>
      <c r="E54" s="18">
        <v>66.05</v>
      </c>
      <c r="F54" s="46">
        <v>1.03493618892079</v>
      </c>
      <c r="G54" s="47">
        <v>68.3575352782182</v>
      </c>
      <c r="H54" s="48">
        <f>D54*0.4+G54*0.6</f>
        <v>62.61452116693091</v>
      </c>
      <c r="I54" s="18">
        <v>50</v>
      </c>
      <c r="J54" s="18"/>
    </row>
    <row r="55" spans="1:10" ht="36" customHeight="1">
      <c r="A55" s="45">
        <v>487</v>
      </c>
      <c r="B55" s="12" t="s">
        <v>124</v>
      </c>
      <c r="C55" s="13" t="s">
        <v>125</v>
      </c>
      <c r="D55" s="10">
        <v>52.5</v>
      </c>
      <c r="E55" s="18">
        <v>66.7</v>
      </c>
      <c r="F55" s="46">
        <v>1.03493618892079</v>
      </c>
      <c r="G55" s="47">
        <v>69.0302438010167</v>
      </c>
      <c r="H55" s="48">
        <f>D55*0.4+G55*0.6</f>
        <v>62.41814628061002</v>
      </c>
      <c r="I55" s="18">
        <v>51</v>
      </c>
      <c r="J55" s="18"/>
    </row>
    <row r="56" spans="1:10" ht="36" customHeight="1">
      <c r="A56" s="45">
        <v>446</v>
      </c>
      <c r="B56" s="12" t="s">
        <v>126</v>
      </c>
      <c r="C56" s="13" t="s">
        <v>127</v>
      </c>
      <c r="D56" s="10">
        <v>52.5</v>
      </c>
      <c r="E56" s="18">
        <v>64.95</v>
      </c>
      <c r="F56" s="46">
        <v>1.03493618892079</v>
      </c>
      <c r="G56" s="47">
        <v>67.2191054704053</v>
      </c>
      <c r="H56" s="48">
        <f>D56*0.4+G56*0.6</f>
        <v>61.33146328224318</v>
      </c>
      <c r="I56" s="18">
        <v>52</v>
      </c>
      <c r="J56" s="18"/>
    </row>
    <row r="57" spans="1:10" ht="36" customHeight="1">
      <c r="A57" s="45">
        <v>465</v>
      </c>
      <c r="B57" s="12" t="s">
        <v>128</v>
      </c>
      <c r="C57" s="13" t="s">
        <v>129</v>
      </c>
      <c r="D57" s="10">
        <v>53</v>
      </c>
      <c r="E57" s="18">
        <v>68.85</v>
      </c>
      <c r="F57" s="46">
        <v>0.970150475051254</v>
      </c>
      <c r="G57" s="47">
        <v>66.7948602072788</v>
      </c>
      <c r="H57" s="48">
        <f>D57*0.4+G57*0.6</f>
        <v>61.27691612436728</v>
      </c>
      <c r="I57" s="18">
        <v>53</v>
      </c>
      <c r="J57" s="18"/>
    </row>
    <row r="58" spans="1:10" ht="36" customHeight="1">
      <c r="A58" s="45">
        <v>441</v>
      </c>
      <c r="B58" s="9" t="s">
        <v>130</v>
      </c>
      <c r="C58" s="9" t="s">
        <v>131</v>
      </c>
      <c r="D58" s="10">
        <v>54</v>
      </c>
      <c r="E58" s="18">
        <v>63.75</v>
      </c>
      <c r="F58" s="46">
        <v>1.03493618892079</v>
      </c>
      <c r="G58" s="47">
        <v>65.9771820437004</v>
      </c>
      <c r="H58" s="48">
        <f>D58*0.4+G58*0.6</f>
        <v>61.18630922622024</v>
      </c>
      <c r="I58" s="18">
        <v>54</v>
      </c>
      <c r="J58" s="18"/>
    </row>
    <row r="59" spans="1:10" ht="36" customHeight="1">
      <c r="A59" s="45">
        <v>457</v>
      </c>
      <c r="B59" s="9" t="s">
        <v>132</v>
      </c>
      <c r="C59" s="9" t="s">
        <v>133</v>
      </c>
      <c r="D59" s="10">
        <v>53.5</v>
      </c>
      <c r="E59" s="18">
        <v>63.1</v>
      </c>
      <c r="F59" s="46">
        <v>1.03493618892079</v>
      </c>
      <c r="G59" s="47">
        <v>65.3044735209019</v>
      </c>
      <c r="H59" s="48">
        <f>D59*0.4+G59*0.6</f>
        <v>60.58268411254113</v>
      </c>
      <c r="I59" s="18">
        <v>55</v>
      </c>
      <c r="J59" s="18"/>
    </row>
    <row r="60" spans="1:10" ht="36" customHeight="1">
      <c r="A60" s="45"/>
      <c r="B60" s="9" t="s">
        <v>134</v>
      </c>
      <c r="C60" s="9" t="s">
        <v>135</v>
      </c>
      <c r="D60" s="10">
        <v>54.5</v>
      </c>
      <c r="E60" s="18">
        <v>65.3</v>
      </c>
      <c r="F60" s="46">
        <v>0.970150475051254</v>
      </c>
      <c r="G60" s="47">
        <v>63.3508260208469</v>
      </c>
      <c r="H60" s="48">
        <f>D60*0.4+G60*0.6</f>
        <v>59.810495612508134</v>
      </c>
      <c r="I60" s="18">
        <v>56</v>
      </c>
      <c r="J60" s="18"/>
    </row>
    <row r="61" spans="1:10" ht="36" customHeight="1">
      <c r="A61" s="45">
        <v>435</v>
      </c>
      <c r="B61" s="9" t="s">
        <v>136</v>
      </c>
      <c r="C61" s="9" t="s">
        <v>137</v>
      </c>
      <c r="D61" s="10">
        <v>53.5</v>
      </c>
      <c r="E61" s="18">
        <v>61.6</v>
      </c>
      <c r="F61" s="46">
        <v>1.03493618892079</v>
      </c>
      <c r="G61" s="47">
        <v>63.7520692375207</v>
      </c>
      <c r="H61" s="48">
        <f>D61*0.4+G61*0.6</f>
        <v>59.65124154251242</v>
      </c>
      <c r="I61" s="18">
        <v>57</v>
      </c>
      <c r="J61" s="18"/>
    </row>
    <row r="62" spans="1:10" ht="36" customHeight="1">
      <c r="A62" s="45">
        <v>415</v>
      </c>
      <c r="B62" s="12" t="s">
        <v>138</v>
      </c>
      <c r="C62" s="13" t="s">
        <v>139</v>
      </c>
      <c r="D62" s="10">
        <v>52.5</v>
      </c>
      <c r="E62" s="18">
        <v>65.35</v>
      </c>
      <c r="F62" s="46">
        <v>0.970150475051254</v>
      </c>
      <c r="G62" s="47">
        <v>63.3993335445995</v>
      </c>
      <c r="H62" s="48">
        <f>D62*0.4+G62*0.6</f>
        <v>59.0396001267597</v>
      </c>
      <c r="I62" s="18">
        <v>58</v>
      </c>
      <c r="J62" s="18"/>
    </row>
    <row r="63" spans="1:10" ht="36" customHeight="1">
      <c r="A63" s="45">
        <v>488</v>
      </c>
      <c r="B63" s="9" t="s">
        <v>140</v>
      </c>
      <c r="C63" s="9" t="s">
        <v>141</v>
      </c>
      <c r="D63" s="10">
        <v>61.5</v>
      </c>
      <c r="E63" s="18" t="s">
        <v>142</v>
      </c>
      <c r="F63" s="46"/>
      <c r="G63" s="47"/>
      <c r="H63" s="48"/>
      <c r="I63" s="46"/>
      <c r="J63" s="51"/>
    </row>
    <row r="64" spans="1:10" ht="36" customHeight="1">
      <c r="A64" s="45">
        <v>460</v>
      </c>
      <c r="B64" s="37"/>
      <c r="C64" s="37"/>
      <c r="D64" s="49"/>
      <c r="E64" s="6"/>
      <c r="F64" s="6"/>
      <c r="G64" s="50"/>
      <c r="H64" s="50"/>
      <c r="I64" s="6"/>
      <c r="J64" s="18"/>
    </row>
    <row r="65" spans="1:10" ht="36" customHeight="1">
      <c r="A65" s="45">
        <v>434</v>
      </c>
      <c r="B65" s="37"/>
      <c r="C65" s="37"/>
      <c r="D65" s="49"/>
      <c r="E65" s="6"/>
      <c r="F65" s="6"/>
      <c r="G65" s="50"/>
      <c r="H65" s="50"/>
      <c r="I65" s="6"/>
      <c r="J65" s="18"/>
    </row>
    <row r="66" spans="1:10" ht="36" customHeight="1">
      <c r="A66" s="45">
        <v>461</v>
      </c>
      <c r="B66" s="37"/>
      <c r="C66" s="37"/>
      <c r="D66" s="49"/>
      <c r="E66" s="6"/>
      <c r="F66" s="6"/>
      <c r="G66" s="50"/>
      <c r="H66" s="50"/>
      <c r="I66" s="6"/>
      <c r="J66" s="18"/>
    </row>
    <row r="67" spans="1:10" ht="36" customHeight="1">
      <c r="A67" s="45">
        <v>462</v>
      </c>
      <c r="B67" s="37"/>
      <c r="C67" s="37"/>
      <c r="D67" s="49"/>
      <c r="E67" s="6"/>
      <c r="F67" s="6"/>
      <c r="G67" s="50"/>
      <c r="H67" s="50"/>
      <c r="I67" s="6"/>
      <c r="J67" s="18"/>
    </row>
    <row r="68" spans="1:10" ht="36" customHeight="1">
      <c r="A68" s="45">
        <v>471</v>
      </c>
      <c r="B68" s="37"/>
      <c r="C68" s="37"/>
      <c r="D68" s="49"/>
      <c r="E68" s="6"/>
      <c r="F68" s="6"/>
      <c r="G68" s="50"/>
      <c r="H68" s="50"/>
      <c r="I68" s="6"/>
      <c r="J68" s="18"/>
    </row>
    <row r="69" spans="1:10" ht="36" customHeight="1">
      <c r="A69" s="45">
        <v>451</v>
      </c>
      <c r="B69" s="37"/>
      <c r="C69" s="37"/>
      <c r="D69" s="49"/>
      <c r="E69" s="6"/>
      <c r="F69" s="6"/>
      <c r="G69" s="50"/>
      <c r="H69" s="50"/>
      <c r="I69" s="6"/>
      <c r="J69" s="18"/>
    </row>
    <row r="70" spans="1:10" ht="36" customHeight="1">
      <c r="A70" s="45">
        <v>477</v>
      </c>
      <c r="B70" s="37"/>
      <c r="C70" s="37"/>
      <c r="D70" s="49"/>
      <c r="E70" s="6"/>
      <c r="F70" s="6"/>
      <c r="G70" s="50"/>
      <c r="H70" s="50"/>
      <c r="I70" s="6"/>
      <c r="J70" s="18"/>
    </row>
    <row r="71" spans="1:10" ht="36" customHeight="1">
      <c r="A71" s="45">
        <v>468</v>
      </c>
      <c r="B71" s="37"/>
      <c r="C71" s="37"/>
      <c r="D71" s="49"/>
      <c r="E71" s="6"/>
      <c r="F71" s="6"/>
      <c r="G71" s="50"/>
      <c r="H71" s="50"/>
      <c r="I71" s="6"/>
      <c r="J71" s="18"/>
    </row>
    <row r="72" spans="1:10" ht="36" customHeight="1">
      <c r="A72" s="45">
        <v>475</v>
      </c>
      <c r="B72" s="37"/>
      <c r="C72" s="37"/>
      <c r="D72" s="49"/>
      <c r="E72" s="6"/>
      <c r="F72" s="6"/>
      <c r="G72" s="50"/>
      <c r="H72" s="50"/>
      <c r="I72" s="6"/>
      <c r="J72" s="18"/>
    </row>
    <row r="73" spans="1:10" ht="36" customHeight="1">
      <c r="A73" s="45">
        <v>490</v>
      </c>
      <c r="B73" s="37"/>
      <c r="C73" s="52"/>
      <c r="D73" s="53"/>
      <c r="E73" s="6"/>
      <c r="F73" s="6"/>
      <c r="G73" s="50"/>
      <c r="H73" s="50"/>
      <c r="I73" s="6"/>
      <c r="J73" s="51"/>
    </row>
    <row r="74" spans="1:10" ht="36" customHeight="1">
      <c r="A74" s="45">
        <v>474</v>
      </c>
      <c r="B74" s="37"/>
      <c r="C74" s="37"/>
      <c r="D74" s="49"/>
      <c r="E74" s="6"/>
      <c r="F74" s="6"/>
      <c r="G74" s="50"/>
      <c r="H74" s="50"/>
      <c r="I74" s="6"/>
      <c r="J74" s="18"/>
    </row>
    <row r="75" spans="1:10" ht="36" customHeight="1">
      <c r="A75" s="45">
        <v>472</v>
      </c>
      <c r="B75" s="37"/>
      <c r="C75" s="37"/>
      <c r="D75" s="49"/>
      <c r="E75" s="6"/>
      <c r="F75" s="6"/>
      <c r="G75" s="50"/>
      <c r="H75" s="50"/>
      <c r="I75" s="6"/>
      <c r="J75" s="18"/>
    </row>
    <row r="76" spans="1:10" ht="36" customHeight="1">
      <c r="A76" s="45">
        <v>494</v>
      </c>
      <c r="B76" s="37"/>
      <c r="C76" s="52"/>
      <c r="D76" s="53"/>
      <c r="E76" s="6"/>
      <c r="F76" s="6"/>
      <c r="G76" s="50"/>
      <c r="H76" s="50"/>
      <c r="I76" s="6"/>
      <c r="J76" s="51"/>
    </row>
    <row r="77" spans="1:10" ht="36" customHeight="1">
      <c r="A77" s="45">
        <v>459</v>
      </c>
      <c r="B77" s="37"/>
      <c r="C77" s="37"/>
      <c r="D77" s="49"/>
      <c r="E77" s="6"/>
      <c r="F77" s="6"/>
      <c r="G77" s="50"/>
      <c r="H77" s="50"/>
      <c r="I77" s="6"/>
      <c r="J77" s="18"/>
    </row>
    <row r="78" spans="1:10" ht="36" customHeight="1">
      <c r="A78" s="45">
        <v>452</v>
      </c>
      <c r="B78" s="37"/>
      <c r="C78" s="37"/>
      <c r="D78" s="49"/>
      <c r="E78" s="6"/>
      <c r="F78" s="6"/>
      <c r="G78" s="50"/>
      <c r="H78" s="50"/>
      <c r="I78" s="6"/>
      <c r="J78" s="18"/>
    </row>
    <row r="79" spans="1:10" ht="36" customHeight="1">
      <c r="A79" s="45">
        <v>485</v>
      </c>
      <c r="B79" s="37"/>
      <c r="C79" s="52"/>
      <c r="D79" s="53"/>
      <c r="E79" s="6"/>
      <c r="F79" s="6"/>
      <c r="G79" s="50"/>
      <c r="H79" s="50"/>
      <c r="I79" s="6"/>
      <c r="J79" s="51"/>
    </row>
    <row r="80" spans="1:10" ht="36" customHeight="1">
      <c r="A80" s="45">
        <v>479</v>
      </c>
      <c r="B80" s="37"/>
      <c r="C80" s="37"/>
      <c r="D80" s="49"/>
      <c r="E80" s="6"/>
      <c r="F80" s="6"/>
      <c r="G80" s="50"/>
      <c r="H80" s="50"/>
      <c r="I80" s="6"/>
      <c r="J80" s="18"/>
    </row>
    <row r="81" spans="1:10" ht="36" customHeight="1">
      <c r="A81" s="45">
        <v>491</v>
      </c>
      <c r="B81" s="37"/>
      <c r="C81" s="52"/>
      <c r="D81" s="53"/>
      <c r="E81" s="6"/>
      <c r="F81" s="6"/>
      <c r="G81" s="50"/>
      <c r="H81" s="50"/>
      <c r="I81" s="6"/>
      <c r="J81" s="51"/>
    </row>
    <row r="82" spans="1:10" ht="36" customHeight="1">
      <c r="A82" s="45">
        <v>492</v>
      </c>
      <c r="B82" s="37"/>
      <c r="C82" s="52"/>
      <c r="D82" s="53"/>
      <c r="E82" s="6"/>
      <c r="F82" s="6"/>
      <c r="G82" s="50"/>
      <c r="H82" s="50"/>
      <c r="I82" s="6"/>
      <c r="J82" s="51"/>
    </row>
    <row r="83" spans="1:10" s="43" customFormat="1" ht="29.25" customHeight="1">
      <c r="A83" s="45">
        <v>493</v>
      </c>
      <c r="B83" s="37"/>
      <c r="C83" s="52"/>
      <c r="D83" s="53"/>
      <c r="E83" s="6"/>
      <c r="F83" s="6"/>
      <c r="G83" s="50"/>
      <c r="H83" s="50"/>
      <c r="I83" s="6"/>
      <c r="J83" s="51"/>
    </row>
    <row r="84" spans="1:10" ht="36" customHeight="1">
      <c r="A84" s="45">
        <v>484</v>
      </c>
      <c r="B84" s="37"/>
      <c r="C84" s="52"/>
      <c r="D84" s="53"/>
      <c r="E84" s="6"/>
      <c r="F84" s="6"/>
      <c r="G84" s="50"/>
      <c r="H84" s="50"/>
      <c r="I84" s="6"/>
      <c r="J84" s="51"/>
    </row>
    <row r="85" spans="1:10" ht="36" customHeight="1">
      <c r="A85" s="45">
        <v>467</v>
      </c>
      <c r="B85" s="37"/>
      <c r="C85" s="37"/>
      <c r="D85" s="49"/>
      <c r="E85" s="6"/>
      <c r="F85" s="6"/>
      <c r="G85" s="50"/>
      <c r="H85" s="50"/>
      <c r="I85" s="6"/>
      <c r="J85" s="18"/>
    </row>
    <row r="86" spans="1:10" ht="36" customHeight="1">
      <c r="A86" s="45">
        <v>483</v>
      </c>
      <c r="B86" s="37"/>
      <c r="C86" s="37"/>
      <c r="D86" s="49"/>
      <c r="E86" s="6"/>
      <c r="F86" s="6"/>
      <c r="G86" s="50"/>
      <c r="H86" s="50"/>
      <c r="I86" s="6"/>
      <c r="J86" s="18"/>
    </row>
  </sheetData>
  <sheetProtection/>
  <mergeCells count="2">
    <mergeCell ref="A1:J1"/>
    <mergeCell ref="B2:J2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B22">
      <selection activeCell="K26" sqref="K26"/>
    </sheetView>
  </sheetViews>
  <sheetFormatPr defaultColWidth="9.00390625" defaultRowHeight="14.25"/>
  <cols>
    <col min="1" max="1" width="7.875" style="34" hidden="1" customWidth="1"/>
    <col min="2" max="2" width="17.125" style="34" customWidth="1"/>
    <col min="3" max="3" width="13.875" style="34" bestFit="1" customWidth="1"/>
    <col min="4" max="4" width="5.375" style="34" bestFit="1" customWidth="1"/>
    <col min="5" max="5" width="8.00390625" style="34" customWidth="1"/>
    <col min="6" max="6" width="11.375" style="34" customWidth="1"/>
    <col min="7" max="7" width="8.625" style="34" customWidth="1"/>
    <col min="8" max="8" width="7.875" style="34" customWidth="1"/>
    <col min="9" max="9" width="6.50390625" style="34" customWidth="1"/>
    <col min="10" max="10" width="9.625" style="34" customWidth="1"/>
    <col min="11" max="11" width="12.625" style="34" bestFit="1" customWidth="1"/>
    <col min="12" max="16384" width="9.00390625" style="34" customWidth="1"/>
  </cols>
  <sheetData>
    <row r="1" spans="1:10" ht="48" customHeight="1">
      <c r="A1" s="4" t="s">
        <v>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 customHeight="1">
      <c r="A2" s="36" t="s">
        <v>143</v>
      </c>
      <c r="B2" s="5" t="s">
        <v>144</v>
      </c>
      <c r="C2" s="5"/>
      <c r="D2" s="5"/>
      <c r="E2" s="5"/>
      <c r="F2" s="5"/>
      <c r="G2" s="5"/>
      <c r="H2" s="5"/>
      <c r="I2" s="5"/>
      <c r="J2" s="5"/>
    </row>
    <row r="3" spans="1:10" ht="36" customHeight="1">
      <c r="A3" s="20" t="s">
        <v>14</v>
      </c>
      <c r="B3" s="37" t="s">
        <v>15</v>
      </c>
      <c r="C3" s="37" t="s">
        <v>16</v>
      </c>
      <c r="D3" s="38" t="s">
        <v>17</v>
      </c>
      <c r="E3" s="38" t="s">
        <v>18</v>
      </c>
      <c r="F3" s="38" t="s">
        <v>4</v>
      </c>
      <c r="G3" s="38" t="s">
        <v>19</v>
      </c>
      <c r="H3" s="38" t="s">
        <v>20</v>
      </c>
      <c r="I3" s="38" t="s">
        <v>21</v>
      </c>
      <c r="J3" s="19" t="s">
        <v>22</v>
      </c>
    </row>
    <row r="4" spans="1:10" ht="36" customHeight="1">
      <c r="A4" s="39">
        <v>501</v>
      </c>
      <c r="B4" s="9" t="s">
        <v>145</v>
      </c>
      <c r="C4" s="9" t="s">
        <v>146</v>
      </c>
      <c r="D4" s="10">
        <v>72.5</v>
      </c>
      <c r="E4" s="18">
        <v>81.9</v>
      </c>
      <c r="F4" s="18">
        <v>0.992840230118944</v>
      </c>
      <c r="G4" s="40">
        <v>81.3136148467415</v>
      </c>
      <c r="H4" s="41">
        <f>D4*0.4+G4*0.6</f>
        <v>77.7881689080449</v>
      </c>
      <c r="I4" s="18">
        <v>1</v>
      </c>
      <c r="J4" s="20" t="s">
        <v>25</v>
      </c>
    </row>
    <row r="5" spans="1:10" ht="36" customHeight="1">
      <c r="A5" s="42">
        <v>506</v>
      </c>
      <c r="B5" s="9" t="s">
        <v>147</v>
      </c>
      <c r="C5" s="9" t="s">
        <v>148</v>
      </c>
      <c r="D5" s="10">
        <v>70</v>
      </c>
      <c r="E5" s="18">
        <v>82.8</v>
      </c>
      <c r="F5" s="18">
        <v>0.992840230118944</v>
      </c>
      <c r="G5" s="40">
        <v>82.2071710538486</v>
      </c>
      <c r="H5" s="41">
        <f>D5*0.4+G5*0.6</f>
        <v>77.32430263230916</v>
      </c>
      <c r="I5" s="18">
        <v>2</v>
      </c>
      <c r="J5" s="20" t="s">
        <v>25</v>
      </c>
    </row>
    <row r="6" spans="1:10" ht="36" customHeight="1">
      <c r="A6" s="39">
        <v>502</v>
      </c>
      <c r="B6" s="9" t="s">
        <v>149</v>
      </c>
      <c r="C6" s="9" t="s">
        <v>150</v>
      </c>
      <c r="D6" s="10">
        <v>76.5</v>
      </c>
      <c r="E6" s="18">
        <v>77.275</v>
      </c>
      <c r="F6" s="18">
        <v>0.992840230118944</v>
      </c>
      <c r="G6" s="40">
        <v>76.7217287824414</v>
      </c>
      <c r="H6" s="41">
        <f>D6*0.4+G6*0.6</f>
        <v>76.63303726946484</v>
      </c>
      <c r="I6" s="18">
        <v>3</v>
      </c>
      <c r="J6" s="20" t="s">
        <v>25</v>
      </c>
    </row>
    <row r="7" spans="1:10" ht="36" customHeight="1">
      <c r="A7" s="39">
        <v>507</v>
      </c>
      <c r="B7" s="9" t="s">
        <v>151</v>
      </c>
      <c r="C7" s="9" t="s">
        <v>152</v>
      </c>
      <c r="D7" s="10">
        <v>71</v>
      </c>
      <c r="E7" s="18">
        <v>79.2</v>
      </c>
      <c r="F7" s="18">
        <v>1.00516799011162</v>
      </c>
      <c r="G7" s="40">
        <v>79.6093048168402</v>
      </c>
      <c r="H7" s="41">
        <f>D7*0.4+G7*0.6</f>
        <v>76.16558289010412</v>
      </c>
      <c r="I7" s="18">
        <v>4</v>
      </c>
      <c r="J7" s="20" t="s">
        <v>25</v>
      </c>
    </row>
    <row r="8" spans="1:10" ht="36" customHeight="1">
      <c r="A8" s="39">
        <v>530</v>
      </c>
      <c r="B8" s="9" t="s">
        <v>153</v>
      </c>
      <c r="C8" s="9" t="s">
        <v>154</v>
      </c>
      <c r="D8" s="10">
        <v>65</v>
      </c>
      <c r="E8" s="18">
        <v>84</v>
      </c>
      <c r="F8" s="18">
        <v>0.992840230118944</v>
      </c>
      <c r="G8" s="40">
        <v>83.3985793299913</v>
      </c>
      <c r="H8" s="41">
        <f>D8*0.4+G8*0.6</f>
        <v>76.03914759799478</v>
      </c>
      <c r="I8" s="18">
        <v>5</v>
      </c>
      <c r="J8" s="20" t="s">
        <v>25</v>
      </c>
    </row>
    <row r="9" spans="1:10" ht="36" customHeight="1">
      <c r="A9" s="39">
        <v>519</v>
      </c>
      <c r="B9" s="9" t="s">
        <v>155</v>
      </c>
      <c r="C9" s="9" t="s">
        <v>156</v>
      </c>
      <c r="D9" s="10">
        <v>67</v>
      </c>
      <c r="E9" s="18">
        <v>80.65</v>
      </c>
      <c r="F9" s="18">
        <v>1.00516799011162</v>
      </c>
      <c r="G9" s="40">
        <v>81.0667984025021</v>
      </c>
      <c r="H9" s="41">
        <f>D9*0.4+G9*0.6</f>
        <v>75.44007904150126</v>
      </c>
      <c r="I9" s="18">
        <v>6</v>
      </c>
      <c r="J9" s="20" t="s">
        <v>25</v>
      </c>
    </row>
    <row r="10" spans="1:10" ht="36" customHeight="1">
      <c r="A10" s="39">
        <v>508</v>
      </c>
      <c r="B10" s="9" t="s">
        <v>157</v>
      </c>
      <c r="C10" s="9" t="s">
        <v>158</v>
      </c>
      <c r="D10" s="10">
        <v>74</v>
      </c>
      <c r="E10" s="18">
        <v>72.6</v>
      </c>
      <c r="F10" s="18">
        <v>1.00516799011162</v>
      </c>
      <c r="G10" s="40">
        <v>72.9751960821035</v>
      </c>
      <c r="H10" s="41">
        <f>D10*0.4+G10*0.6</f>
        <v>73.3851176492621</v>
      </c>
      <c r="I10" s="18">
        <v>7</v>
      </c>
      <c r="J10" s="20" t="s">
        <v>25</v>
      </c>
    </row>
    <row r="11" spans="1:10" ht="36" customHeight="1">
      <c r="A11" s="39">
        <v>505</v>
      </c>
      <c r="B11" s="9" t="s">
        <v>159</v>
      </c>
      <c r="C11" s="9" t="s">
        <v>160</v>
      </c>
      <c r="D11" s="10">
        <v>65.5</v>
      </c>
      <c r="E11" s="18">
        <v>79</v>
      </c>
      <c r="F11" s="18">
        <v>0.992840230118944</v>
      </c>
      <c r="G11" s="40">
        <v>78.4343781793966</v>
      </c>
      <c r="H11" s="41">
        <f>D11*0.4+G11*0.6</f>
        <v>73.26062690763797</v>
      </c>
      <c r="I11" s="18">
        <v>8</v>
      </c>
      <c r="J11" s="20" t="s">
        <v>25</v>
      </c>
    </row>
    <row r="12" spans="1:10" ht="36" customHeight="1">
      <c r="A12" s="39">
        <v>537</v>
      </c>
      <c r="B12" s="9" t="s">
        <v>161</v>
      </c>
      <c r="C12" s="9" t="s">
        <v>162</v>
      </c>
      <c r="D12" s="10">
        <v>72</v>
      </c>
      <c r="E12" s="18">
        <v>74.15</v>
      </c>
      <c r="F12" s="18">
        <v>0.992840230118944</v>
      </c>
      <c r="G12" s="40">
        <v>73.6191030633197</v>
      </c>
      <c r="H12" s="41">
        <f>D12*0.4+G12*0.6</f>
        <v>72.97146183799182</v>
      </c>
      <c r="I12" s="18">
        <v>9</v>
      </c>
      <c r="J12" s="20" t="s">
        <v>25</v>
      </c>
    </row>
    <row r="13" spans="1:10" ht="36" customHeight="1">
      <c r="A13" s="39">
        <v>522</v>
      </c>
      <c r="B13" s="9" t="s">
        <v>163</v>
      </c>
      <c r="C13" s="9" t="s">
        <v>164</v>
      </c>
      <c r="D13" s="10">
        <v>70</v>
      </c>
      <c r="E13" s="18">
        <v>75.35</v>
      </c>
      <c r="F13" s="18">
        <v>0.992840230118944</v>
      </c>
      <c r="G13" s="40">
        <v>74.8105113394624</v>
      </c>
      <c r="H13" s="41">
        <f>D13*0.4+G13*0.6</f>
        <v>72.88630680367743</v>
      </c>
      <c r="I13" s="18">
        <v>10</v>
      </c>
      <c r="J13" s="20" t="s">
        <v>25</v>
      </c>
    </row>
    <row r="14" spans="1:10" ht="36" customHeight="1">
      <c r="A14" s="39">
        <v>528</v>
      </c>
      <c r="B14" s="9" t="s">
        <v>165</v>
      </c>
      <c r="C14" s="9" t="s">
        <v>166</v>
      </c>
      <c r="D14" s="10">
        <v>67.5</v>
      </c>
      <c r="E14" s="18">
        <v>75.95</v>
      </c>
      <c r="F14" s="18">
        <v>1.00516799011162</v>
      </c>
      <c r="G14" s="40">
        <v>76.3425088489775</v>
      </c>
      <c r="H14" s="41">
        <f>D14*0.4+G14*0.6</f>
        <v>72.80550530938649</v>
      </c>
      <c r="I14" s="18">
        <v>11</v>
      </c>
      <c r="J14" s="20" t="s">
        <v>25</v>
      </c>
    </row>
    <row r="15" spans="1:10" ht="36" customHeight="1">
      <c r="A15" s="39">
        <v>518</v>
      </c>
      <c r="B15" s="9" t="s">
        <v>167</v>
      </c>
      <c r="C15" s="9" t="s">
        <v>168</v>
      </c>
      <c r="D15" s="10">
        <v>63</v>
      </c>
      <c r="E15" s="18">
        <v>79.65</v>
      </c>
      <c r="F15" s="18">
        <v>0.992840230118944</v>
      </c>
      <c r="G15" s="40">
        <v>79.0797243289739</v>
      </c>
      <c r="H15" s="41">
        <f>D15*0.4+G15*0.6</f>
        <v>72.64783459738433</v>
      </c>
      <c r="I15" s="18">
        <v>12</v>
      </c>
      <c r="J15" s="20" t="s">
        <v>25</v>
      </c>
    </row>
    <row r="16" spans="1:10" ht="36" customHeight="1">
      <c r="A16" s="39">
        <v>503</v>
      </c>
      <c r="B16" s="9" t="s">
        <v>169</v>
      </c>
      <c r="C16" s="9" t="s">
        <v>170</v>
      </c>
      <c r="D16" s="10">
        <v>63</v>
      </c>
      <c r="E16" s="18">
        <v>78.05</v>
      </c>
      <c r="F16" s="18">
        <v>1.00516799011162</v>
      </c>
      <c r="G16" s="40">
        <v>78.4533616282119</v>
      </c>
      <c r="H16" s="41">
        <f>D16*0.4+G16*0.6</f>
        <v>72.27201697692715</v>
      </c>
      <c r="I16" s="18">
        <v>13</v>
      </c>
      <c r="J16" s="20" t="s">
        <v>25</v>
      </c>
    </row>
    <row r="17" spans="1:10" ht="36" customHeight="1">
      <c r="A17" s="39">
        <v>514</v>
      </c>
      <c r="B17" s="9" t="s">
        <v>171</v>
      </c>
      <c r="C17" s="9" t="s">
        <v>172</v>
      </c>
      <c r="D17" s="10">
        <v>73.5</v>
      </c>
      <c r="E17" s="18">
        <v>70.85</v>
      </c>
      <c r="F17" s="18">
        <v>1.00516799011162</v>
      </c>
      <c r="G17" s="40">
        <v>71.2161520994082</v>
      </c>
      <c r="H17" s="41">
        <f>D17*0.4+G17*0.6</f>
        <v>72.12969125964493</v>
      </c>
      <c r="I17" s="18">
        <v>14</v>
      </c>
      <c r="J17" s="20" t="s">
        <v>25</v>
      </c>
    </row>
    <row r="18" spans="1:10" ht="36" customHeight="1">
      <c r="A18" s="39">
        <v>520</v>
      </c>
      <c r="B18" s="9" t="s">
        <v>173</v>
      </c>
      <c r="C18" s="9" t="s">
        <v>174</v>
      </c>
      <c r="D18" s="10">
        <v>71.5</v>
      </c>
      <c r="E18" s="18">
        <v>71.55</v>
      </c>
      <c r="F18" s="18">
        <v>1.00516799011162</v>
      </c>
      <c r="G18" s="40">
        <v>71.9197696924863</v>
      </c>
      <c r="H18" s="41">
        <f>D18*0.4+G18*0.6</f>
        <v>71.75186181549178</v>
      </c>
      <c r="I18" s="18">
        <v>15</v>
      </c>
      <c r="J18" s="20" t="s">
        <v>25</v>
      </c>
    </row>
    <row r="19" spans="1:10" ht="36" customHeight="1">
      <c r="A19" s="39">
        <v>504</v>
      </c>
      <c r="B19" s="9" t="s">
        <v>175</v>
      </c>
      <c r="C19" s="9" t="s">
        <v>176</v>
      </c>
      <c r="D19" s="10">
        <v>63</v>
      </c>
      <c r="E19" s="18">
        <v>76.1</v>
      </c>
      <c r="F19" s="18">
        <v>1.00516799011162</v>
      </c>
      <c r="G19" s="40">
        <v>76.4932840474942</v>
      </c>
      <c r="H19" s="41">
        <f>D19*0.4+G19*0.6</f>
        <v>71.09597042849651</v>
      </c>
      <c r="I19" s="18">
        <v>16</v>
      </c>
      <c r="J19" s="20" t="s">
        <v>25</v>
      </c>
    </row>
    <row r="20" spans="1:10" ht="36" customHeight="1">
      <c r="A20" s="39">
        <v>523</v>
      </c>
      <c r="B20" s="9" t="s">
        <v>177</v>
      </c>
      <c r="C20" s="9" t="s">
        <v>178</v>
      </c>
      <c r="D20" s="10">
        <v>56</v>
      </c>
      <c r="E20" s="18">
        <v>79.5</v>
      </c>
      <c r="F20" s="18">
        <v>1.00516799011162</v>
      </c>
      <c r="G20" s="40">
        <v>79.9108552138737</v>
      </c>
      <c r="H20" s="41">
        <f>D20*0.4+G20*0.6</f>
        <v>70.34651312832422</v>
      </c>
      <c r="I20" s="18">
        <v>17</v>
      </c>
      <c r="J20" s="20" t="s">
        <v>25</v>
      </c>
    </row>
    <row r="21" spans="1:10" ht="36" customHeight="1">
      <c r="A21" s="39">
        <v>525</v>
      </c>
      <c r="B21" s="9" t="s">
        <v>179</v>
      </c>
      <c r="C21" s="9" t="s">
        <v>180</v>
      </c>
      <c r="D21" s="10">
        <v>61.5</v>
      </c>
      <c r="E21" s="18">
        <v>75.55</v>
      </c>
      <c r="F21" s="18">
        <v>1.00516799011162</v>
      </c>
      <c r="G21" s="40">
        <v>75.9404416529328</v>
      </c>
      <c r="H21" s="41">
        <f>D21*0.4+G21*0.6</f>
        <v>70.16426499175968</v>
      </c>
      <c r="I21" s="18">
        <v>18</v>
      </c>
      <c r="J21" s="20" t="s">
        <v>25</v>
      </c>
    </row>
    <row r="22" spans="1:10" ht="36" customHeight="1">
      <c r="A22" s="39">
        <v>509</v>
      </c>
      <c r="B22" s="9" t="s">
        <v>181</v>
      </c>
      <c r="C22" s="9" t="s">
        <v>182</v>
      </c>
      <c r="D22" s="10">
        <v>60.5</v>
      </c>
      <c r="E22" s="18">
        <v>76.55</v>
      </c>
      <c r="F22" s="18">
        <v>0.992840230118944</v>
      </c>
      <c r="G22" s="40">
        <v>76.0019196156052</v>
      </c>
      <c r="H22" s="41">
        <f>D22*0.4+G22*0.6</f>
        <v>69.80115176936312</v>
      </c>
      <c r="I22" s="18">
        <v>19</v>
      </c>
      <c r="J22" s="20" t="s">
        <v>25</v>
      </c>
    </row>
    <row r="23" spans="1:10" ht="36" customHeight="1">
      <c r="A23" s="39">
        <v>513</v>
      </c>
      <c r="B23" s="9" t="s">
        <v>183</v>
      </c>
      <c r="C23" s="9" t="s">
        <v>184</v>
      </c>
      <c r="D23" s="10">
        <v>51.5</v>
      </c>
      <c r="E23" s="18">
        <v>81.4</v>
      </c>
      <c r="F23" s="18">
        <v>1.00516799011162</v>
      </c>
      <c r="G23" s="40">
        <v>81.8206743950858</v>
      </c>
      <c r="H23" s="41">
        <f>D23*0.4+G23*0.6</f>
        <v>69.69240463705148</v>
      </c>
      <c r="I23" s="18">
        <v>20</v>
      </c>
      <c r="J23" s="20" t="s">
        <v>25</v>
      </c>
    </row>
    <row r="24" spans="1:10" ht="36" customHeight="1">
      <c r="A24" s="39">
        <v>511</v>
      </c>
      <c r="B24" s="9" t="s">
        <v>185</v>
      </c>
      <c r="C24" s="9" t="s">
        <v>186</v>
      </c>
      <c r="D24" s="10">
        <v>58</v>
      </c>
      <c r="E24" s="18">
        <v>76.95</v>
      </c>
      <c r="F24" s="18">
        <v>0.992840230118944</v>
      </c>
      <c r="G24" s="40">
        <v>76.3990557076527</v>
      </c>
      <c r="H24" s="41">
        <f>D24*0.4+G24*0.6</f>
        <v>69.03943342459164</v>
      </c>
      <c r="I24" s="18">
        <v>21</v>
      </c>
      <c r="J24" s="20" t="s">
        <v>25</v>
      </c>
    </row>
    <row r="25" spans="1:10" ht="36" customHeight="1">
      <c r="A25" s="39">
        <v>524</v>
      </c>
      <c r="B25" s="9" t="s">
        <v>187</v>
      </c>
      <c r="C25" s="9" t="s">
        <v>188</v>
      </c>
      <c r="D25" s="10">
        <v>62</v>
      </c>
      <c r="E25" s="18">
        <v>73.8</v>
      </c>
      <c r="F25" s="18">
        <v>0.992840230118944</v>
      </c>
      <c r="G25" s="40">
        <v>73.2716089827781</v>
      </c>
      <c r="H25" s="41">
        <f>D25*0.4+G25*0.6</f>
        <v>68.76296538966686</v>
      </c>
      <c r="I25" s="18">
        <v>22</v>
      </c>
      <c r="J25" s="20" t="s">
        <v>25</v>
      </c>
    </row>
    <row r="26" spans="1:10" ht="36" customHeight="1">
      <c r="A26" s="39">
        <v>533</v>
      </c>
      <c r="B26" s="9" t="s">
        <v>189</v>
      </c>
      <c r="C26" s="9" t="s">
        <v>190</v>
      </c>
      <c r="D26" s="10">
        <v>60</v>
      </c>
      <c r="E26" s="18">
        <v>73.95</v>
      </c>
      <c r="F26" s="18">
        <v>1.00516799011162</v>
      </c>
      <c r="G26" s="40">
        <v>74.3321728687542</v>
      </c>
      <c r="H26" s="41">
        <f>D26*0.4+G26*0.6</f>
        <v>68.59930372125251</v>
      </c>
      <c r="I26" s="18">
        <v>23</v>
      </c>
      <c r="J26" s="20" t="s">
        <v>25</v>
      </c>
    </row>
    <row r="27" spans="1:10" ht="36" customHeight="1">
      <c r="A27" s="39"/>
      <c r="B27" s="9"/>
      <c r="C27" s="9"/>
      <c r="D27" s="10"/>
      <c r="E27" s="18"/>
      <c r="F27" s="18"/>
      <c r="G27" s="40"/>
      <c r="H27" s="41"/>
      <c r="I27" s="18"/>
      <c r="J27" s="20"/>
    </row>
    <row r="28" spans="1:10" ht="36" customHeight="1">
      <c r="A28" s="39">
        <v>516</v>
      </c>
      <c r="B28" s="9" t="s">
        <v>191</v>
      </c>
      <c r="C28" s="9" t="s">
        <v>192</v>
      </c>
      <c r="D28" s="10">
        <v>61.5</v>
      </c>
      <c r="E28" s="18">
        <v>72.9</v>
      </c>
      <c r="F28" s="18">
        <v>1.00516799011162</v>
      </c>
      <c r="G28" s="40">
        <v>73.276746479137</v>
      </c>
      <c r="H28" s="41">
        <f>D28*0.4+G28*0.6</f>
        <v>68.5660478874822</v>
      </c>
      <c r="I28" s="18">
        <v>24</v>
      </c>
      <c r="J28" s="20"/>
    </row>
    <row r="29" spans="1:10" ht="36" customHeight="1">
      <c r="A29" s="39">
        <v>532</v>
      </c>
      <c r="B29" s="9" t="s">
        <v>193</v>
      </c>
      <c r="C29" s="9" t="s">
        <v>194</v>
      </c>
      <c r="D29" s="10">
        <v>60.5</v>
      </c>
      <c r="E29" s="18">
        <v>74.3</v>
      </c>
      <c r="F29" s="18">
        <v>0.992840230118944</v>
      </c>
      <c r="G29" s="40">
        <v>73.7680290978375</v>
      </c>
      <c r="H29" s="41">
        <f>D29*0.4+G29*0.6</f>
        <v>68.46081745870251</v>
      </c>
      <c r="I29" s="18">
        <v>25</v>
      </c>
      <c r="J29" s="20"/>
    </row>
    <row r="30" spans="1:10" ht="36" customHeight="1">
      <c r="A30" s="39">
        <v>521</v>
      </c>
      <c r="B30" s="9" t="s">
        <v>195</v>
      </c>
      <c r="C30" s="9" t="s">
        <v>196</v>
      </c>
      <c r="D30" s="10">
        <v>58</v>
      </c>
      <c r="E30" s="18">
        <v>74.1</v>
      </c>
      <c r="F30" s="18">
        <v>0.992840230118944</v>
      </c>
      <c r="G30" s="40">
        <v>73.5694610518137</v>
      </c>
      <c r="H30" s="41">
        <f>D30*0.4+G30*0.6</f>
        <v>67.34167663108823</v>
      </c>
      <c r="I30" s="18">
        <v>26</v>
      </c>
      <c r="J30" s="20"/>
    </row>
    <row r="31" spans="1:10" ht="36" customHeight="1">
      <c r="A31" s="39">
        <v>515</v>
      </c>
      <c r="B31" s="12" t="s">
        <v>197</v>
      </c>
      <c r="C31" s="13" t="s">
        <v>198</v>
      </c>
      <c r="D31" s="10">
        <v>48.5</v>
      </c>
      <c r="E31" s="18">
        <v>78.5</v>
      </c>
      <c r="F31" s="18">
        <v>0.992840230118944</v>
      </c>
      <c r="G31" s="40">
        <v>77.9379580643371</v>
      </c>
      <c r="H31" s="41">
        <f>D31*0.4+G31*0.6</f>
        <v>66.16277483860226</v>
      </c>
      <c r="I31" s="18">
        <v>27</v>
      </c>
      <c r="J31" s="20"/>
    </row>
    <row r="32" spans="1:10" ht="36" customHeight="1">
      <c r="A32" s="39">
        <v>555</v>
      </c>
      <c r="B32" s="9" t="s">
        <v>199</v>
      </c>
      <c r="C32" s="9" t="s">
        <v>200</v>
      </c>
      <c r="D32" s="10">
        <v>53</v>
      </c>
      <c r="E32" s="18">
        <v>74.55</v>
      </c>
      <c r="F32" s="18">
        <v>1.00516799011162</v>
      </c>
      <c r="G32" s="40">
        <v>74.9352736628212</v>
      </c>
      <c r="H32" s="41">
        <f>D32*0.4+G32*0.6</f>
        <v>66.16116419769273</v>
      </c>
      <c r="I32" s="18">
        <v>28</v>
      </c>
      <c r="J32" s="20"/>
    </row>
    <row r="33" spans="1:10" ht="36" customHeight="1">
      <c r="A33" s="39">
        <v>510</v>
      </c>
      <c r="B33" s="9" t="s">
        <v>201</v>
      </c>
      <c r="C33" s="9" t="s">
        <v>202</v>
      </c>
      <c r="D33" s="10">
        <v>54.5</v>
      </c>
      <c r="E33" s="18">
        <v>73.4</v>
      </c>
      <c r="F33" s="18">
        <v>1.00516799011162</v>
      </c>
      <c r="G33" s="40">
        <v>73.7793304741928</v>
      </c>
      <c r="H33" s="41">
        <f>D33*0.4+G33*0.6</f>
        <v>66.06759828451568</v>
      </c>
      <c r="I33" s="18">
        <v>29</v>
      </c>
      <c r="J33" s="20"/>
    </row>
    <row r="34" spans="1:10" ht="36" customHeight="1">
      <c r="A34" s="39">
        <v>543</v>
      </c>
      <c r="B34" s="12" t="s">
        <v>203</v>
      </c>
      <c r="C34" s="13" t="s">
        <v>204</v>
      </c>
      <c r="D34" s="10">
        <v>49</v>
      </c>
      <c r="E34" s="18">
        <v>74.9</v>
      </c>
      <c r="F34" s="18">
        <v>1.00516799011162</v>
      </c>
      <c r="G34" s="40">
        <v>75.2870824593603</v>
      </c>
      <c r="H34" s="41">
        <f>D34*0.4+G34*0.6</f>
        <v>64.77224947561618</v>
      </c>
      <c r="I34" s="18">
        <v>30</v>
      </c>
      <c r="J34" s="20"/>
    </row>
    <row r="35" spans="1:10" ht="36" customHeight="1">
      <c r="A35" s="39">
        <v>526</v>
      </c>
      <c r="B35" s="9" t="s">
        <v>205</v>
      </c>
      <c r="C35" s="9" t="s">
        <v>206</v>
      </c>
      <c r="D35" s="10">
        <v>52</v>
      </c>
      <c r="E35" s="18">
        <v>72.7</v>
      </c>
      <c r="F35" s="18">
        <v>1.00516799011162</v>
      </c>
      <c r="G35" s="40">
        <v>73.0757128811147</v>
      </c>
      <c r="H35" s="41">
        <f>D35*0.4+G35*0.6</f>
        <v>64.64542772866882</v>
      </c>
      <c r="I35" s="18">
        <v>31</v>
      </c>
      <c r="J35" s="20"/>
    </row>
    <row r="36" spans="1:10" ht="36" customHeight="1">
      <c r="A36" s="39">
        <v>545</v>
      </c>
      <c r="B36" s="9" t="s">
        <v>207</v>
      </c>
      <c r="C36" s="9" t="s">
        <v>208</v>
      </c>
      <c r="D36" s="10">
        <v>59</v>
      </c>
      <c r="E36" s="18">
        <v>67.5</v>
      </c>
      <c r="F36" s="18">
        <v>1.00516799011162</v>
      </c>
      <c r="G36" s="40">
        <v>67.8488393325343</v>
      </c>
      <c r="H36" s="41">
        <f>D36*0.4+G36*0.6</f>
        <v>64.30930359952058</v>
      </c>
      <c r="I36" s="18">
        <v>32</v>
      </c>
      <c r="J36" s="20"/>
    </row>
    <row r="37" spans="1:10" ht="36" customHeight="1">
      <c r="A37" s="39">
        <v>553</v>
      </c>
      <c r="B37" s="9" t="s">
        <v>209</v>
      </c>
      <c r="C37" s="9" t="s">
        <v>210</v>
      </c>
      <c r="D37" s="10">
        <v>50.5</v>
      </c>
      <c r="E37" s="18">
        <v>74</v>
      </c>
      <c r="F37" s="18">
        <v>0.992840230118944</v>
      </c>
      <c r="G37" s="40">
        <v>73.4701770288019</v>
      </c>
      <c r="H37" s="41">
        <f>D37*0.4+G37*0.6</f>
        <v>64.28210621728114</v>
      </c>
      <c r="I37" s="18">
        <v>33</v>
      </c>
      <c r="J37" s="20"/>
    </row>
    <row r="38" spans="1:10" ht="36" customHeight="1">
      <c r="A38" s="39">
        <v>512</v>
      </c>
      <c r="B38" s="9" t="s">
        <v>211</v>
      </c>
      <c r="C38" s="9" t="s">
        <v>212</v>
      </c>
      <c r="D38" s="10">
        <v>53</v>
      </c>
      <c r="E38" s="18">
        <v>72.15</v>
      </c>
      <c r="F38" s="18">
        <v>0.992840230118944</v>
      </c>
      <c r="G38" s="40">
        <v>71.6334226030818</v>
      </c>
      <c r="H38" s="41">
        <f>D38*0.4+G38*0.6</f>
        <v>64.18005356184908</v>
      </c>
      <c r="I38" s="18">
        <v>34</v>
      </c>
      <c r="J38" s="20"/>
    </row>
    <row r="39" spans="1:10" ht="36" customHeight="1">
      <c r="A39" s="39">
        <v>547</v>
      </c>
      <c r="B39" s="9" t="s">
        <v>213</v>
      </c>
      <c r="C39" s="9" t="s">
        <v>214</v>
      </c>
      <c r="D39" s="10">
        <v>50.5</v>
      </c>
      <c r="E39" s="18">
        <v>72.85</v>
      </c>
      <c r="F39" s="18">
        <v>1.00516799011162</v>
      </c>
      <c r="G39" s="40">
        <v>73.2264880796314</v>
      </c>
      <c r="H39" s="41">
        <f>D39*0.4+G39*0.6</f>
        <v>64.13589284777885</v>
      </c>
      <c r="I39" s="18">
        <v>35</v>
      </c>
      <c r="J39" s="20"/>
    </row>
    <row r="40" spans="1:10" ht="36" customHeight="1">
      <c r="A40" s="39">
        <v>534</v>
      </c>
      <c r="B40" s="9" t="s">
        <v>215</v>
      </c>
      <c r="C40" s="9" t="s">
        <v>216</v>
      </c>
      <c r="D40" s="10">
        <v>51</v>
      </c>
      <c r="E40" s="18">
        <v>72.05</v>
      </c>
      <c r="F40" s="18">
        <v>1.00516799011162</v>
      </c>
      <c r="G40" s="40">
        <v>72.4223536875421</v>
      </c>
      <c r="H40" s="41">
        <f>D40*0.4+G40*0.6</f>
        <v>63.85341221252526</v>
      </c>
      <c r="I40" s="18">
        <v>36</v>
      </c>
      <c r="J40" s="20"/>
    </row>
    <row r="41" spans="1:10" ht="36" customHeight="1">
      <c r="A41" s="39">
        <v>544</v>
      </c>
      <c r="B41" s="9" t="s">
        <v>217</v>
      </c>
      <c r="C41" s="9" t="s">
        <v>218</v>
      </c>
      <c r="D41" s="10">
        <v>50</v>
      </c>
      <c r="E41" s="18">
        <v>73.45</v>
      </c>
      <c r="F41" s="18">
        <v>0.992840230118944</v>
      </c>
      <c r="G41" s="40">
        <v>72.9241149022364</v>
      </c>
      <c r="H41" s="41">
        <f>D41*0.4+G41*0.6</f>
        <v>63.754468941341834</v>
      </c>
      <c r="I41" s="18">
        <v>37</v>
      </c>
      <c r="J41" s="20"/>
    </row>
    <row r="42" spans="1:10" ht="36" customHeight="1">
      <c r="A42" s="39">
        <v>556</v>
      </c>
      <c r="B42" s="9" t="s">
        <v>219</v>
      </c>
      <c r="C42" s="9" t="s">
        <v>220</v>
      </c>
      <c r="D42" s="10">
        <v>55</v>
      </c>
      <c r="E42" s="18">
        <v>69.9</v>
      </c>
      <c r="F42" s="18">
        <v>0.992840230118944</v>
      </c>
      <c r="G42" s="40">
        <v>69.3995320853142</v>
      </c>
      <c r="H42" s="41">
        <f>D42*0.4+G42*0.6</f>
        <v>63.639719251188524</v>
      </c>
      <c r="I42" s="18">
        <v>38</v>
      </c>
      <c r="J42" s="20"/>
    </row>
    <row r="43" spans="1:10" ht="36" customHeight="1">
      <c r="A43" s="39">
        <v>531</v>
      </c>
      <c r="B43" s="12" t="s">
        <v>221</v>
      </c>
      <c r="C43" s="13" t="s">
        <v>222</v>
      </c>
      <c r="D43" s="10">
        <v>48.5</v>
      </c>
      <c r="E43" s="18">
        <v>73.6</v>
      </c>
      <c r="F43" s="18">
        <v>0.992840230118944</v>
      </c>
      <c r="G43" s="40">
        <v>73.0730409367543</v>
      </c>
      <c r="H43" s="41">
        <f>D43*0.4+G43*0.6</f>
        <v>63.24382456205258</v>
      </c>
      <c r="I43" s="18">
        <v>39</v>
      </c>
      <c r="J43" s="20"/>
    </row>
    <row r="44" spans="1:10" ht="36" customHeight="1">
      <c r="A44" s="39">
        <v>539</v>
      </c>
      <c r="B44" s="9" t="s">
        <v>223</v>
      </c>
      <c r="C44" s="9" t="s">
        <v>224</v>
      </c>
      <c r="D44" s="10">
        <v>56</v>
      </c>
      <c r="E44" s="18">
        <v>65.35</v>
      </c>
      <c r="F44" s="18">
        <v>1.00516799011162</v>
      </c>
      <c r="G44" s="40">
        <v>65.6877281537943</v>
      </c>
      <c r="H44" s="41">
        <f>D44*0.4+G44*0.6</f>
        <v>61.81263689227657</v>
      </c>
      <c r="I44" s="18">
        <v>40</v>
      </c>
      <c r="J44" s="20"/>
    </row>
    <row r="45" spans="1:10" ht="36" customHeight="1">
      <c r="A45" s="39">
        <v>538</v>
      </c>
      <c r="B45" s="9" t="s">
        <v>225</v>
      </c>
      <c r="C45" s="9" t="s">
        <v>226</v>
      </c>
      <c r="D45" s="10">
        <v>52.5</v>
      </c>
      <c r="E45" s="18">
        <v>66.85</v>
      </c>
      <c r="F45" s="18">
        <v>0.992840230118944</v>
      </c>
      <c r="G45" s="40">
        <v>66.3713693834514</v>
      </c>
      <c r="H45" s="41">
        <f>D45*0.4+G45*0.6</f>
        <v>60.822821630070834</v>
      </c>
      <c r="I45" s="18">
        <v>41</v>
      </c>
      <c r="J45" s="20"/>
    </row>
    <row r="46" spans="1:10" ht="36" customHeight="1">
      <c r="A46" s="39">
        <v>542</v>
      </c>
      <c r="B46" s="12" t="s">
        <v>227</v>
      </c>
      <c r="C46" s="13" t="s">
        <v>228</v>
      </c>
      <c r="D46" s="10">
        <v>49</v>
      </c>
      <c r="E46" s="18">
        <v>68.25</v>
      </c>
      <c r="F46" s="18">
        <v>1.00516799011162</v>
      </c>
      <c r="G46" s="40">
        <v>68.602715325118</v>
      </c>
      <c r="H46" s="41">
        <f>D46*0.4+G46*0.6</f>
        <v>60.761629195070796</v>
      </c>
      <c r="I46" s="18">
        <v>42</v>
      </c>
      <c r="J46" s="20"/>
    </row>
    <row r="47" spans="1:10" ht="36" customHeight="1">
      <c r="A47" s="39">
        <v>560</v>
      </c>
      <c r="B47" s="9" t="s">
        <v>229</v>
      </c>
      <c r="C47" s="9" t="s">
        <v>230</v>
      </c>
      <c r="D47" s="10">
        <v>51</v>
      </c>
      <c r="E47" s="18">
        <v>65.85</v>
      </c>
      <c r="F47" s="18">
        <v>0.992840230118944</v>
      </c>
      <c r="G47" s="40">
        <v>65.3785291533325</v>
      </c>
      <c r="H47" s="41">
        <f>D47*0.4+G47*0.6</f>
        <v>59.6271174919995</v>
      </c>
      <c r="I47" s="18">
        <v>43</v>
      </c>
      <c r="J47" s="20"/>
    </row>
    <row r="48" spans="1:10" ht="36" customHeight="1">
      <c r="A48" s="39">
        <v>577</v>
      </c>
      <c r="B48" s="9" t="s">
        <v>231</v>
      </c>
      <c r="C48" s="9" t="s">
        <v>232</v>
      </c>
      <c r="D48" s="10">
        <v>51.5</v>
      </c>
      <c r="E48" s="18">
        <v>64.5</v>
      </c>
      <c r="F48" s="18">
        <v>0.992840230118944</v>
      </c>
      <c r="G48" s="40">
        <v>64.0381948426719</v>
      </c>
      <c r="H48" s="41">
        <f>D48*0.4+G48*0.6</f>
        <v>59.02291690560314</v>
      </c>
      <c r="I48" s="18">
        <v>44</v>
      </c>
      <c r="J48" s="20"/>
    </row>
    <row r="49" spans="1:10" ht="36" customHeight="1">
      <c r="A49" s="39">
        <v>527</v>
      </c>
      <c r="B49" s="9" t="s">
        <v>233</v>
      </c>
      <c r="C49" s="9" t="s">
        <v>234</v>
      </c>
      <c r="D49" s="10">
        <v>55.5</v>
      </c>
      <c r="E49" s="18" t="s">
        <v>142</v>
      </c>
      <c r="F49" s="18"/>
      <c r="G49" s="40"/>
      <c r="H49" s="41"/>
      <c r="I49" s="18"/>
      <c r="J49" s="20"/>
    </row>
  </sheetData>
  <sheetProtection/>
  <mergeCells count="2">
    <mergeCell ref="A1:J1"/>
    <mergeCell ref="B2:J2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pane ySplit="3" topLeftCell="A4" activePane="bottomLeft" state="frozen"/>
      <selection pane="bottomLeft" activeCell="K7" sqref="K7"/>
    </sheetView>
  </sheetViews>
  <sheetFormatPr defaultColWidth="9.75390625" defaultRowHeight="40.5" customHeight="1"/>
  <cols>
    <col min="1" max="1" width="6.375" style="2" hidden="1" customWidth="1"/>
    <col min="2" max="2" width="17.125" style="2" customWidth="1"/>
    <col min="3" max="3" width="16.375" style="2" customWidth="1"/>
    <col min="4" max="4" width="13.125" style="2" customWidth="1"/>
    <col min="5" max="5" width="8.875" style="2" customWidth="1"/>
    <col min="6" max="6" width="10.125" style="2" customWidth="1"/>
    <col min="7" max="7" width="9.50390625" style="2" customWidth="1"/>
    <col min="8" max="8" width="7.625" style="2" customWidth="1"/>
    <col min="9" max="9" width="8.625" style="2" customWidth="1"/>
    <col min="10" max="16384" width="9.75390625" style="2" customWidth="1"/>
  </cols>
  <sheetData>
    <row r="1" spans="1:9" ht="65.25" customHeight="1">
      <c r="A1" s="3" t="s">
        <v>235</v>
      </c>
      <c r="B1" s="4" t="s">
        <v>236</v>
      </c>
      <c r="C1" s="4"/>
      <c r="D1" s="4"/>
      <c r="E1" s="4"/>
      <c r="F1" s="4"/>
      <c r="G1" s="4"/>
      <c r="H1" s="4"/>
      <c r="I1" s="4"/>
    </row>
    <row r="2" spans="1:9" ht="40.5" customHeight="1">
      <c r="A2" s="5" t="s">
        <v>237</v>
      </c>
      <c r="B2" s="5"/>
      <c r="C2" s="5"/>
      <c r="D2" s="5"/>
      <c r="E2" s="5"/>
      <c r="F2" s="5"/>
      <c r="G2" s="5"/>
      <c r="H2" s="5"/>
      <c r="I2" s="5"/>
    </row>
    <row r="3" spans="1:9" s="1" customFormat="1" ht="27.75" customHeight="1">
      <c r="A3" s="15" t="s">
        <v>238</v>
      </c>
      <c r="B3" s="15" t="s">
        <v>15</v>
      </c>
      <c r="C3" s="15" t="s">
        <v>16</v>
      </c>
      <c r="D3" s="15" t="s">
        <v>239</v>
      </c>
      <c r="E3" s="7" t="s">
        <v>17</v>
      </c>
      <c r="F3" s="7" t="s">
        <v>19</v>
      </c>
      <c r="G3" s="7" t="s">
        <v>20</v>
      </c>
      <c r="H3" s="7" t="s">
        <v>21</v>
      </c>
      <c r="I3" s="19" t="s">
        <v>22</v>
      </c>
    </row>
    <row r="4" spans="1:9" s="1" customFormat="1" ht="30.75" customHeight="1">
      <c r="A4" s="14">
        <v>10603</v>
      </c>
      <c r="B4" s="9" t="s">
        <v>240</v>
      </c>
      <c r="C4" s="9" t="s">
        <v>241</v>
      </c>
      <c r="D4" s="15" t="s">
        <v>242</v>
      </c>
      <c r="E4" s="10">
        <v>175.5</v>
      </c>
      <c r="F4" s="11">
        <v>81.72</v>
      </c>
      <c r="G4" s="11">
        <v>84.735</v>
      </c>
      <c r="H4" s="15">
        <v>1</v>
      </c>
      <c r="I4" s="20" t="s">
        <v>25</v>
      </c>
    </row>
    <row r="5" spans="1:9" s="1" customFormat="1" ht="30.75" customHeight="1">
      <c r="A5" s="14">
        <v>10601</v>
      </c>
      <c r="B5" s="9" t="s">
        <v>243</v>
      </c>
      <c r="C5" s="9" t="s">
        <v>244</v>
      </c>
      <c r="D5" s="15" t="s">
        <v>242</v>
      </c>
      <c r="E5" s="10">
        <v>170.5</v>
      </c>
      <c r="F5" s="11">
        <v>84.13</v>
      </c>
      <c r="G5" s="11">
        <v>84.69</v>
      </c>
      <c r="H5" s="15">
        <v>2</v>
      </c>
      <c r="I5" s="20" t="s">
        <v>25</v>
      </c>
    </row>
    <row r="6" spans="1:9" s="1" customFormat="1" ht="30.75" customHeight="1">
      <c r="A6" s="14">
        <v>10602</v>
      </c>
      <c r="B6" s="9" t="s">
        <v>245</v>
      </c>
      <c r="C6" s="9" t="s">
        <v>246</v>
      </c>
      <c r="D6" s="15" t="s">
        <v>242</v>
      </c>
      <c r="E6" s="10">
        <v>175.5</v>
      </c>
      <c r="F6" s="11">
        <v>81.54</v>
      </c>
      <c r="G6" s="11">
        <v>84.645</v>
      </c>
      <c r="H6" s="15">
        <v>3</v>
      </c>
      <c r="I6" s="20" t="s">
        <v>25</v>
      </c>
    </row>
    <row r="7" spans="1:9" s="1" customFormat="1" ht="30.75" customHeight="1">
      <c r="A7" s="14">
        <v>10604</v>
      </c>
      <c r="B7" s="9" t="s">
        <v>247</v>
      </c>
      <c r="C7" s="9" t="s">
        <v>248</v>
      </c>
      <c r="D7" s="15" t="s">
        <v>242</v>
      </c>
      <c r="E7" s="10">
        <v>167.5</v>
      </c>
      <c r="F7" s="11">
        <v>79.58</v>
      </c>
      <c r="G7" s="11">
        <v>81.665</v>
      </c>
      <c r="H7" s="15">
        <v>4</v>
      </c>
      <c r="I7" s="20" t="s">
        <v>25</v>
      </c>
    </row>
    <row r="8" spans="1:9" s="1" customFormat="1" ht="30.75" customHeight="1">
      <c r="A8" s="14"/>
      <c r="B8" s="9" t="s">
        <v>249</v>
      </c>
      <c r="C8" s="9" t="s">
        <v>250</v>
      </c>
      <c r="D8" s="15" t="s">
        <v>242</v>
      </c>
      <c r="E8" s="10">
        <v>153.5</v>
      </c>
      <c r="F8" s="11">
        <v>85.57</v>
      </c>
      <c r="G8" s="11">
        <v>81.16</v>
      </c>
      <c r="H8" s="15">
        <v>5</v>
      </c>
      <c r="I8" s="20" t="s">
        <v>25</v>
      </c>
    </row>
    <row r="9" spans="1:9" s="1" customFormat="1" ht="30.75" customHeight="1">
      <c r="A9" s="14">
        <v>10606</v>
      </c>
      <c r="B9" s="9" t="s">
        <v>251</v>
      </c>
      <c r="C9" s="9" t="s">
        <v>252</v>
      </c>
      <c r="D9" s="15" t="s">
        <v>242</v>
      </c>
      <c r="E9" s="10">
        <v>157</v>
      </c>
      <c r="F9" s="11">
        <v>83.72</v>
      </c>
      <c r="G9" s="11">
        <v>81.11</v>
      </c>
      <c r="H9" s="15">
        <v>6</v>
      </c>
      <c r="I9" s="20" t="s">
        <v>25</v>
      </c>
    </row>
    <row r="10" spans="2:9" ht="40.5" customHeight="1">
      <c r="B10" s="9" t="s">
        <v>253</v>
      </c>
      <c r="C10" s="9" t="s">
        <v>254</v>
      </c>
      <c r="D10" s="15" t="s">
        <v>242</v>
      </c>
      <c r="E10" s="10">
        <v>154</v>
      </c>
      <c r="F10" s="11">
        <v>83.83</v>
      </c>
      <c r="G10" s="11">
        <v>80.415</v>
      </c>
      <c r="H10" s="15">
        <v>7</v>
      </c>
      <c r="I10" s="20" t="s">
        <v>25</v>
      </c>
    </row>
    <row r="11" spans="2:9" ht="40.5" customHeight="1">
      <c r="B11" s="9"/>
      <c r="C11" s="9"/>
      <c r="D11" s="15"/>
      <c r="E11" s="10"/>
      <c r="F11" s="11"/>
      <c r="G11" s="11"/>
      <c r="H11" s="15"/>
      <c r="I11" s="32"/>
    </row>
    <row r="12" spans="2:9" ht="40.5" customHeight="1">
      <c r="B12" s="9" t="s">
        <v>255</v>
      </c>
      <c r="C12" s="9" t="s">
        <v>256</v>
      </c>
      <c r="D12" s="15" t="s">
        <v>242</v>
      </c>
      <c r="E12" s="10">
        <v>162</v>
      </c>
      <c r="F12" s="11">
        <v>78.66</v>
      </c>
      <c r="G12" s="11">
        <v>79.83</v>
      </c>
      <c r="H12" s="15">
        <v>8</v>
      </c>
      <c r="I12" s="33"/>
    </row>
    <row r="13" spans="2:9" ht="40.5" customHeight="1">
      <c r="B13" s="9" t="s">
        <v>257</v>
      </c>
      <c r="C13" s="9" t="s">
        <v>258</v>
      </c>
      <c r="D13" s="15" t="s">
        <v>242</v>
      </c>
      <c r="E13" s="10">
        <v>147</v>
      </c>
      <c r="F13" s="11">
        <v>84.73</v>
      </c>
      <c r="G13" s="11">
        <v>79.115</v>
      </c>
      <c r="H13" s="15">
        <v>9</v>
      </c>
      <c r="I13" s="33"/>
    </row>
    <row r="14" spans="2:9" ht="40.5" customHeight="1">
      <c r="B14" s="9" t="s">
        <v>259</v>
      </c>
      <c r="C14" s="9" t="s">
        <v>260</v>
      </c>
      <c r="D14" s="15" t="s">
        <v>242</v>
      </c>
      <c r="E14" s="10">
        <v>146.5</v>
      </c>
      <c r="F14" s="11">
        <v>84.13</v>
      </c>
      <c r="G14" s="11">
        <v>78.69</v>
      </c>
      <c r="H14" s="15">
        <v>10</v>
      </c>
      <c r="I14" s="33"/>
    </row>
    <row r="15" spans="2:9" ht="40.5" customHeight="1">
      <c r="B15" s="9" t="s">
        <v>261</v>
      </c>
      <c r="C15" s="9" t="s">
        <v>262</v>
      </c>
      <c r="D15" s="15" t="s">
        <v>242</v>
      </c>
      <c r="E15" s="10">
        <v>156.5</v>
      </c>
      <c r="F15" s="11">
        <v>78.83</v>
      </c>
      <c r="G15" s="11">
        <v>78.54</v>
      </c>
      <c r="H15" s="15">
        <v>11</v>
      </c>
      <c r="I15" s="33"/>
    </row>
    <row r="16" spans="2:9" ht="40.5" customHeight="1">
      <c r="B16" s="9" t="s">
        <v>263</v>
      </c>
      <c r="C16" s="9" t="s">
        <v>264</v>
      </c>
      <c r="D16" s="15" t="s">
        <v>242</v>
      </c>
      <c r="E16" s="10">
        <v>149</v>
      </c>
      <c r="F16" s="11">
        <v>82.07</v>
      </c>
      <c r="G16" s="11">
        <v>78.285</v>
      </c>
      <c r="H16" s="15">
        <v>12</v>
      </c>
      <c r="I16" s="33"/>
    </row>
    <row r="17" spans="2:9" ht="40.5" customHeight="1">
      <c r="B17" s="12" t="s">
        <v>265</v>
      </c>
      <c r="C17" s="13" t="s">
        <v>266</v>
      </c>
      <c r="D17" s="15" t="s">
        <v>242</v>
      </c>
      <c r="E17" s="10">
        <v>143.5</v>
      </c>
      <c r="F17" s="11">
        <v>81.97</v>
      </c>
      <c r="G17" s="11">
        <v>76.86</v>
      </c>
      <c r="H17" s="15">
        <v>13</v>
      </c>
      <c r="I17" s="33"/>
    </row>
    <row r="18" spans="2:9" ht="40.5" customHeight="1">
      <c r="B18" s="9" t="s">
        <v>267</v>
      </c>
      <c r="C18" s="9" t="s">
        <v>268</v>
      </c>
      <c r="D18" s="15" t="s">
        <v>242</v>
      </c>
      <c r="E18" s="10">
        <v>152</v>
      </c>
      <c r="F18" s="11">
        <v>77.04</v>
      </c>
      <c r="G18" s="11">
        <v>76.52</v>
      </c>
      <c r="H18" s="15">
        <v>14</v>
      </c>
      <c r="I18" s="33"/>
    </row>
    <row r="19" spans="2:9" ht="40.5" customHeight="1">
      <c r="B19" s="12" t="s">
        <v>269</v>
      </c>
      <c r="C19" s="13" t="s">
        <v>270</v>
      </c>
      <c r="D19" s="15" t="s">
        <v>242</v>
      </c>
      <c r="E19" s="10">
        <v>143</v>
      </c>
      <c r="F19" s="11">
        <v>80.95</v>
      </c>
      <c r="G19" s="11">
        <v>76.225</v>
      </c>
      <c r="H19" s="15">
        <v>15</v>
      </c>
      <c r="I19" s="33"/>
    </row>
    <row r="20" spans="2:9" ht="40.5" customHeight="1">
      <c r="B20" s="9" t="s">
        <v>271</v>
      </c>
      <c r="C20" s="9" t="s">
        <v>272</v>
      </c>
      <c r="D20" s="15" t="s">
        <v>242</v>
      </c>
      <c r="E20" s="10">
        <v>153</v>
      </c>
      <c r="F20" s="11">
        <v>75.56</v>
      </c>
      <c r="G20" s="11">
        <v>76.03</v>
      </c>
      <c r="H20" s="15">
        <v>16</v>
      </c>
      <c r="I20" s="33"/>
    </row>
    <row r="21" spans="2:9" ht="40.5" customHeight="1">
      <c r="B21" s="12" t="s">
        <v>273</v>
      </c>
      <c r="C21" s="13" t="s">
        <v>274</v>
      </c>
      <c r="D21" s="15" t="s">
        <v>242</v>
      </c>
      <c r="E21" s="10">
        <v>137.5</v>
      </c>
      <c r="F21" s="11">
        <v>74.59</v>
      </c>
      <c r="G21" s="11">
        <v>71.67</v>
      </c>
      <c r="H21" s="15">
        <v>17</v>
      </c>
      <c r="I21" s="33"/>
    </row>
  </sheetData>
  <sheetProtection/>
  <mergeCells count="2">
    <mergeCell ref="B1:I1"/>
    <mergeCell ref="A2:I2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3" topLeftCell="A4" activePane="bottomLeft" state="frozen"/>
      <selection pane="bottomLeft" activeCell="L3" sqref="L3"/>
    </sheetView>
  </sheetViews>
  <sheetFormatPr defaultColWidth="9.75390625" defaultRowHeight="40.5" customHeight="1"/>
  <cols>
    <col min="1" max="1" width="6.375" style="2" hidden="1" customWidth="1"/>
    <col min="2" max="2" width="17.125" style="2" customWidth="1"/>
    <col min="3" max="3" width="14.75390625" style="2" customWidth="1"/>
    <col min="4" max="4" width="13.125" style="2" customWidth="1"/>
    <col min="5" max="5" width="8.875" style="2" customWidth="1"/>
    <col min="6" max="6" width="10.125" style="2" customWidth="1"/>
    <col min="7" max="7" width="9.50390625" style="2" customWidth="1"/>
    <col min="8" max="8" width="7.625" style="2" customWidth="1"/>
    <col min="9" max="9" width="8.625" style="2" customWidth="1"/>
    <col min="10" max="16384" width="9.75390625" style="2" customWidth="1"/>
  </cols>
  <sheetData>
    <row r="1" spans="1:9" ht="65.25" customHeight="1">
      <c r="A1" s="3" t="s">
        <v>235</v>
      </c>
      <c r="B1" s="4" t="s">
        <v>236</v>
      </c>
      <c r="C1" s="4"/>
      <c r="D1" s="4"/>
      <c r="E1" s="4"/>
      <c r="F1" s="4"/>
      <c r="G1" s="4"/>
      <c r="H1" s="4"/>
      <c r="I1" s="4"/>
    </row>
    <row r="2" spans="1:9" ht="40.5" customHeight="1">
      <c r="A2" s="5" t="s">
        <v>275</v>
      </c>
      <c r="B2" s="5"/>
      <c r="C2" s="5"/>
      <c r="D2" s="5"/>
      <c r="E2" s="5"/>
      <c r="F2" s="5"/>
      <c r="G2" s="5"/>
      <c r="H2" s="5"/>
      <c r="I2" s="5"/>
    </row>
    <row r="3" spans="1:9" s="1" customFormat="1" ht="27.75" customHeight="1">
      <c r="A3" s="15" t="s">
        <v>238</v>
      </c>
      <c r="B3" s="15" t="s">
        <v>15</v>
      </c>
      <c r="C3" s="15" t="s">
        <v>16</v>
      </c>
      <c r="D3" s="15" t="s">
        <v>239</v>
      </c>
      <c r="E3" s="7" t="s">
        <v>17</v>
      </c>
      <c r="F3" s="7" t="s">
        <v>19</v>
      </c>
      <c r="G3" s="7" t="s">
        <v>20</v>
      </c>
      <c r="H3" s="7" t="s">
        <v>21</v>
      </c>
      <c r="I3" s="19" t="s">
        <v>22</v>
      </c>
    </row>
    <row r="4" spans="1:9" s="1" customFormat="1" ht="18.75" customHeight="1">
      <c r="A4" s="14">
        <v>10802</v>
      </c>
      <c r="B4" s="9" t="s">
        <v>276</v>
      </c>
      <c r="C4" s="9" t="s">
        <v>277</v>
      </c>
      <c r="D4" s="15" t="s">
        <v>278</v>
      </c>
      <c r="E4" s="10">
        <v>143.5</v>
      </c>
      <c r="F4" s="11">
        <v>81.14</v>
      </c>
      <c r="G4" s="11">
        <v>76.445</v>
      </c>
      <c r="H4" s="15">
        <v>1</v>
      </c>
      <c r="I4" s="20" t="s">
        <v>25</v>
      </c>
    </row>
    <row r="5" spans="1:9" s="1" customFormat="1" ht="18.75" customHeight="1">
      <c r="A5" s="14">
        <v>10801</v>
      </c>
      <c r="B5" s="9" t="s">
        <v>279</v>
      </c>
      <c r="C5" s="9" t="s">
        <v>280</v>
      </c>
      <c r="D5" s="15" t="s">
        <v>278</v>
      </c>
      <c r="E5" s="10">
        <v>152.5</v>
      </c>
      <c r="F5" s="11">
        <v>76.48</v>
      </c>
      <c r="G5" s="11">
        <v>76.365</v>
      </c>
      <c r="H5" s="15">
        <v>2</v>
      </c>
      <c r="I5" s="20" t="s">
        <v>25</v>
      </c>
    </row>
    <row r="6" spans="1:9" s="1" customFormat="1" ht="18.75" customHeight="1">
      <c r="A6" s="14"/>
      <c r="B6" s="9"/>
      <c r="C6" s="9"/>
      <c r="D6" s="15"/>
      <c r="E6" s="10"/>
      <c r="F6" s="11"/>
      <c r="G6" s="11"/>
      <c r="H6" s="15"/>
      <c r="I6" s="20"/>
    </row>
    <row r="7" spans="1:9" s="1" customFormat="1" ht="18.75" customHeight="1">
      <c r="A7" s="14">
        <v>10804</v>
      </c>
      <c r="B7" s="9" t="s">
        <v>281</v>
      </c>
      <c r="C7" s="9" t="s">
        <v>282</v>
      </c>
      <c r="D7" s="15" t="s">
        <v>278</v>
      </c>
      <c r="E7" s="10">
        <v>132</v>
      </c>
      <c r="F7" s="11">
        <v>80.73</v>
      </c>
      <c r="G7" s="11">
        <v>73.365</v>
      </c>
      <c r="H7" s="15">
        <v>3</v>
      </c>
      <c r="I7" s="20"/>
    </row>
    <row r="8" spans="1:9" s="1" customFormat="1" ht="18.75" customHeight="1">
      <c r="A8" s="14">
        <v>10805</v>
      </c>
      <c r="B8" s="9" t="s">
        <v>283</v>
      </c>
      <c r="C8" s="9" t="s">
        <v>284</v>
      </c>
      <c r="D8" s="15" t="s">
        <v>278</v>
      </c>
      <c r="E8" s="10">
        <v>125.5</v>
      </c>
      <c r="F8" s="11">
        <v>72.41</v>
      </c>
      <c r="G8" s="11">
        <v>67.58</v>
      </c>
      <c r="H8" s="15">
        <v>4</v>
      </c>
      <c r="I8" s="20"/>
    </row>
    <row r="9" spans="1:9" s="1" customFormat="1" ht="18.75" customHeight="1">
      <c r="A9" s="14">
        <v>10811</v>
      </c>
      <c r="B9" s="9" t="s">
        <v>285</v>
      </c>
      <c r="C9" s="9" t="s">
        <v>286</v>
      </c>
      <c r="D9" s="9" t="s">
        <v>278</v>
      </c>
      <c r="E9" s="9">
        <v>129</v>
      </c>
      <c r="F9" s="9">
        <v>70.38</v>
      </c>
      <c r="G9" s="9">
        <v>67.44</v>
      </c>
      <c r="H9" s="9">
        <v>5</v>
      </c>
      <c r="I9" s="9"/>
    </row>
    <row r="10" spans="1:9" s="1" customFormat="1" ht="18.75" customHeight="1">
      <c r="A10" s="14"/>
      <c r="B10" s="15"/>
      <c r="C10" s="15"/>
      <c r="D10" s="15"/>
      <c r="E10" s="15"/>
      <c r="F10" s="15"/>
      <c r="G10" s="15"/>
      <c r="H10" s="15"/>
      <c r="I10" s="15"/>
    </row>
    <row r="11" spans="1:9" s="1" customFormat="1" ht="18.75" customHeight="1">
      <c r="A11" s="29"/>
      <c r="B11" s="30"/>
      <c r="C11" s="30"/>
      <c r="D11" s="30"/>
      <c r="E11" s="30"/>
      <c r="F11" s="30"/>
      <c r="G11" s="30"/>
      <c r="H11" s="30"/>
      <c r="I11" s="30"/>
    </row>
    <row r="12" spans="1:9" s="1" customFormat="1" ht="18.75" customHeight="1">
      <c r="A12" s="31" t="s">
        <v>287</v>
      </c>
      <c r="B12" s="31"/>
      <c r="C12" s="31"/>
      <c r="D12" s="31"/>
      <c r="E12" s="31"/>
      <c r="F12" s="31"/>
      <c r="G12" s="31"/>
      <c r="H12" s="31"/>
      <c r="I12" s="31"/>
    </row>
    <row r="13" spans="1:9" s="1" customFormat="1" ht="18.75" customHeight="1">
      <c r="A13" s="15" t="s">
        <v>238</v>
      </c>
      <c r="B13" s="15" t="s">
        <v>15</v>
      </c>
      <c r="C13" s="15" t="s">
        <v>16</v>
      </c>
      <c r="D13" s="15" t="s">
        <v>239</v>
      </c>
      <c r="E13" s="7" t="s">
        <v>17</v>
      </c>
      <c r="F13" s="7" t="s">
        <v>19</v>
      </c>
      <c r="G13" s="7" t="s">
        <v>20</v>
      </c>
      <c r="H13" s="7" t="s">
        <v>21</v>
      </c>
      <c r="I13" s="19" t="s">
        <v>22</v>
      </c>
    </row>
    <row r="14" spans="1:9" s="1" customFormat="1" ht="18.75" customHeight="1">
      <c r="A14" s="14">
        <v>20801</v>
      </c>
      <c r="B14" s="9" t="s">
        <v>288</v>
      </c>
      <c r="C14" s="9" t="s">
        <v>289</v>
      </c>
      <c r="D14" s="6" t="s">
        <v>290</v>
      </c>
      <c r="E14" s="10">
        <v>151.5</v>
      </c>
      <c r="F14" s="11">
        <v>84.43</v>
      </c>
      <c r="G14" s="11">
        <v>80.09</v>
      </c>
      <c r="H14" s="15">
        <v>1</v>
      </c>
      <c r="I14" s="20" t="s">
        <v>25</v>
      </c>
    </row>
    <row r="15" spans="1:9" s="1" customFormat="1" ht="18.75" customHeight="1">
      <c r="A15" s="14">
        <v>20803</v>
      </c>
      <c r="B15" s="9" t="s">
        <v>291</v>
      </c>
      <c r="C15" s="9" t="s">
        <v>292</v>
      </c>
      <c r="D15" s="6" t="s">
        <v>290</v>
      </c>
      <c r="E15" s="10">
        <v>155.5</v>
      </c>
      <c r="F15" s="11">
        <v>82.01</v>
      </c>
      <c r="G15" s="11">
        <v>79.88</v>
      </c>
      <c r="H15" s="15">
        <v>2</v>
      </c>
      <c r="I15" s="20" t="s">
        <v>25</v>
      </c>
    </row>
    <row r="16" spans="1:9" s="1" customFormat="1" ht="18.75" customHeight="1">
      <c r="A16" s="14"/>
      <c r="B16" s="9"/>
      <c r="C16" s="9"/>
      <c r="D16" s="6"/>
      <c r="E16" s="10"/>
      <c r="F16" s="11"/>
      <c r="G16" s="11"/>
      <c r="H16" s="15"/>
      <c r="I16" s="20"/>
    </row>
    <row r="17" spans="1:9" s="1" customFormat="1" ht="18.75" customHeight="1">
      <c r="A17" s="14">
        <v>20804</v>
      </c>
      <c r="B17" s="9" t="s">
        <v>293</v>
      </c>
      <c r="C17" s="9" t="s">
        <v>294</v>
      </c>
      <c r="D17" s="6" t="s">
        <v>290</v>
      </c>
      <c r="E17" s="10">
        <v>150</v>
      </c>
      <c r="F17" s="11">
        <v>84.49</v>
      </c>
      <c r="G17" s="11">
        <v>79.745</v>
      </c>
      <c r="H17" s="15">
        <v>3</v>
      </c>
      <c r="I17" s="20"/>
    </row>
    <row r="18" spans="1:9" s="1" customFormat="1" ht="18.75" customHeight="1">
      <c r="A18" s="14">
        <v>20805</v>
      </c>
      <c r="B18" s="9" t="s">
        <v>295</v>
      </c>
      <c r="C18" s="9" t="s">
        <v>296</v>
      </c>
      <c r="D18" s="6" t="s">
        <v>290</v>
      </c>
      <c r="E18" s="10">
        <v>149</v>
      </c>
      <c r="F18" s="11">
        <v>81.63</v>
      </c>
      <c r="G18" s="11">
        <v>78.065</v>
      </c>
      <c r="H18" s="15">
        <v>4</v>
      </c>
      <c r="I18" s="20"/>
    </row>
    <row r="19" spans="1:9" s="1" customFormat="1" ht="18.75" customHeight="1">
      <c r="A19" s="14">
        <v>20808</v>
      </c>
      <c r="B19" s="9" t="s">
        <v>297</v>
      </c>
      <c r="C19" s="9" t="s">
        <v>298</v>
      </c>
      <c r="D19" s="6" t="s">
        <v>290</v>
      </c>
      <c r="E19" s="10">
        <v>151</v>
      </c>
      <c r="F19" s="11">
        <v>79.13</v>
      </c>
      <c r="G19" s="11">
        <v>77.315</v>
      </c>
      <c r="H19" s="15">
        <v>5</v>
      </c>
      <c r="I19" s="20"/>
    </row>
    <row r="20" spans="1:9" s="1" customFormat="1" ht="18.75" customHeight="1">
      <c r="A20" s="8"/>
      <c r="B20" s="9" t="s">
        <v>299</v>
      </c>
      <c r="C20" s="9" t="s">
        <v>300</v>
      </c>
      <c r="D20" s="9" t="s">
        <v>290</v>
      </c>
      <c r="E20" s="9">
        <v>159</v>
      </c>
      <c r="F20" s="9">
        <v>74.88</v>
      </c>
      <c r="G20" s="9">
        <v>77.19</v>
      </c>
      <c r="H20" s="15">
        <v>6</v>
      </c>
      <c r="I20" s="18"/>
    </row>
  </sheetData>
  <sheetProtection/>
  <mergeCells count="3">
    <mergeCell ref="B1:I1"/>
    <mergeCell ref="A2:I2"/>
    <mergeCell ref="A12:I12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pane ySplit="3" topLeftCell="A4" activePane="bottomLeft" state="frozen"/>
      <selection pane="bottomLeft" activeCell="L3" sqref="L3"/>
    </sheetView>
  </sheetViews>
  <sheetFormatPr defaultColWidth="9.75390625" defaultRowHeight="40.5" customHeight="1"/>
  <cols>
    <col min="1" max="1" width="6.375" style="2" hidden="1" customWidth="1"/>
    <col min="2" max="2" width="17.125" style="2" customWidth="1"/>
    <col min="3" max="3" width="16.375" style="2" customWidth="1"/>
    <col min="4" max="4" width="13.125" style="2" customWidth="1"/>
    <col min="5" max="5" width="8.875" style="2" customWidth="1"/>
    <col min="6" max="6" width="10.125" style="2" customWidth="1"/>
    <col min="7" max="7" width="9.50390625" style="2" customWidth="1"/>
    <col min="8" max="8" width="7.625" style="2" customWidth="1"/>
    <col min="9" max="9" width="8.625" style="2" customWidth="1"/>
    <col min="10" max="16384" width="9.75390625" style="2" customWidth="1"/>
  </cols>
  <sheetData>
    <row r="1" spans="1:9" ht="65.25" customHeight="1">
      <c r="A1" s="3" t="s">
        <v>235</v>
      </c>
      <c r="B1" s="4" t="s">
        <v>236</v>
      </c>
      <c r="C1" s="4"/>
      <c r="D1" s="4"/>
      <c r="E1" s="4"/>
      <c r="F1" s="4"/>
      <c r="G1" s="4"/>
      <c r="H1" s="4"/>
      <c r="I1" s="4"/>
    </row>
    <row r="2" spans="1:9" ht="40.5" customHeight="1">
      <c r="A2" s="5" t="s">
        <v>301</v>
      </c>
      <c r="B2" s="5"/>
      <c r="C2" s="5"/>
      <c r="D2" s="5"/>
      <c r="E2" s="5"/>
      <c r="F2" s="5"/>
      <c r="G2" s="5"/>
      <c r="H2" s="5"/>
      <c r="I2" s="5"/>
    </row>
    <row r="3" spans="1:9" s="1" customFormat="1" ht="27.75" customHeight="1">
      <c r="A3" s="15" t="s">
        <v>238</v>
      </c>
      <c r="B3" s="15" t="s">
        <v>15</v>
      </c>
      <c r="C3" s="15" t="s">
        <v>16</v>
      </c>
      <c r="D3" s="15" t="s">
        <v>239</v>
      </c>
      <c r="E3" s="7" t="s">
        <v>17</v>
      </c>
      <c r="F3" s="7" t="s">
        <v>19</v>
      </c>
      <c r="G3" s="7" t="s">
        <v>20</v>
      </c>
      <c r="H3" s="7" t="s">
        <v>21</v>
      </c>
      <c r="I3" s="19" t="s">
        <v>22</v>
      </c>
    </row>
    <row r="4" spans="1:9" s="1" customFormat="1" ht="24.75" customHeight="1">
      <c r="A4" s="14">
        <v>10701</v>
      </c>
      <c r="B4" s="9" t="s">
        <v>302</v>
      </c>
      <c r="C4" s="9" t="s">
        <v>303</v>
      </c>
      <c r="D4" s="21" t="s">
        <v>304</v>
      </c>
      <c r="E4" s="10">
        <v>156.5</v>
      </c>
      <c r="F4" s="11">
        <v>83.95</v>
      </c>
      <c r="G4" s="11">
        <v>81.1</v>
      </c>
      <c r="H4" s="15">
        <v>1</v>
      </c>
      <c r="I4" s="20" t="s">
        <v>25</v>
      </c>
    </row>
    <row r="5" spans="1:9" s="1" customFormat="1" ht="24.75" customHeight="1">
      <c r="A5" s="14">
        <v>10703</v>
      </c>
      <c r="B5" s="9" t="s">
        <v>305</v>
      </c>
      <c r="C5" s="9" t="s">
        <v>306</v>
      </c>
      <c r="D5" s="21" t="s">
        <v>304</v>
      </c>
      <c r="E5" s="10">
        <v>164.5</v>
      </c>
      <c r="F5" s="11">
        <v>79.56</v>
      </c>
      <c r="G5" s="11">
        <v>80.905</v>
      </c>
      <c r="H5" s="15">
        <v>2</v>
      </c>
      <c r="I5" s="20" t="s">
        <v>25</v>
      </c>
    </row>
    <row r="6" spans="1:9" s="1" customFormat="1" ht="24.75" customHeight="1">
      <c r="A6" s="14">
        <v>10708</v>
      </c>
      <c r="B6" s="9" t="s">
        <v>307</v>
      </c>
      <c r="C6" s="9" t="s">
        <v>308</v>
      </c>
      <c r="D6" s="21" t="s">
        <v>304</v>
      </c>
      <c r="E6" s="10">
        <v>156</v>
      </c>
      <c r="F6" s="11">
        <v>83.37</v>
      </c>
      <c r="G6" s="11">
        <v>80.685</v>
      </c>
      <c r="H6" s="15">
        <v>3</v>
      </c>
      <c r="I6" s="20" t="s">
        <v>25</v>
      </c>
    </row>
    <row r="7" spans="1:9" s="1" customFormat="1" ht="24.75" customHeight="1">
      <c r="A7" s="14"/>
      <c r="B7" s="9"/>
      <c r="C7" s="9"/>
      <c r="D7" s="21"/>
      <c r="E7" s="10"/>
      <c r="F7" s="11"/>
      <c r="G7" s="11"/>
      <c r="H7" s="15"/>
      <c r="I7" s="20"/>
    </row>
    <row r="8" spans="1:9" s="1" customFormat="1" ht="24.75" customHeight="1">
      <c r="A8" s="14">
        <v>10709</v>
      </c>
      <c r="B8" s="9" t="s">
        <v>309</v>
      </c>
      <c r="C8" s="9" t="s">
        <v>310</v>
      </c>
      <c r="D8" s="21" t="s">
        <v>304</v>
      </c>
      <c r="E8" s="10">
        <v>149.5</v>
      </c>
      <c r="F8" s="11">
        <v>81.12</v>
      </c>
      <c r="G8" s="11">
        <v>77.935</v>
      </c>
      <c r="H8" s="15">
        <v>4</v>
      </c>
      <c r="I8" s="20"/>
    </row>
    <row r="9" spans="1:9" s="1" customFormat="1" ht="24.75" customHeight="1">
      <c r="A9" s="14">
        <v>10706</v>
      </c>
      <c r="B9" s="9" t="s">
        <v>311</v>
      </c>
      <c r="C9" s="9" t="s">
        <v>312</v>
      </c>
      <c r="D9" s="21" t="s">
        <v>304</v>
      </c>
      <c r="E9" s="10">
        <v>143</v>
      </c>
      <c r="F9" s="11">
        <v>81.08</v>
      </c>
      <c r="G9" s="11">
        <v>76.29</v>
      </c>
      <c r="H9" s="15">
        <v>5</v>
      </c>
      <c r="I9" s="20"/>
    </row>
    <row r="10" spans="1:9" s="1" customFormat="1" ht="24.75" customHeight="1">
      <c r="A10" s="14"/>
      <c r="B10" s="9" t="s">
        <v>313</v>
      </c>
      <c r="C10" s="9" t="s">
        <v>314</v>
      </c>
      <c r="D10" s="21" t="s">
        <v>304</v>
      </c>
      <c r="E10" s="10">
        <v>142</v>
      </c>
      <c r="F10" s="11">
        <v>81.43</v>
      </c>
      <c r="G10" s="11">
        <v>76.215</v>
      </c>
      <c r="H10" s="15">
        <v>6</v>
      </c>
      <c r="I10" s="20"/>
    </row>
    <row r="11" spans="1:9" s="1" customFormat="1" ht="24.75" customHeight="1">
      <c r="A11" s="14">
        <v>10710</v>
      </c>
      <c r="B11" s="9" t="s">
        <v>315</v>
      </c>
      <c r="C11" s="9" t="s">
        <v>316</v>
      </c>
      <c r="D11" s="21" t="s">
        <v>304</v>
      </c>
      <c r="E11" s="10">
        <v>143</v>
      </c>
      <c r="F11" s="11">
        <v>79.03</v>
      </c>
      <c r="G11" s="11">
        <v>75.265</v>
      </c>
      <c r="H11" s="15">
        <v>7</v>
      </c>
      <c r="I11" s="15"/>
    </row>
    <row r="12" spans="1:9" s="1" customFormat="1" ht="24.75" customHeight="1">
      <c r="A12" s="14">
        <v>10712</v>
      </c>
      <c r="B12" s="9" t="s">
        <v>317</v>
      </c>
      <c r="C12" s="9" t="s">
        <v>318</v>
      </c>
      <c r="D12" s="9" t="s">
        <v>304</v>
      </c>
      <c r="E12" s="9">
        <v>138.5</v>
      </c>
      <c r="F12" s="9">
        <v>79.78</v>
      </c>
      <c r="G12" s="9">
        <v>74.515</v>
      </c>
      <c r="H12" s="9">
        <v>8</v>
      </c>
      <c r="I12" s="15"/>
    </row>
  </sheetData>
  <sheetProtection/>
  <mergeCells count="2">
    <mergeCell ref="B1:I1"/>
    <mergeCell ref="A2:I2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ySplit="3" topLeftCell="A10" activePane="bottomLeft" state="frozen"/>
      <selection pane="bottomLeft" activeCell="L3" sqref="L3"/>
    </sheetView>
  </sheetViews>
  <sheetFormatPr defaultColWidth="9.75390625" defaultRowHeight="40.5" customHeight="1"/>
  <cols>
    <col min="1" max="1" width="6.375" style="2" hidden="1" customWidth="1"/>
    <col min="2" max="2" width="17.125" style="2" customWidth="1"/>
    <col min="3" max="3" width="16.375" style="2" customWidth="1"/>
    <col min="4" max="4" width="13.125" style="2" customWidth="1"/>
    <col min="5" max="5" width="8.875" style="2" customWidth="1"/>
    <col min="6" max="6" width="10.125" style="2" customWidth="1"/>
    <col min="7" max="7" width="9.50390625" style="2" customWidth="1"/>
    <col min="8" max="8" width="7.625" style="2" customWidth="1"/>
    <col min="9" max="9" width="8.625" style="2" customWidth="1"/>
    <col min="10" max="16384" width="9.75390625" style="2" customWidth="1"/>
  </cols>
  <sheetData>
    <row r="1" spans="1:9" ht="65.25" customHeight="1">
      <c r="A1" s="3" t="s">
        <v>235</v>
      </c>
      <c r="B1" s="4" t="s">
        <v>236</v>
      </c>
      <c r="C1" s="4"/>
      <c r="D1" s="4"/>
      <c r="E1" s="4"/>
      <c r="F1" s="4"/>
      <c r="G1" s="4"/>
      <c r="H1" s="4"/>
      <c r="I1" s="4"/>
    </row>
    <row r="2" spans="1:9" ht="40.5" customHeight="1">
      <c r="A2" s="5" t="s">
        <v>319</v>
      </c>
      <c r="B2" s="5"/>
      <c r="C2" s="5"/>
      <c r="D2" s="5"/>
      <c r="E2" s="5"/>
      <c r="F2" s="5"/>
      <c r="G2" s="5"/>
      <c r="H2" s="5"/>
      <c r="I2" s="5"/>
    </row>
    <row r="3" spans="1:9" s="1" customFormat="1" ht="27.75" customHeight="1">
      <c r="A3" s="15" t="s">
        <v>238</v>
      </c>
      <c r="B3" s="15" t="s">
        <v>15</v>
      </c>
      <c r="C3" s="15" t="s">
        <v>16</v>
      </c>
      <c r="D3" s="15" t="s">
        <v>239</v>
      </c>
      <c r="E3" s="7" t="s">
        <v>17</v>
      </c>
      <c r="F3" s="7" t="s">
        <v>19</v>
      </c>
      <c r="G3" s="7" t="s">
        <v>20</v>
      </c>
      <c r="H3" s="7" t="s">
        <v>21</v>
      </c>
      <c r="I3" s="19" t="s">
        <v>22</v>
      </c>
    </row>
    <row r="4" spans="1:9" s="1" customFormat="1" ht="34.5" customHeight="1">
      <c r="A4" s="14">
        <v>10903</v>
      </c>
      <c r="B4" s="9" t="s">
        <v>320</v>
      </c>
      <c r="C4" s="9" t="s">
        <v>321</v>
      </c>
      <c r="D4" s="1" t="s">
        <v>322</v>
      </c>
      <c r="E4" s="10">
        <v>109</v>
      </c>
      <c r="F4" s="11">
        <v>78.45</v>
      </c>
      <c r="G4" s="11">
        <v>66.475</v>
      </c>
      <c r="H4" s="15">
        <v>1</v>
      </c>
      <c r="I4" s="20" t="s">
        <v>25</v>
      </c>
    </row>
    <row r="5" spans="1:9" s="1" customFormat="1" ht="34.5" customHeight="1">
      <c r="A5" s="14">
        <v>10901</v>
      </c>
      <c r="B5" s="9" t="s">
        <v>323</v>
      </c>
      <c r="C5" s="9" t="s">
        <v>324</v>
      </c>
      <c r="D5" s="21" t="s">
        <v>322</v>
      </c>
      <c r="E5" s="10">
        <v>97</v>
      </c>
      <c r="F5" s="11">
        <v>76.06</v>
      </c>
      <c r="G5" s="11">
        <v>62.28</v>
      </c>
      <c r="H5" s="15">
        <v>2</v>
      </c>
      <c r="I5" s="20" t="s">
        <v>25</v>
      </c>
    </row>
    <row r="6" spans="1:9" s="1" customFormat="1" ht="34.5" customHeight="1">
      <c r="A6" s="14"/>
      <c r="B6" s="9"/>
      <c r="C6" s="9"/>
      <c r="D6" s="21"/>
      <c r="E6" s="10"/>
      <c r="F6" s="11"/>
      <c r="G6" s="11"/>
      <c r="H6" s="15"/>
      <c r="I6" s="20"/>
    </row>
    <row r="7" spans="1:9" s="1" customFormat="1" ht="34.5" customHeight="1">
      <c r="A7" s="14">
        <v>10904</v>
      </c>
      <c r="B7" s="9" t="s">
        <v>325</v>
      </c>
      <c r="C7" s="9" t="s">
        <v>326</v>
      </c>
      <c r="D7" s="1" t="s">
        <v>322</v>
      </c>
      <c r="E7" s="9">
        <v>131</v>
      </c>
      <c r="F7" s="9" t="s">
        <v>142</v>
      </c>
      <c r="G7" s="9"/>
      <c r="H7" s="9">
        <v>3</v>
      </c>
      <c r="I7" s="9"/>
    </row>
    <row r="8" spans="1:9" ht="34.5" customHeight="1">
      <c r="A8" s="16" t="s">
        <v>327</v>
      </c>
      <c r="B8" s="16"/>
      <c r="C8" s="16"/>
      <c r="D8" s="16"/>
      <c r="E8" s="16"/>
      <c r="F8" s="16"/>
      <c r="G8" s="16"/>
      <c r="H8" s="16"/>
      <c r="I8" s="16"/>
    </row>
    <row r="9" spans="1:9" s="1" customFormat="1" ht="34.5" customHeight="1">
      <c r="A9" s="15" t="s">
        <v>238</v>
      </c>
      <c r="B9" s="15" t="s">
        <v>15</v>
      </c>
      <c r="C9" s="15" t="s">
        <v>16</v>
      </c>
      <c r="D9" s="15" t="s">
        <v>239</v>
      </c>
      <c r="E9" s="7" t="s">
        <v>17</v>
      </c>
      <c r="F9" s="7" t="s">
        <v>19</v>
      </c>
      <c r="G9" s="7" t="s">
        <v>20</v>
      </c>
      <c r="H9" s="7" t="s">
        <v>21</v>
      </c>
      <c r="I9" s="19" t="s">
        <v>22</v>
      </c>
    </row>
    <row r="10" spans="1:9" s="1" customFormat="1" ht="34.5" customHeight="1">
      <c r="A10" s="14">
        <v>20904</v>
      </c>
      <c r="B10" s="9" t="s">
        <v>328</v>
      </c>
      <c r="C10" s="9" t="s">
        <v>329</v>
      </c>
      <c r="D10" s="6" t="s">
        <v>330</v>
      </c>
      <c r="E10" s="10">
        <v>148</v>
      </c>
      <c r="F10" s="11">
        <v>78.13</v>
      </c>
      <c r="G10" s="11">
        <v>76.065</v>
      </c>
      <c r="H10" s="15">
        <v>1</v>
      </c>
      <c r="I10" s="20" t="s">
        <v>25</v>
      </c>
    </row>
    <row r="11" spans="1:9" s="1" customFormat="1" ht="34.5" customHeight="1">
      <c r="A11" s="14">
        <v>20903</v>
      </c>
      <c r="B11" s="9" t="s">
        <v>331</v>
      </c>
      <c r="C11" s="9" t="s">
        <v>332</v>
      </c>
      <c r="D11" s="21"/>
      <c r="E11" s="10">
        <v>130</v>
      </c>
      <c r="F11" s="11">
        <v>84.43</v>
      </c>
      <c r="G11" s="11">
        <v>74.715</v>
      </c>
      <c r="H11" s="15">
        <v>2</v>
      </c>
      <c r="I11" s="20" t="s">
        <v>25</v>
      </c>
    </row>
    <row r="12" spans="1:9" s="1" customFormat="1" ht="34.5" customHeight="1">
      <c r="A12" s="14"/>
      <c r="B12" s="9"/>
      <c r="C12" s="9"/>
      <c r="D12" s="21"/>
      <c r="E12" s="10"/>
      <c r="F12" s="11"/>
      <c r="G12" s="11"/>
      <c r="H12" s="15"/>
      <c r="I12" s="20"/>
    </row>
    <row r="13" spans="1:9" s="1" customFormat="1" ht="34.5" customHeight="1">
      <c r="A13" s="28">
        <v>20906</v>
      </c>
      <c r="B13" s="9" t="s">
        <v>333</v>
      </c>
      <c r="C13" s="9" t="s">
        <v>334</v>
      </c>
      <c r="D13" s="21"/>
      <c r="E13" s="10">
        <v>128.5</v>
      </c>
      <c r="F13" s="11">
        <v>82.63</v>
      </c>
      <c r="G13" s="11">
        <v>73.44</v>
      </c>
      <c r="H13" s="15">
        <v>3</v>
      </c>
      <c r="I13" s="20"/>
    </row>
    <row r="14" spans="1:9" s="1" customFormat="1" ht="34.5" customHeight="1">
      <c r="A14" s="14">
        <v>20907</v>
      </c>
      <c r="B14" s="9" t="s">
        <v>335</v>
      </c>
      <c r="C14" s="9" t="s">
        <v>336</v>
      </c>
      <c r="D14" s="21"/>
      <c r="E14" s="10">
        <v>133.5</v>
      </c>
      <c r="F14" s="11">
        <v>75.32</v>
      </c>
      <c r="G14" s="11">
        <v>71.035</v>
      </c>
      <c r="H14" s="15">
        <v>4</v>
      </c>
      <c r="I14" s="20"/>
    </row>
    <row r="15" spans="1:9" s="1" customFormat="1" ht="34.5" customHeight="1">
      <c r="A15" s="8"/>
      <c r="B15" s="9" t="s">
        <v>337</v>
      </c>
      <c r="C15" s="9" t="s">
        <v>338</v>
      </c>
      <c r="D15" s="9"/>
      <c r="E15" s="9">
        <v>118.5</v>
      </c>
      <c r="F15" s="9">
        <v>74.43</v>
      </c>
      <c r="G15" s="9">
        <v>66.84</v>
      </c>
      <c r="H15" s="15">
        <v>5</v>
      </c>
      <c r="I15" s="18"/>
    </row>
  </sheetData>
  <sheetProtection/>
  <mergeCells count="3">
    <mergeCell ref="B1:I1"/>
    <mergeCell ref="A2:I2"/>
    <mergeCell ref="A8:I8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B1">
      <pane ySplit="3" topLeftCell="A31" activePane="bottomLeft" state="frozen"/>
      <selection pane="bottomLeft" activeCell="L3" sqref="L3"/>
    </sheetView>
  </sheetViews>
  <sheetFormatPr defaultColWidth="9.75390625" defaultRowHeight="40.5" customHeight="1"/>
  <cols>
    <col min="1" max="1" width="6.375" style="2" hidden="1" customWidth="1"/>
    <col min="2" max="2" width="17.125" style="2" customWidth="1"/>
    <col min="3" max="3" width="16.375" style="2" customWidth="1"/>
    <col min="4" max="4" width="13.125" style="2" customWidth="1"/>
    <col min="5" max="5" width="8.875" style="2" customWidth="1"/>
    <col min="6" max="6" width="10.125" style="2" customWidth="1"/>
    <col min="7" max="7" width="9.50390625" style="2" customWidth="1"/>
    <col min="8" max="8" width="7.625" style="2" customWidth="1"/>
    <col min="9" max="9" width="8.625" style="2" customWidth="1"/>
    <col min="10" max="16384" width="9.75390625" style="2" customWidth="1"/>
  </cols>
  <sheetData>
    <row r="1" spans="1:9" ht="65.25" customHeight="1">
      <c r="A1" s="3" t="s">
        <v>235</v>
      </c>
      <c r="B1" s="4" t="s">
        <v>236</v>
      </c>
      <c r="C1" s="4"/>
      <c r="D1" s="4"/>
      <c r="E1" s="4"/>
      <c r="F1" s="4"/>
      <c r="G1" s="4"/>
      <c r="H1" s="4"/>
      <c r="I1" s="4"/>
    </row>
    <row r="2" spans="1:9" ht="40.5" customHeight="1">
      <c r="A2" s="5" t="s">
        <v>339</v>
      </c>
      <c r="B2" s="5"/>
      <c r="C2" s="5"/>
      <c r="D2" s="5"/>
      <c r="E2" s="5"/>
      <c r="F2" s="5"/>
      <c r="G2" s="5"/>
      <c r="H2" s="5"/>
      <c r="I2" s="5"/>
    </row>
    <row r="3" spans="1:9" s="1" customFormat="1" ht="27.75" customHeight="1">
      <c r="A3" s="6" t="s">
        <v>238</v>
      </c>
      <c r="B3" s="6" t="s">
        <v>15</v>
      </c>
      <c r="C3" s="6" t="s">
        <v>16</v>
      </c>
      <c r="D3" s="6" t="s">
        <v>239</v>
      </c>
      <c r="E3" s="7" t="s">
        <v>17</v>
      </c>
      <c r="F3" s="7" t="s">
        <v>19</v>
      </c>
      <c r="G3" s="7" t="s">
        <v>20</v>
      </c>
      <c r="H3" s="7" t="s">
        <v>21</v>
      </c>
      <c r="I3" s="17" t="s">
        <v>22</v>
      </c>
    </row>
    <row r="4" spans="1:9" s="1" customFormat="1" ht="39.75" customHeight="1">
      <c r="A4" s="8">
        <v>10202</v>
      </c>
      <c r="B4" s="9" t="s">
        <v>340</v>
      </c>
      <c r="C4" s="9" t="s">
        <v>341</v>
      </c>
      <c r="D4" s="21" t="s">
        <v>342</v>
      </c>
      <c r="E4" s="10">
        <v>148</v>
      </c>
      <c r="F4" s="11">
        <v>82.75</v>
      </c>
      <c r="G4" s="11">
        <v>78.375</v>
      </c>
      <c r="H4" s="6">
        <v>1</v>
      </c>
      <c r="I4" s="18" t="s">
        <v>25</v>
      </c>
    </row>
    <row r="5" spans="1:9" s="1" customFormat="1" ht="39.75" customHeight="1">
      <c r="A5" s="8">
        <v>10201</v>
      </c>
      <c r="B5" s="9" t="s">
        <v>343</v>
      </c>
      <c r="C5" s="9" t="s">
        <v>344</v>
      </c>
      <c r="D5" s="21" t="s">
        <v>342</v>
      </c>
      <c r="E5" s="10">
        <v>155.5</v>
      </c>
      <c r="F5" s="11">
        <v>75.67</v>
      </c>
      <c r="G5" s="11">
        <v>76.71</v>
      </c>
      <c r="H5" s="6">
        <v>2</v>
      </c>
      <c r="I5" s="18" t="s">
        <v>25</v>
      </c>
    </row>
    <row r="6" spans="1:9" s="1" customFormat="1" ht="39.75" customHeight="1">
      <c r="A6" s="8">
        <v>10206</v>
      </c>
      <c r="B6" s="9" t="s">
        <v>345</v>
      </c>
      <c r="C6" s="9" t="s">
        <v>346</v>
      </c>
      <c r="D6" s="21" t="s">
        <v>342</v>
      </c>
      <c r="E6" s="10">
        <v>134.5</v>
      </c>
      <c r="F6" s="11">
        <v>85.43</v>
      </c>
      <c r="G6" s="11">
        <v>76.34</v>
      </c>
      <c r="H6" s="6">
        <v>3</v>
      </c>
      <c r="I6" s="18" t="s">
        <v>25</v>
      </c>
    </row>
    <row r="7" spans="1:9" s="1" customFormat="1" ht="39.75" customHeight="1">
      <c r="A7" s="8">
        <v>10203</v>
      </c>
      <c r="B7" s="9" t="s">
        <v>347</v>
      </c>
      <c r="C7" s="9" t="s">
        <v>348</v>
      </c>
      <c r="D7" s="21" t="s">
        <v>342</v>
      </c>
      <c r="E7" s="10">
        <v>146.5</v>
      </c>
      <c r="F7" s="11">
        <v>79.23</v>
      </c>
      <c r="G7" s="11">
        <v>76.24</v>
      </c>
      <c r="H7" s="6">
        <v>4</v>
      </c>
      <c r="I7" s="18" t="s">
        <v>25</v>
      </c>
    </row>
    <row r="8" spans="1:9" s="1" customFormat="1" ht="39.75" customHeight="1">
      <c r="A8" s="8">
        <v>10209</v>
      </c>
      <c r="B8" s="9" t="s">
        <v>349</v>
      </c>
      <c r="C8" s="9" t="s">
        <v>350</v>
      </c>
      <c r="D8" s="21" t="s">
        <v>342</v>
      </c>
      <c r="E8" s="10">
        <v>142</v>
      </c>
      <c r="F8" s="11">
        <v>78.93</v>
      </c>
      <c r="G8" s="11">
        <v>74.965</v>
      </c>
      <c r="H8" s="6">
        <v>5</v>
      </c>
      <c r="I8" s="18" t="s">
        <v>25</v>
      </c>
    </row>
    <row r="9" spans="1:9" s="1" customFormat="1" ht="39.75" customHeight="1">
      <c r="A9" s="8">
        <v>10211</v>
      </c>
      <c r="B9" s="9" t="s">
        <v>351</v>
      </c>
      <c r="C9" s="9" t="s">
        <v>352</v>
      </c>
      <c r="D9" s="21" t="s">
        <v>342</v>
      </c>
      <c r="E9" s="10">
        <v>137.5</v>
      </c>
      <c r="F9" s="11">
        <v>79.56</v>
      </c>
      <c r="G9" s="11">
        <v>74.155</v>
      </c>
      <c r="H9" s="6">
        <v>6</v>
      </c>
      <c r="I9" s="18" t="s">
        <v>25</v>
      </c>
    </row>
    <row r="10" spans="1:9" s="1" customFormat="1" ht="39.75" customHeight="1">
      <c r="A10" s="8"/>
      <c r="B10" s="9" t="s">
        <v>353</v>
      </c>
      <c r="C10" s="9" t="s">
        <v>354</v>
      </c>
      <c r="D10" s="21" t="s">
        <v>342</v>
      </c>
      <c r="E10" s="10">
        <v>118</v>
      </c>
      <c r="F10" s="11">
        <v>80.63</v>
      </c>
      <c r="G10" s="11">
        <v>69.815</v>
      </c>
      <c r="H10" s="6">
        <v>7</v>
      </c>
      <c r="I10" s="18" t="s">
        <v>25</v>
      </c>
    </row>
    <row r="11" spans="1:9" s="1" customFormat="1" ht="39.75" customHeight="1">
      <c r="A11" s="8">
        <v>10205</v>
      </c>
      <c r="B11" s="9" t="s">
        <v>355</v>
      </c>
      <c r="C11" s="9" t="s">
        <v>356</v>
      </c>
      <c r="D11" s="21" t="s">
        <v>342</v>
      </c>
      <c r="E11" s="10">
        <v>116</v>
      </c>
      <c r="F11" s="11">
        <v>81.21</v>
      </c>
      <c r="G11" s="11">
        <v>69.605</v>
      </c>
      <c r="H11" s="6">
        <v>8</v>
      </c>
      <c r="I11" s="18" t="s">
        <v>25</v>
      </c>
    </row>
    <row r="12" spans="1:9" s="1" customFormat="1" ht="39.75" customHeight="1">
      <c r="A12" s="8"/>
      <c r="B12" s="9"/>
      <c r="C12" s="9"/>
      <c r="D12" s="21"/>
      <c r="E12" s="10"/>
      <c r="F12" s="11"/>
      <c r="G12" s="11"/>
      <c r="H12" s="6"/>
      <c r="I12" s="18"/>
    </row>
    <row r="13" spans="1:9" s="1" customFormat="1" ht="39.75" customHeight="1">
      <c r="A13" s="8">
        <v>10207</v>
      </c>
      <c r="B13" s="9" t="s">
        <v>357</v>
      </c>
      <c r="C13" s="9" t="s">
        <v>358</v>
      </c>
      <c r="D13" s="21" t="s">
        <v>342</v>
      </c>
      <c r="E13" s="10">
        <v>114.5</v>
      </c>
      <c r="F13" s="11">
        <v>81.11</v>
      </c>
      <c r="G13" s="11">
        <v>69.18</v>
      </c>
      <c r="H13" s="6">
        <v>9</v>
      </c>
      <c r="I13" s="6"/>
    </row>
    <row r="14" spans="1:9" s="1" customFormat="1" ht="39.75" customHeight="1">
      <c r="A14" s="8">
        <v>10204</v>
      </c>
      <c r="B14" s="9" t="s">
        <v>359</v>
      </c>
      <c r="C14" s="9" t="s">
        <v>360</v>
      </c>
      <c r="D14" s="21" t="s">
        <v>342</v>
      </c>
      <c r="E14" s="10">
        <v>126</v>
      </c>
      <c r="F14" s="11">
        <v>74.58</v>
      </c>
      <c r="G14" s="11">
        <v>68.79</v>
      </c>
      <c r="H14" s="6">
        <v>10</v>
      </c>
      <c r="I14" s="6"/>
    </row>
    <row r="15" spans="1:9" s="1" customFormat="1" ht="39.75" customHeight="1">
      <c r="A15" s="8">
        <v>10210</v>
      </c>
      <c r="B15" s="9" t="s">
        <v>361</v>
      </c>
      <c r="C15" s="9" t="s">
        <v>362</v>
      </c>
      <c r="D15" s="21" t="s">
        <v>342</v>
      </c>
      <c r="E15" s="10">
        <v>117.5</v>
      </c>
      <c r="F15" s="11">
        <v>78.68</v>
      </c>
      <c r="G15" s="11">
        <v>68.715</v>
      </c>
      <c r="H15" s="6">
        <v>11</v>
      </c>
      <c r="I15" s="6"/>
    </row>
    <row r="16" spans="1:9" s="1" customFormat="1" ht="39.75" customHeight="1">
      <c r="A16" s="6">
        <v>10216</v>
      </c>
      <c r="B16" s="9" t="s">
        <v>363</v>
      </c>
      <c r="C16" s="9" t="s">
        <v>364</v>
      </c>
      <c r="D16" s="21" t="s">
        <v>342</v>
      </c>
      <c r="E16" s="10">
        <v>115.5</v>
      </c>
      <c r="F16" s="11">
        <v>78.41</v>
      </c>
      <c r="G16" s="11">
        <v>68.08</v>
      </c>
      <c r="H16" s="6">
        <v>12</v>
      </c>
      <c r="I16" s="6"/>
    </row>
    <row r="17" spans="1:9" s="1" customFormat="1" ht="39.75" customHeight="1">
      <c r="A17" s="8">
        <v>10214</v>
      </c>
      <c r="B17" s="9" t="s">
        <v>365</v>
      </c>
      <c r="C17" s="9" t="s">
        <v>366</v>
      </c>
      <c r="D17" s="21" t="s">
        <v>342</v>
      </c>
      <c r="E17" s="10">
        <v>110.5</v>
      </c>
      <c r="F17" s="11">
        <v>79.44</v>
      </c>
      <c r="G17" s="11">
        <v>67.345</v>
      </c>
      <c r="H17" s="6">
        <v>13</v>
      </c>
      <c r="I17" s="6"/>
    </row>
    <row r="18" spans="1:9" s="1" customFormat="1" ht="39.75" customHeight="1">
      <c r="A18" s="8">
        <v>10213</v>
      </c>
      <c r="B18" s="9" t="s">
        <v>367</v>
      </c>
      <c r="C18" s="9" t="s">
        <v>368</v>
      </c>
      <c r="D18" s="21" t="s">
        <v>342</v>
      </c>
      <c r="E18" s="10">
        <v>109</v>
      </c>
      <c r="F18" s="11">
        <v>77.04</v>
      </c>
      <c r="G18" s="11">
        <v>65.77</v>
      </c>
      <c r="H18" s="6">
        <v>14</v>
      </c>
      <c r="I18" s="6"/>
    </row>
    <row r="19" spans="1:9" s="1" customFormat="1" ht="39.75" customHeight="1">
      <c r="A19" s="25"/>
      <c r="B19" s="9" t="s">
        <v>369</v>
      </c>
      <c r="C19" s="9" t="s">
        <v>370</v>
      </c>
      <c r="D19" s="21" t="s">
        <v>342</v>
      </c>
      <c r="E19" s="10">
        <v>118.5</v>
      </c>
      <c r="F19" s="11">
        <v>70.93</v>
      </c>
      <c r="G19" s="11">
        <v>65.09</v>
      </c>
      <c r="H19" s="6">
        <v>15</v>
      </c>
      <c r="I19" s="6"/>
    </row>
    <row r="20" spans="1:9" s="1" customFormat="1" ht="39.75" customHeight="1">
      <c r="A20" s="25"/>
      <c r="B20" s="12" t="s">
        <v>371</v>
      </c>
      <c r="C20" s="13" t="s">
        <v>372</v>
      </c>
      <c r="D20" s="21" t="s">
        <v>342</v>
      </c>
      <c r="E20" s="10">
        <v>103.5</v>
      </c>
      <c r="F20" s="11">
        <v>75.26</v>
      </c>
      <c r="G20" s="11">
        <v>63.505</v>
      </c>
      <c r="H20" s="6">
        <v>16</v>
      </c>
      <c r="I20" s="6"/>
    </row>
    <row r="21" spans="1:9" s="1" customFormat="1" ht="39.75" customHeight="1">
      <c r="A21" s="25"/>
      <c r="B21" s="12" t="s">
        <v>373</v>
      </c>
      <c r="C21" s="12" t="s">
        <v>374</v>
      </c>
      <c r="D21" s="21" t="s">
        <v>342</v>
      </c>
      <c r="E21" s="12">
        <v>105.5</v>
      </c>
      <c r="F21" s="12">
        <v>71.28</v>
      </c>
      <c r="G21" s="12">
        <v>62.015</v>
      </c>
      <c r="H21" s="6">
        <v>17</v>
      </c>
      <c r="I21" s="6"/>
    </row>
    <row r="22" spans="1:9" s="1" customFormat="1" ht="39.75" customHeight="1">
      <c r="A22" s="25"/>
      <c r="B22" s="23"/>
      <c r="C22" s="23"/>
      <c r="D22" s="23"/>
      <c r="E22" s="23"/>
      <c r="F22" s="23"/>
      <c r="G22" s="23"/>
      <c r="H22" s="23"/>
      <c r="I22" s="23"/>
    </row>
    <row r="23" spans="1:9" s="1" customFormat="1" ht="15" customHeight="1">
      <c r="A23" s="26"/>
      <c r="B23" s="27"/>
      <c r="C23" s="27"/>
      <c r="D23" s="27"/>
      <c r="E23" s="27"/>
      <c r="F23" s="27"/>
      <c r="G23" s="27"/>
      <c r="H23" s="27"/>
      <c r="I23" s="27"/>
    </row>
    <row r="24" spans="1:9" ht="40.5" customHeight="1">
      <c r="A24" s="5" t="s">
        <v>375</v>
      </c>
      <c r="B24" s="5"/>
      <c r="C24" s="5"/>
      <c r="D24" s="5"/>
      <c r="E24" s="5"/>
      <c r="F24" s="5"/>
      <c r="G24" s="5"/>
      <c r="H24" s="5"/>
      <c r="I24" s="5"/>
    </row>
    <row r="25" spans="1:9" s="1" customFormat="1" ht="27.75" customHeight="1">
      <c r="A25" s="6" t="s">
        <v>238</v>
      </c>
      <c r="B25" s="6" t="s">
        <v>15</v>
      </c>
      <c r="C25" s="6" t="s">
        <v>16</v>
      </c>
      <c r="D25" s="6" t="s">
        <v>239</v>
      </c>
      <c r="E25" s="7" t="s">
        <v>17</v>
      </c>
      <c r="F25" s="7" t="s">
        <v>19</v>
      </c>
      <c r="G25" s="7" t="s">
        <v>20</v>
      </c>
      <c r="H25" s="7" t="s">
        <v>21</v>
      </c>
      <c r="I25" s="17" t="s">
        <v>22</v>
      </c>
    </row>
    <row r="26" spans="1:9" s="1" customFormat="1" ht="36.75" customHeight="1">
      <c r="A26" s="14">
        <v>20203</v>
      </c>
      <c r="B26" s="12" t="s">
        <v>376</v>
      </c>
      <c r="C26" s="12" t="s">
        <v>377</v>
      </c>
      <c r="D26" s="12" t="s">
        <v>378</v>
      </c>
      <c r="E26" s="12">
        <v>166.5</v>
      </c>
      <c r="F26" s="12">
        <v>80.36</v>
      </c>
      <c r="G26" s="12">
        <v>81.805</v>
      </c>
      <c r="H26" s="12">
        <v>1</v>
      </c>
      <c r="I26" s="12" t="s">
        <v>25</v>
      </c>
    </row>
    <row r="27" spans="1:9" s="1" customFormat="1" ht="36.75" customHeight="1">
      <c r="A27" s="14">
        <v>20205</v>
      </c>
      <c r="B27" s="12" t="s">
        <v>379</v>
      </c>
      <c r="C27" s="12" t="s">
        <v>380</v>
      </c>
      <c r="D27" s="12" t="s">
        <v>378</v>
      </c>
      <c r="E27" s="12">
        <v>162</v>
      </c>
      <c r="F27" s="12">
        <v>80.28</v>
      </c>
      <c r="G27" s="12">
        <v>80.64</v>
      </c>
      <c r="H27" s="12">
        <v>2</v>
      </c>
      <c r="I27" s="12" t="s">
        <v>25</v>
      </c>
    </row>
    <row r="28" spans="1:9" s="1" customFormat="1" ht="36.75" customHeight="1">
      <c r="A28" s="14">
        <v>20215</v>
      </c>
      <c r="B28" s="12" t="s">
        <v>381</v>
      </c>
      <c r="C28" s="12" t="s">
        <v>382</v>
      </c>
      <c r="D28" s="12" t="s">
        <v>378</v>
      </c>
      <c r="E28" s="12">
        <v>160</v>
      </c>
      <c r="F28" s="12">
        <v>79.63</v>
      </c>
      <c r="G28" s="12">
        <v>79.815</v>
      </c>
      <c r="H28" s="12">
        <v>3</v>
      </c>
      <c r="I28" s="12" t="s">
        <v>25</v>
      </c>
    </row>
    <row r="29" spans="1:9" s="1" customFormat="1" ht="36.75" customHeight="1">
      <c r="A29" s="14">
        <v>20206</v>
      </c>
      <c r="B29" s="12" t="s">
        <v>383</v>
      </c>
      <c r="C29" s="12" t="s">
        <v>384</v>
      </c>
      <c r="D29" s="12" t="s">
        <v>378</v>
      </c>
      <c r="E29" s="12">
        <v>156.5</v>
      </c>
      <c r="F29" s="12">
        <v>78.29</v>
      </c>
      <c r="G29" s="12">
        <v>78.27</v>
      </c>
      <c r="H29" s="12">
        <v>4</v>
      </c>
      <c r="I29" s="12" t="s">
        <v>25</v>
      </c>
    </row>
    <row r="30" spans="1:9" s="1" customFormat="1" ht="36.75" customHeight="1">
      <c r="A30" s="14">
        <v>20202</v>
      </c>
      <c r="B30" s="12" t="s">
        <v>385</v>
      </c>
      <c r="C30" s="12" t="s">
        <v>386</v>
      </c>
      <c r="D30" s="12" t="s">
        <v>378</v>
      </c>
      <c r="E30" s="12">
        <v>151.5</v>
      </c>
      <c r="F30" s="12">
        <v>79.72</v>
      </c>
      <c r="G30" s="12">
        <v>77.735</v>
      </c>
      <c r="H30" s="12">
        <v>5</v>
      </c>
      <c r="I30" s="12" t="s">
        <v>25</v>
      </c>
    </row>
    <row r="31" spans="1:9" s="1" customFormat="1" ht="36.75" customHeight="1">
      <c r="A31" s="14">
        <v>20204</v>
      </c>
      <c r="B31" s="12" t="s">
        <v>387</v>
      </c>
      <c r="C31" s="12" t="s">
        <v>388</v>
      </c>
      <c r="D31" s="12" t="s">
        <v>378</v>
      </c>
      <c r="E31" s="12">
        <v>148</v>
      </c>
      <c r="F31" s="12">
        <v>81.06</v>
      </c>
      <c r="G31" s="12">
        <v>77.53</v>
      </c>
      <c r="H31" s="12">
        <v>6</v>
      </c>
      <c r="I31" s="12" t="s">
        <v>25</v>
      </c>
    </row>
    <row r="32" spans="1:9" s="1" customFormat="1" ht="36.75" customHeight="1">
      <c r="A32" s="14"/>
      <c r="B32" s="12" t="s">
        <v>389</v>
      </c>
      <c r="C32" s="12" t="s">
        <v>390</v>
      </c>
      <c r="D32" s="12" t="s">
        <v>378</v>
      </c>
      <c r="E32" s="12">
        <v>154.5</v>
      </c>
      <c r="F32" s="12">
        <v>77.65</v>
      </c>
      <c r="G32" s="12">
        <v>77.45</v>
      </c>
      <c r="H32" s="12">
        <v>7</v>
      </c>
      <c r="I32" s="12" t="s">
        <v>25</v>
      </c>
    </row>
    <row r="33" spans="1:9" s="1" customFormat="1" ht="36.75" customHeight="1">
      <c r="A33" s="14">
        <v>20211</v>
      </c>
      <c r="B33" s="12" t="s">
        <v>391</v>
      </c>
      <c r="C33" s="12" t="s">
        <v>392</v>
      </c>
      <c r="D33" s="12" t="s">
        <v>378</v>
      </c>
      <c r="E33" s="12">
        <v>143.5</v>
      </c>
      <c r="F33" s="12">
        <v>82.65</v>
      </c>
      <c r="G33" s="12">
        <v>77.2</v>
      </c>
      <c r="H33" s="12">
        <v>8</v>
      </c>
      <c r="I33" s="12" t="s">
        <v>25</v>
      </c>
    </row>
    <row r="34" spans="1:9" s="1" customFormat="1" ht="36.75" customHeight="1">
      <c r="A34" s="14"/>
      <c r="B34" s="12"/>
      <c r="C34" s="12"/>
      <c r="D34" s="12"/>
      <c r="E34" s="12"/>
      <c r="F34" s="12"/>
      <c r="G34" s="12"/>
      <c r="H34" s="12"/>
      <c r="I34" s="12"/>
    </row>
    <row r="35" spans="1:9" s="1" customFormat="1" ht="36.75" customHeight="1">
      <c r="A35" s="14">
        <v>20210</v>
      </c>
      <c r="B35" s="12" t="s">
        <v>393</v>
      </c>
      <c r="C35" s="12" t="s">
        <v>394</v>
      </c>
      <c r="D35" s="12" t="s">
        <v>378</v>
      </c>
      <c r="E35" s="12">
        <v>148</v>
      </c>
      <c r="F35" s="12">
        <v>79.18</v>
      </c>
      <c r="G35" s="12">
        <v>76.59</v>
      </c>
      <c r="H35" s="12">
        <v>9</v>
      </c>
      <c r="I35" s="12"/>
    </row>
    <row r="36" spans="1:9" s="1" customFormat="1" ht="36.75" customHeight="1">
      <c r="A36" s="14">
        <v>20212</v>
      </c>
      <c r="B36" s="12" t="s">
        <v>395</v>
      </c>
      <c r="C36" s="12" t="s">
        <v>396</v>
      </c>
      <c r="D36" s="12" t="s">
        <v>378</v>
      </c>
      <c r="E36" s="12">
        <v>152</v>
      </c>
      <c r="F36" s="12">
        <v>75.26</v>
      </c>
      <c r="G36" s="12">
        <v>75.63</v>
      </c>
      <c r="H36" s="12">
        <v>10</v>
      </c>
      <c r="I36" s="12"/>
    </row>
    <row r="37" spans="1:9" s="1" customFormat="1" ht="36.75" customHeight="1">
      <c r="A37" s="14">
        <v>20201</v>
      </c>
      <c r="B37" s="12" t="s">
        <v>397</v>
      </c>
      <c r="C37" s="12" t="s">
        <v>398</v>
      </c>
      <c r="D37" s="12" t="s">
        <v>378</v>
      </c>
      <c r="E37" s="12">
        <v>143</v>
      </c>
      <c r="F37" s="12">
        <v>79.69</v>
      </c>
      <c r="G37" s="12">
        <v>75.595</v>
      </c>
      <c r="H37" s="12">
        <v>11</v>
      </c>
      <c r="I37" s="12"/>
    </row>
    <row r="38" spans="1:9" s="1" customFormat="1" ht="36.75" customHeight="1">
      <c r="A38" s="14">
        <v>20209</v>
      </c>
      <c r="B38" s="12" t="s">
        <v>399</v>
      </c>
      <c r="C38" s="12" t="s">
        <v>400</v>
      </c>
      <c r="D38" s="12" t="s">
        <v>378</v>
      </c>
      <c r="E38" s="12">
        <v>142.5</v>
      </c>
      <c r="F38" s="12">
        <v>79.76</v>
      </c>
      <c r="G38" s="12">
        <v>75.505</v>
      </c>
      <c r="H38" s="12">
        <v>12</v>
      </c>
      <c r="I38" s="12"/>
    </row>
    <row r="39" spans="1:9" s="1" customFormat="1" ht="36.75" customHeight="1">
      <c r="A39" s="14">
        <v>20214</v>
      </c>
      <c r="B39" s="12" t="s">
        <v>401</v>
      </c>
      <c r="C39" s="12" t="s">
        <v>402</v>
      </c>
      <c r="D39" s="12" t="s">
        <v>378</v>
      </c>
      <c r="E39" s="12">
        <v>137</v>
      </c>
      <c r="F39" s="12">
        <v>82.09</v>
      </c>
      <c r="G39" s="12">
        <v>75.295</v>
      </c>
      <c r="H39" s="12">
        <v>13</v>
      </c>
      <c r="I39" s="12"/>
    </row>
    <row r="40" spans="1:9" s="1" customFormat="1" ht="36.75" customHeight="1">
      <c r="A40" s="14">
        <v>20207</v>
      </c>
      <c r="B40" s="12" t="s">
        <v>403</v>
      </c>
      <c r="C40" s="12" t="s">
        <v>404</v>
      </c>
      <c r="D40" s="12" t="s">
        <v>378</v>
      </c>
      <c r="E40" s="12">
        <v>145.5</v>
      </c>
      <c r="F40" s="12">
        <v>77.81</v>
      </c>
      <c r="G40" s="12">
        <v>75.28</v>
      </c>
      <c r="H40" s="12">
        <v>14</v>
      </c>
      <c r="I40" s="12"/>
    </row>
    <row r="41" spans="1:9" s="1" customFormat="1" ht="36.75" customHeight="1">
      <c r="A41" s="14">
        <v>20208</v>
      </c>
      <c r="B41" s="12" t="s">
        <v>405</v>
      </c>
      <c r="C41" s="12" t="s">
        <v>406</v>
      </c>
      <c r="D41" s="12" t="s">
        <v>378</v>
      </c>
      <c r="E41" s="12">
        <v>144</v>
      </c>
      <c r="F41" s="12">
        <v>76.3</v>
      </c>
      <c r="G41" s="12">
        <v>74.15</v>
      </c>
      <c r="H41" s="12">
        <v>15</v>
      </c>
      <c r="I41" s="12"/>
    </row>
    <row r="42" spans="2:9" ht="40.5" customHeight="1">
      <c r="B42" s="12" t="s">
        <v>407</v>
      </c>
      <c r="C42" s="12" t="s">
        <v>408</v>
      </c>
      <c r="D42" s="12" t="s">
        <v>378</v>
      </c>
      <c r="E42" s="12">
        <v>148</v>
      </c>
      <c r="F42" s="12">
        <v>73.15</v>
      </c>
      <c r="G42" s="12">
        <v>73.575</v>
      </c>
      <c r="H42" s="12">
        <v>16</v>
      </c>
      <c r="I42" s="12"/>
    </row>
    <row r="43" spans="2:9" ht="40.5" customHeight="1">
      <c r="B43" s="12" t="s">
        <v>409</v>
      </c>
      <c r="C43" s="12" t="s">
        <v>410</v>
      </c>
      <c r="D43" s="12" t="s">
        <v>378</v>
      </c>
      <c r="E43" s="12">
        <v>137.5</v>
      </c>
      <c r="F43" s="12">
        <v>75.77</v>
      </c>
      <c r="G43" s="12">
        <v>72.26</v>
      </c>
      <c r="H43" s="12">
        <v>17</v>
      </c>
      <c r="I43" s="12"/>
    </row>
    <row r="44" spans="2:9" ht="40.5" customHeight="1">
      <c r="B44" s="12" t="s">
        <v>411</v>
      </c>
      <c r="C44" s="12" t="s">
        <v>412</v>
      </c>
      <c r="D44" s="12" t="s">
        <v>378</v>
      </c>
      <c r="E44" s="12">
        <v>133.5</v>
      </c>
      <c r="F44" s="12">
        <v>74.86</v>
      </c>
      <c r="G44" s="12">
        <v>70.805</v>
      </c>
      <c r="H44" s="12">
        <v>18</v>
      </c>
      <c r="I44" s="12"/>
    </row>
    <row r="45" spans="2:9" ht="40.5" customHeight="1">
      <c r="B45" s="12" t="s">
        <v>413</v>
      </c>
      <c r="C45" s="12" t="s">
        <v>414</v>
      </c>
      <c r="D45" s="12" t="s">
        <v>378</v>
      </c>
      <c r="E45" s="12">
        <v>144.5</v>
      </c>
      <c r="F45" s="12" t="s">
        <v>142</v>
      </c>
      <c r="G45" s="12"/>
      <c r="H45" s="12">
        <v>19</v>
      </c>
      <c r="I45" s="12"/>
    </row>
  </sheetData>
  <sheetProtection/>
  <mergeCells count="3">
    <mergeCell ref="B1:I1"/>
    <mergeCell ref="A2:I2"/>
    <mergeCell ref="A24:I24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pane ySplit="3" topLeftCell="A4" activePane="bottomLeft" state="frozen"/>
      <selection pane="bottomLeft" activeCell="A6" sqref="A6:IV6"/>
    </sheetView>
  </sheetViews>
  <sheetFormatPr defaultColWidth="9.75390625" defaultRowHeight="40.5" customHeight="1"/>
  <cols>
    <col min="1" max="1" width="6.375" style="2" hidden="1" customWidth="1"/>
    <col min="2" max="2" width="17.125" style="2" customWidth="1"/>
    <col min="3" max="3" width="16.375" style="2" customWidth="1"/>
    <col min="4" max="4" width="13.125" style="2" customWidth="1"/>
    <col min="5" max="5" width="8.875" style="2" customWidth="1"/>
    <col min="6" max="6" width="10.125" style="2" customWidth="1"/>
    <col min="7" max="7" width="9.50390625" style="2" customWidth="1"/>
    <col min="8" max="8" width="7.625" style="2" customWidth="1"/>
    <col min="9" max="9" width="8.625" style="2" customWidth="1"/>
    <col min="10" max="16384" width="9.75390625" style="2" customWidth="1"/>
  </cols>
  <sheetData>
    <row r="1" spans="1:9" ht="65.25" customHeight="1">
      <c r="A1" s="3" t="s">
        <v>235</v>
      </c>
      <c r="B1" s="4" t="s">
        <v>236</v>
      </c>
      <c r="C1" s="4"/>
      <c r="D1" s="4"/>
      <c r="E1" s="4"/>
      <c r="F1" s="4"/>
      <c r="G1" s="4"/>
      <c r="H1" s="4"/>
      <c r="I1" s="4"/>
    </row>
    <row r="2" spans="1:9" ht="27.75" customHeight="1">
      <c r="A2" s="5" t="s">
        <v>415</v>
      </c>
      <c r="B2" s="5"/>
      <c r="C2" s="5"/>
      <c r="D2" s="5"/>
      <c r="E2" s="5"/>
      <c r="F2" s="5"/>
      <c r="G2" s="5"/>
      <c r="H2" s="5"/>
      <c r="I2" s="5"/>
    </row>
    <row r="3" spans="1:9" s="1" customFormat="1" ht="27.75" customHeight="1">
      <c r="A3" s="6" t="s">
        <v>238</v>
      </c>
      <c r="B3" s="6" t="s">
        <v>15</v>
      </c>
      <c r="C3" s="6" t="s">
        <v>16</v>
      </c>
      <c r="D3" s="6" t="s">
        <v>239</v>
      </c>
      <c r="E3" s="7" t="s">
        <v>17</v>
      </c>
      <c r="F3" s="7" t="s">
        <v>19</v>
      </c>
      <c r="G3" s="7" t="s">
        <v>20</v>
      </c>
      <c r="H3" s="7" t="s">
        <v>21</v>
      </c>
      <c r="I3" s="17" t="s">
        <v>22</v>
      </c>
    </row>
    <row r="4" spans="1:9" s="1" customFormat="1" ht="26.25" customHeight="1">
      <c r="A4" s="8">
        <v>11006</v>
      </c>
      <c r="B4" s="9" t="s">
        <v>416</v>
      </c>
      <c r="C4" s="9" t="s">
        <v>417</v>
      </c>
      <c r="D4" s="23" t="s">
        <v>418</v>
      </c>
      <c r="E4" s="10">
        <v>120.5</v>
      </c>
      <c r="F4" s="11">
        <v>81.665</v>
      </c>
      <c r="G4" s="11">
        <f>E4/2*0.4+F4*0.6</f>
        <v>73.099</v>
      </c>
      <c r="H4" s="6">
        <v>1</v>
      </c>
      <c r="I4" s="18" t="s">
        <v>25</v>
      </c>
    </row>
    <row r="5" spans="1:9" s="1" customFormat="1" ht="26.25" customHeight="1">
      <c r="A5" s="8">
        <v>11001</v>
      </c>
      <c r="B5" s="9" t="s">
        <v>419</v>
      </c>
      <c r="C5" s="9" t="s">
        <v>420</v>
      </c>
      <c r="D5" s="21" t="s">
        <v>418</v>
      </c>
      <c r="E5" s="10">
        <v>136</v>
      </c>
      <c r="F5" s="11">
        <v>75.858</v>
      </c>
      <c r="G5" s="11">
        <f>E5/2*0.4+F5*0.6</f>
        <v>72.7148</v>
      </c>
      <c r="H5" s="6">
        <v>2</v>
      </c>
      <c r="I5" s="18" t="s">
        <v>25</v>
      </c>
    </row>
    <row r="6" spans="1:9" s="1" customFormat="1" ht="26.25" customHeight="1">
      <c r="A6" s="8"/>
      <c r="B6" s="9"/>
      <c r="C6" s="9"/>
      <c r="D6" s="21"/>
      <c r="E6" s="10"/>
      <c r="F6" s="11"/>
      <c r="G6" s="11"/>
      <c r="H6" s="6"/>
      <c r="I6" s="18"/>
    </row>
    <row r="7" spans="1:9" s="1" customFormat="1" ht="26.25" customHeight="1">
      <c r="A7" s="8"/>
      <c r="B7" s="9" t="s">
        <v>421</v>
      </c>
      <c r="C7" s="9" t="s">
        <v>422</v>
      </c>
      <c r="D7" s="24" t="s">
        <v>418</v>
      </c>
      <c r="E7" s="9">
        <v>101</v>
      </c>
      <c r="F7" s="9">
        <v>73.436</v>
      </c>
      <c r="G7" s="11">
        <f>E7/2*0.4+F7*0.6</f>
        <v>64.26160000000002</v>
      </c>
      <c r="H7" s="6">
        <v>3</v>
      </c>
      <c r="I7" s="9"/>
    </row>
    <row r="8" spans="1:9" s="1" customFormat="1" ht="26.25" customHeight="1">
      <c r="A8" s="8">
        <v>11002</v>
      </c>
      <c r="B8" s="9" t="s">
        <v>423</v>
      </c>
      <c r="C8" s="9" t="s">
        <v>424</v>
      </c>
      <c r="D8" s="6" t="s">
        <v>418</v>
      </c>
      <c r="E8" s="10">
        <v>116.5</v>
      </c>
      <c r="F8" s="11">
        <v>66.999</v>
      </c>
      <c r="G8" s="11">
        <f>E8/2*0.4+F8*0.6</f>
        <v>63.499399999999994</v>
      </c>
      <c r="H8" s="6">
        <v>4</v>
      </c>
      <c r="I8" s="18"/>
    </row>
  </sheetData>
  <sheetProtection/>
  <mergeCells count="2">
    <mergeCell ref="B1:I1"/>
    <mergeCell ref="A2:I2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谢小华</cp:lastModifiedBy>
  <cp:lastPrinted>2018-07-27T04:03:58Z</cp:lastPrinted>
  <dcterms:created xsi:type="dcterms:W3CDTF">2018-07-21T00:38:48Z</dcterms:created>
  <dcterms:modified xsi:type="dcterms:W3CDTF">2020-08-20T13:52:30Z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