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135" windowHeight="7935" activeTab="0"/>
  </bookViews>
  <sheets>
    <sheet name="中小学全省招聘" sheetId="1" r:id="rId1"/>
    <sheet name="幼儿园" sheetId="2" r:id="rId2"/>
    <sheet name="农村特岗" sheetId="3" r:id="rId3"/>
  </sheets>
  <definedNames>
    <definedName name="_xlnm._FilterDatabase" localSheetId="2" hidden="1">'农村特岗'!$A$3:$I$20</definedName>
    <definedName name="_xlnm._FilterDatabase" localSheetId="1" hidden="1">'幼儿园'!$A$3:$G$18</definedName>
    <definedName name="_xlnm._FilterDatabase" localSheetId="0" hidden="1">'中小学全省招聘'!$A$3:$I$112</definedName>
    <definedName name="_xlnm.Print_Titles" localSheetId="2">'农村特岗'!$1:$3</definedName>
    <definedName name="_xlnm.Print_Titles" localSheetId="0">'中小学全省招聘'!$1:$3</definedName>
  </definedNames>
  <calcPr fullCalcOnLoad="1"/>
</workbook>
</file>

<file path=xl/sharedStrings.xml><?xml version="1.0" encoding="utf-8"?>
<sst xmlns="http://schemas.openxmlformats.org/spreadsheetml/2006/main" count="361" uniqueCount="245">
  <si>
    <t>姓名</t>
  </si>
  <si>
    <t>岗位名称</t>
  </si>
  <si>
    <t>综合知识成绩</t>
  </si>
  <si>
    <t>学科专业成绩</t>
  </si>
  <si>
    <t>笔试总分</t>
  </si>
  <si>
    <t>笔试分数×(50÷200)的成绩</t>
  </si>
  <si>
    <t>面试成绩</t>
  </si>
  <si>
    <t>面试得分×（50÷100）的成绩</t>
  </si>
  <si>
    <t>总成绩</t>
  </si>
  <si>
    <t>笔试分数×(40÷100)的成绩</t>
  </si>
  <si>
    <t>面试得分×（60÷100）的成绩</t>
  </si>
  <si>
    <t>56.5</t>
  </si>
  <si>
    <t>52</t>
  </si>
  <si>
    <t>61.5</t>
  </si>
  <si>
    <t>46</t>
  </si>
  <si>
    <t>51</t>
  </si>
  <si>
    <t>40</t>
  </si>
  <si>
    <t>40.5</t>
  </si>
  <si>
    <t>44</t>
  </si>
  <si>
    <t>34.5</t>
  </si>
  <si>
    <t>70</t>
  </si>
  <si>
    <t>62</t>
  </si>
  <si>
    <t>65</t>
  </si>
  <si>
    <t>60</t>
  </si>
  <si>
    <t>南城县2017年招聘教师总成绩公告</t>
  </si>
  <si>
    <t>黄梦宇</t>
  </si>
  <si>
    <t>姜晶</t>
  </si>
  <si>
    <t>石婷</t>
  </si>
  <si>
    <t>丁红</t>
  </si>
  <si>
    <t>符沙沙</t>
  </si>
  <si>
    <t>丁贯之</t>
  </si>
  <si>
    <t>黄欢</t>
  </si>
  <si>
    <t>艾盼盼</t>
  </si>
  <si>
    <t>尧文英</t>
  </si>
  <si>
    <t>过明明</t>
  </si>
  <si>
    <t>危文华</t>
  </si>
  <si>
    <t>汪绿绿</t>
  </si>
  <si>
    <t>黄兆炎</t>
  </si>
  <si>
    <t>章宇</t>
  </si>
  <si>
    <t>邓赟科</t>
  </si>
  <si>
    <t>黄伟杰</t>
  </si>
  <si>
    <t>崔铮</t>
  </si>
  <si>
    <t>64.5</t>
  </si>
  <si>
    <t>116.5</t>
  </si>
  <si>
    <t>55.5</t>
  </si>
  <si>
    <t>66</t>
  </si>
  <si>
    <t>121.5</t>
  </si>
  <si>
    <t>59.5</t>
  </si>
  <si>
    <t>53.5</t>
  </si>
  <si>
    <t>99.5</t>
  </si>
  <si>
    <t>72.5</t>
  </si>
  <si>
    <t>137.5</t>
  </si>
  <si>
    <t>54.5</t>
  </si>
  <si>
    <t>116</t>
  </si>
  <si>
    <t>107.5</t>
  </si>
  <si>
    <t>42.5</t>
  </si>
  <si>
    <t>102.5</t>
  </si>
  <si>
    <t>53</t>
  </si>
  <si>
    <t>49</t>
  </si>
  <si>
    <t>102</t>
  </si>
  <si>
    <t>54</t>
  </si>
  <si>
    <t>94</t>
  </si>
  <si>
    <t>39.5</t>
  </si>
  <si>
    <t>30.5</t>
  </si>
  <si>
    <t>26</t>
  </si>
  <si>
    <t>37.5</t>
  </si>
  <si>
    <t>63.5</t>
  </si>
  <si>
    <t>45.5</t>
  </si>
  <si>
    <t>89.5</t>
  </si>
  <si>
    <t>46.5</t>
  </si>
  <si>
    <t>81</t>
  </si>
  <si>
    <t>38</t>
  </si>
  <si>
    <t>42</t>
  </si>
  <si>
    <t>80</t>
  </si>
  <si>
    <t>35.5</t>
  </si>
  <si>
    <t>76</t>
  </si>
  <si>
    <t>39</t>
  </si>
  <si>
    <t>32.5</t>
  </si>
  <si>
    <t>71.5</t>
  </si>
  <si>
    <t>章亚妮</t>
  </si>
  <si>
    <t>实验小学语文</t>
  </si>
  <si>
    <t>杨莹</t>
  </si>
  <si>
    <t>第一小学语文</t>
  </si>
  <si>
    <t>宁燕丽</t>
  </si>
  <si>
    <t>崔丽萍</t>
  </si>
  <si>
    <t>宁宁</t>
  </si>
  <si>
    <t>李琴</t>
  </si>
  <si>
    <t>曾美云</t>
  </si>
  <si>
    <t>丁兆玲</t>
  </si>
  <si>
    <t>第二小学语文</t>
  </si>
  <si>
    <t>侯文其</t>
  </si>
  <si>
    <t>阮亦奇</t>
  </si>
  <si>
    <t>黄安琦</t>
  </si>
  <si>
    <t>农村小学语文</t>
  </si>
  <si>
    <t>上官晶</t>
  </si>
  <si>
    <t>李上</t>
  </si>
  <si>
    <t>徐贝</t>
  </si>
  <si>
    <t>孙露</t>
  </si>
  <si>
    <t>崔婷婷</t>
  </si>
  <si>
    <t>刘露露</t>
  </si>
  <si>
    <t>丁丝</t>
  </si>
  <si>
    <t>邱少卉</t>
  </si>
  <si>
    <t>崔丹</t>
  </si>
  <si>
    <t>第一小学数学</t>
  </si>
  <si>
    <t>王盈</t>
  </si>
  <si>
    <t>熊烨欣</t>
  </si>
  <si>
    <t>舒少辉</t>
  </si>
  <si>
    <t>张媛</t>
  </si>
  <si>
    <t>杨燕帅</t>
  </si>
  <si>
    <t>杨驰</t>
  </si>
  <si>
    <t>第二小学数学</t>
  </si>
  <si>
    <t>吴盟</t>
  </si>
  <si>
    <t>饶可心</t>
  </si>
  <si>
    <t>吴佳佩</t>
  </si>
  <si>
    <t>农村小学数学</t>
  </si>
  <si>
    <t>周霞</t>
  </si>
  <si>
    <t>刘智莹</t>
  </si>
  <si>
    <t>吴孜</t>
  </si>
  <si>
    <t>汤甜甜</t>
  </si>
  <si>
    <t>涂明波</t>
  </si>
  <si>
    <t>占少芳</t>
  </si>
  <si>
    <t>吴索丽</t>
  </si>
  <si>
    <t>吴润琴</t>
  </si>
  <si>
    <t>熊玲梅</t>
  </si>
  <si>
    <t>农村小学英语</t>
  </si>
  <si>
    <t>刘佳晴</t>
  </si>
  <si>
    <t>刘康</t>
  </si>
  <si>
    <t>潘丹</t>
  </si>
  <si>
    <t>第二小学科学</t>
  </si>
  <si>
    <t>曹文才</t>
  </si>
  <si>
    <t>王迎</t>
  </si>
  <si>
    <t>官文进</t>
  </si>
  <si>
    <t>实验小学体育</t>
  </si>
  <si>
    <t>雷建华</t>
  </si>
  <si>
    <t>邓佳君</t>
  </si>
  <si>
    <t>游万强</t>
  </si>
  <si>
    <t>实验小学信息技术</t>
  </si>
  <si>
    <t>任明星</t>
  </si>
  <si>
    <t>余清</t>
  </si>
  <si>
    <t>李靖</t>
  </si>
  <si>
    <t>张闽亮</t>
  </si>
  <si>
    <t>第二小学信息技术</t>
  </si>
  <si>
    <t>范摇摇</t>
  </si>
  <si>
    <t>南城二中初中语文</t>
  </si>
  <si>
    <t>官永芳</t>
  </si>
  <si>
    <t>欧阳文娟</t>
  </si>
  <si>
    <t>毛佳俊</t>
  </si>
  <si>
    <t>实验中学初中物理</t>
  </si>
  <si>
    <t>尧小兵</t>
  </si>
  <si>
    <t>邓金妹</t>
  </si>
  <si>
    <t>南城二中初中体育</t>
  </si>
  <si>
    <t>王春明</t>
  </si>
  <si>
    <t>吴健</t>
  </si>
  <si>
    <t>章洋</t>
  </si>
  <si>
    <t>南城一中高中语文</t>
  </si>
  <si>
    <t>何健</t>
  </si>
  <si>
    <t>郑曼青</t>
  </si>
  <si>
    <t>南城二中高中语文</t>
  </si>
  <si>
    <t>潘攀</t>
  </si>
  <si>
    <t>曾娟娟</t>
  </si>
  <si>
    <t>包甜甜</t>
  </si>
  <si>
    <t>南城一中高中数学</t>
  </si>
  <si>
    <t>黎辰璠</t>
  </si>
  <si>
    <t>黄淑华</t>
  </si>
  <si>
    <t>李健</t>
  </si>
  <si>
    <t>闫云琪</t>
  </si>
  <si>
    <t>叶锦涛</t>
  </si>
  <si>
    <t>李琛</t>
  </si>
  <si>
    <t>南城二中高中数学</t>
  </si>
  <si>
    <t>高青青</t>
  </si>
  <si>
    <t>汪巧巧</t>
  </si>
  <si>
    <t>南城一中高中英语</t>
  </si>
  <si>
    <t>吴晶晶</t>
  </si>
  <si>
    <t>刘娟</t>
  </si>
  <si>
    <t>熊紫贤</t>
  </si>
  <si>
    <t>南城二中高中英语</t>
  </si>
  <si>
    <t>周青</t>
  </si>
  <si>
    <t>汪婷</t>
  </si>
  <si>
    <t>封云霞</t>
  </si>
  <si>
    <t>冯乔</t>
  </si>
  <si>
    <t>廖亭</t>
  </si>
  <si>
    <t>符雅琦</t>
  </si>
  <si>
    <t>实验中学高中英语</t>
  </si>
  <si>
    <t>吴植苑</t>
  </si>
  <si>
    <t>罗炎</t>
  </si>
  <si>
    <t>饶媛</t>
  </si>
  <si>
    <t>南城一中高中历史</t>
  </si>
  <si>
    <t>何谦</t>
  </si>
  <si>
    <t>实验中学高中历史</t>
  </si>
  <si>
    <t>尧乐乐</t>
  </si>
  <si>
    <t>南城一中高中地理</t>
  </si>
  <si>
    <t>胡锦琪</t>
  </si>
  <si>
    <t>吴乐</t>
  </si>
  <si>
    <t>南城二中高中地理</t>
  </si>
  <si>
    <t>章弯</t>
  </si>
  <si>
    <t>南城二中高中物理</t>
  </si>
  <si>
    <t>刘瑶</t>
  </si>
  <si>
    <t>邓鑫强</t>
  </si>
  <si>
    <t>李裕薇</t>
  </si>
  <si>
    <t>南城二中高中化学</t>
  </si>
  <si>
    <t>肖芳</t>
  </si>
  <si>
    <t>罗啸</t>
  </si>
  <si>
    <t>邱志明</t>
  </si>
  <si>
    <t>南城一中高中生物</t>
  </si>
  <si>
    <t>徐霞</t>
  </si>
  <si>
    <t>郑晨旻</t>
  </si>
  <si>
    <t>官婷</t>
  </si>
  <si>
    <t>毛素萍</t>
  </si>
  <si>
    <t>南城二中高中生物</t>
  </si>
  <si>
    <t>郑嘉敏</t>
  </si>
  <si>
    <t>尧梦婷</t>
  </si>
  <si>
    <t>游梦霞</t>
  </si>
  <si>
    <t>职业中专高中音乐</t>
  </si>
  <si>
    <t>敖凡</t>
  </si>
  <si>
    <t>实验中学高中美术</t>
  </si>
  <si>
    <t>刘江</t>
  </si>
  <si>
    <t>吴美慧</t>
  </si>
  <si>
    <t>南城一中高中政治</t>
  </si>
  <si>
    <t>袁芳</t>
  </si>
  <si>
    <t>南城二中高中政治</t>
  </si>
  <si>
    <t>官秀丽</t>
  </si>
  <si>
    <t>周旋</t>
  </si>
  <si>
    <t>实验中学高中政治</t>
  </si>
  <si>
    <t>胡佩佩</t>
  </si>
  <si>
    <t>县幼儿园幼儿教师</t>
  </si>
  <si>
    <t>刘佩瑶</t>
  </si>
  <si>
    <t>郑许妍</t>
  </si>
  <si>
    <t>刘鼎</t>
  </si>
  <si>
    <t>郑雨薇</t>
  </si>
  <si>
    <t>邱锦</t>
  </si>
  <si>
    <t>李若丹</t>
  </si>
  <si>
    <t>盱江幼儿园幼儿教师</t>
  </si>
  <si>
    <t>李欣</t>
  </si>
  <si>
    <t>罗依婉</t>
  </si>
  <si>
    <t>朱雅男</t>
  </si>
  <si>
    <t>罗娜</t>
  </si>
  <si>
    <t>王琦</t>
  </si>
  <si>
    <t>陈柳</t>
  </si>
  <si>
    <t>李谱芳</t>
  </si>
  <si>
    <t>宁思梦</t>
  </si>
  <si>
    <t>特岗初中物理</t>
  </si>
  <si>
    <t>特岗初中英语</t>
  </si>
  <si>
    <t>特岗小学美术</t>
  </si>
  <si>
    <t>特岗小学体育</t>
  </si>
  <si>
    <r>
      <t>南城县201</t>
    </r>
    <r>
      <rPr>
        <sz val="18"/>
        <color indexed="8"/>
        <rFont val="黑体"/>
        <family val="0"/>
      </rPr>
      <t>7年招聘教师总成绩公告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</si>
</sst>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黑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9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rgb="FF000000"/>
      <name val="Calibri"/>
      <family val="0"/>
    </font>
    <font>
      <sz val="18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46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2" max="2" width="17.28125" style="0" customWidth="1"/>
    <col min="3" max="3" width="7.7109375" style="0" customWidth="1"/>
    <col min="5" max="5" width="7.57421875" style="0" customWidth="1"/>
    <col min="7" max="7" width="7.7109375" style="0" customWidth="1"/>
  </cols>
  <sheetData>
    <row r="1" spans="1:9" ht="22.5">
      <c r="A1" s="13" t="s">
        <v>24</v>
      </c>
      <c r="B1" s="13"/>
      <c r="C1" s="13"/>
      <c r="D1" s="13"/>
      <c r="E1" s="13"/>
      <c r="F1" s="13"/>
      <c r="G1" s="13"/>
      <c r="H1" s="13"/>
      <c r="I1" s="13"/>
    </row>
    <row r="3" spans="1:9" ht="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24.75" customHeight="1">
      <c r="A4" s="7" t="s">
        <v>79</v>
      </c>
      <c r="B4" s="8" t="s">
        <v>80</v>
      </c>
      <c r="C4" s="7">
        <v>78.5</v>
      </c>
      <c r="D4" s="7">
        <v>60</v>
      </c>
      <c r="E4" s="7">
        <v>138.5</v>
      </c>
      <c r="F4" s="5">
        <f>E4*50/200</f>
        <v>34.625</v>
      </c>
      <c r="G4" s="5">
        <v>83</v>
      </c>
      <c r="H4" s="5">
        <f>G4*50/100</f>
        <v>41.5</v>
      </c>
      <c r="I4" s="5">
        <f>F4+H4</f>
        <v>76.125</v>
      </c>
    </row>
    <row r="5" spans="1:9" ht="24.75" customHeight="1">
      <c r="A5" s="7" t="s">
        <v>81</v>
      </c>
      <c r="B5" s="8" t="s">
        <v>82</v>
      </c>
      <c r="C5" s="7">
        <v>80.5</v>
      </c>
      <c r="D5" s="7">
        <v>71.5</v>
      </c>
      <c r="E5" s="7">
        <v>152</v>
      </c>
      <c r="F5" s="5">
        <f aca="true" t="shared" si="0" ref="F5:F68">E5*50/200</f>
        <v>38</v>
      </c>
      <c r="G5" s="5">
        <v>86</v>
      </c>
      <c r="H5" s="5">
        <f aca="true" t="shared" si="1" ref="H5:H68">G5*50/100</f>
        <v>43</v>
      </c>
      <c r="I5" s="5">
        <f aca="true" t="shared" si="2" ref="I5:I68">F5+H5</f>
        <v>81</v>
      </c>
    </row>
    <row r="6" spans="1:9" ht="24.75" customHeight="1">
      <c r="A6" s="7" t="s">
        <v>83</v>
      </c>
      <c r="B6" s="8" t="s">
        <v>82</v>
      </c>
      <c r="C6" s="7">
        <v>82</v>
      </c>
      <c r="D6" s="7">
        <v>53.5</v>
      </c>
      <c r="E6" s="7">
        <v>135.5</v>
      </c>
      <c r="F6" s="5">
        <f t="shared" si="0"/>
        <v>33.875</v>
      </c>
      <c r="G6" s="5">
        <v>82.33</v>
      </c>
      <c r="H6" s="5">
        <f t="shared" si="1"/>
        <v>41.165</v>
      </c>
      <c r="I6" s="5">
        <f t="shared" si="2"/>
        <v>75.03999999999999</v>
      </c>
    </row>
    <row r="7" spans="1:9" ht="24.75" customHeight="1">
      <c r="A7" s="7" t="s">
        <v>84</v>
      </c>
      <c r="B7" s="8" t="s">
        <v>82</v>
      </c>
      <c r="C7" s="7">
        <v>70</v>
      </c>
      <c r="D7" s="7">
        <v>54.5</v>
      </c>
      <c r="E7" s="7">
        <v>124.5</v>
      </c>
      <c r="F7" s="5">
        <f t="shared" si="0"/>
        <v>31.125</v>
      </c>
      <c r="G7" s="5">
        <v>89</v>
      </c>
      <c r="H7" s="5">
        <f t="shared" si="1"/>
        <v>44.5</v>
      </c>
      <c r="I7" s="5">
        <f t="shared" si="2"/>
        <v>75.625</v>
      </c>
    </row>
    <row r="8" spans="1:9" ht="24.75" customHeight="1">
      <c r="A8" s="7" t="s">
        <v>85</v>
      </c>
      <c r="B8" s="8" t="s">
        <v>82</v>
      </c>
      <c r="C8" s="7">
        <v>57</v>
      </c>
      <c r="D8" s="7">
        <v>60</v>
      </c>
      <c r="E8" s="7">
        <v>117</v>
      </c>
      <c r="F8" s="5">
        <f t="shared" si="0"/>
        <v>29.25</v>
      </c>
      <c r="G8" s="5">
        <v>82</v>
      </c>
      <c r="H8" s="5">
        <f t="shared" si="1"/>
        <v>41</v>
      </c>
      <c r="I8" s="5">
        <f t="shared" si="2"/>
        <v>70.25</v>
      </c>
    </row>
    <row r="9" spans="1:9" ht="24.75" customHeight="1">
      <c r="A9" s="7" t="s">
        <v>86</v>
      </c>
      <c r="B9" s="8" t="s">
        <v>82</v>
      </c>
      <c r="C9" s="7">
        <v>61</v>
      </c>
      <c r="D9" s="7">
        <v>52.5</v>
      </c>
      <c r="E9" s="7">
        <v>113.5</v>
      </c>
      <c r="F9" s="5">
        <f t="shared" si="0"/>
        <v>28.375</v>
      </c>
      <c r="G9" s="5">
        <v>0</v>
      </c>
      <c r="H9" s="5">
        <f t="shared" si="1"/>
        <v>0</v>
      </c>
      <c r="I9" s="5">
        <f t="shared" si="2"/>
        <v>28.375</v>
      </c>
    </row>
    <row r="10" spans="1:9" ht="24.75" customHeight="1">
      <c r="A10" s="7" t="s">
        <v>87</v>
      </c>
      <c r="B10" s="8" t="s">
        <v>82</v>
      </c>
      <c r="C10" s="7">
        <v>49</v>
      </c>
      <c r="D10" s="7">
        <v>60</v>
      </c>
      <c r="E10" s="7">
        <v>109</v>
      </c>
      <c r="F10" s="5">
        <f t="shared" si="0"/>
        <v>27.25</v>
      </c>
      <c r="G10" s="5">
        <v>81.33</v>
      </c>
      <c r="H10" s="5">
        <f t="shared" si="1"/>
        <v>40.665</v>
      </c>
      <c r="I10" s="5">
        <f t="shared" si="2"/>
        <v>67.91499999999999</v>
      </c>
    </row>
    <row r="11" spans="1:9" ht="24.75" customHeight="1">
      <c r="A11" s="7" t="s">
        <v>88</v>
      </c>
      <c r="B11" s="8" t="s">
        <v>89</v>
      </c>
      <c r="C11" s="7">
        <v>80</v>
      </c>
      <c r="D11" s="7">
        <v>71</v>
      </c>
      <c r="E11" s="7">
        <v>151</v>
      </c>
      <c r="F11" s="5">
        <f t="shared" si="0"/>
        <v>37.75</v>
      </c>
      <c r="G11" s="5">
        <v>88.5</v>
      </c>
      <c r="H11" s="5">
        <f t="shared" si="1"/>
        <v>44.25</v>
      </c>
      <c r="I11" s="5">
        <f t="shared" si="2"/>
        <v>82</v>
      </c>
    </row>
    <row r="12" spans="1:9" ht="24.75" customHeight="1">
      <c r="A12" s="7" t="s">
        <v>90</v>
      </c>
      <c r="B12" s="8" t="s">
        <v>89</v>
      </c>
      <c r="C12" s="7">
        <v>77.5</v>
      </c>
      <c r="D12" s="7">
        <v>67</v>
      </c>
      <c r="E12" s="7">
        <v>144.5</v>
      </c>
      <c r="F12" s="5">
        <f t="shared" si="0"/>
        <v>36.125</v>
      </c>
      <c r="G12" s="5">
        <v>85.67</v>
      </c>
      <c r="H12" s="5">
        <f t="shared" si="1"/>
        <v>42.835</v>
      </c>
      <c r="I12" s="5">
        <f t="shared" si="2"/>
        <v>78.96000000000001</v>
      </c>
    </row>
    <row r="13" spans="1:9" ht="24.75" customHeight="1">
      <c r="A13" s="7" t="s">
        <v>91</v>
      </c>
      <c r="B13" s="8" t="s">
        <v>89</v>
      </c>
      <c r="C13" s="7">
        <v>63.5</v>
      </c>
      <c r="D13" s="7">
        <v>65</v>
      </c>
      <c r="E13" s="7">
        <v>128.5</v>
      </c>
      <c r="F13" s="5">
        <f t="shared" si="0"/>
        <v>32.125</v>
      </c>
      <c r="G13" s="5">
        <v>87.17</v>
      </c>
      <c r="H13" s="5">
        <f t="shared" si="1"/>
        <v>43.585</v>
      </c>
      <c r="I13" s="5">
        <f t="shared" si="2"/>
        <v>75.71000000000001</v>
      </c>
    </row>
    <row r="14" spans="1:9" ht="24.75" customHeight="1">
      <c r="A14" s="7" t="s">
        <v>92</v>
      </c>
      <c r="B14" s="8" t="s">
        <v>93</v>
      </c>
      <c r="C14" s="7">
        <v>84</v>
      </c>
      <c r="D14" s="7">
        <v>59</v>
      </c>
      <c r="E14" s="7">
        <v>143</v>
      </c>
      <c r="F14" s="5">
        <f t="shared" si="0"/>
        <v>35.75</v>
      </c>
      <c r="G14" s="5">
        <v>88.33</v>
      </c>
      <c r="H14" s="5">
        <f t="shared" si="1"/>
        <v>44.165</v>
      </c>
      <c r="I14" s="5">
        <f t="shared" si="2"/>
        <v>79.91499999999999</v>
      </c>
    </row>
    <row r="15" spans="1:9" ht="24.75" customHeight="1">
      <c r="A15" s="7" t="s">
        <v>94</v>
      </c>
      <c r="B15" s="8" t="s">
        <v>93</v>
      </c>
      <c r="C15" s="7">
        <v>67</v>
      </c>
      <c r="D15" s="7">
        <v>60.5</v>
      </c>
      <c r="E15" s="7">
        <v>127.5</v>
      </c>
      <c r="F15" s="5">
        <f t="shared" si="0"/>
        <v>31.875</v>
      </c>
      <c r="G15" s="5">
        <v>85.67</v>
      </c>
      <c r="H15" s="5">
        <f t="shared" si="1"/>
        <v>42.835</v>
      </c>
      <c r="I15" s="5">
        <f t="shared" si="2"/>
        <v>74.71000000000001</v>
      </c>
    </row>
    <row r="16" spans="1:9" ht="24.75" customHeight="1">
      <c r="A16" s="7" t="s">
        <v>95</v>
      </c>
      <c r="B16" s="8" t="s">
        <v>93</v>
      </c>
      <c r="C16" s="7">
        <v>66</v>
      </c>
      <c r="D16" s="7">
        <v>60.5</v>
      </c>
      <c r="E16" s="7">
        <v>126.5</v>
      </c>
      <c r="F16" s="5">
        <f t="shared" si="0"/>
        <v>31.625</v>
      </c>
      <c r="G16" s="5">
        <v>84.67</v>
      </c>
      <c r="H16" s="5">
        <f t="shared" si="1"/>
        <v>42.335</v>
      </c>
      <c r="I16" s="5">
        <f t="shared" si="2"/>
        <v>73.96000000000001</v>
      </c>
    </row>
    <row r="17" spans="1:9" ht="24.75" customHeight="1">
      <c r="A17" s="7" t="s">
        <v>96</v>
      </c>
      <c r="B17" s="8" t="s">
        <v>93</v>
      </c>
      <c r="C17" s="7">
        <v>72</v>
      </c>
      <c r="D17" s="7">
        <v>52</v>
      </c>
      <c r="E17" s="7">
        <v>124</v>
      </c>
      <c r="F17" s="5">
        <f t="shared" si="0"/>
        <v>31</v>
      </c>
      <c r="G17" s="5">
        <v>87.33</v>
      </c>
      <c r="H17" s="5">
        <f t="shared" si="1"/>
        <v>43.665</v>
      </c>
      <c r="I17" s="5">
        <f t="shared" si="2"/>
        <v>74.66499999999999</v>
      </c>
    </row>
    <row r="18" spans="1:9" ht="24.75" customHeight="1">
      <c r="A18" s="7" t="s">
        <v>97</v>
      </c>
      <c r="B18" s="8" t="s">
        <v>93</v>
      </c>
      <c r="C18" s="7">
        <v>72.5</v>
      </c>
      <c r="D18" s="7">
        <v>51.5</v>
      </c>
      <c r="E18" s="7">
        <v>124</v>
      </c>
      <c r="F18" s="5">
        <f t="shared" si="0"/>
        <v>31</v>
      </c>
      <c r="G18" s="5">
        <v>90</v>
      </c>
      <c r="H18" s="5">
        <f t="shared" si="1"/>
        <v>45</v>
      </c>
      <c r="I18" s="5">
        <f t="shared" si="2"/>
        <v>76</v>
      </c>
    </row>
    <row r="19" spans="1:9" ht="24.75" customHeight="1">
      <c r="A19" s="7" t="s">
        <v>98</v>
      </c>
      <c r="B19" s="8" t="s">
        <v>93</v>
      </c>
      <c r="C19" s="7">
        <v>66</v>
      </c>
      <c r="D19" s="7">
        <v>56.5</v>
      </c>
      <c r="E19" s="7">
        <v>122.5</v>
      </c>
      <c r="F19" s="5">
        <f t="shared" si="0"/>
        <v>30.625</v>
      </c>
      <c r="G19" s="5">
        <v>87.33</v>
      </c>
      <c r="H19" s="5">
        <f t="shared" si="1"/>
        <v>43.665</v>
      </c>
      <c r="I19" s="5">
        <f t="shared" si="2"/>
        <v>74.28999999999999</v>
      </c>
    </row>
    <row r="20" spans="1:9" ht="24.75" customHeight="1">
      <c r="A20" s="7" t="s">
        <v>99</v>
      </c>
      <c r="B20" s="8" t="s">
        <v>93</v>
      </c>
      <c r="C20" s="7">
        <v>68.5</v>
      </c>
      <c r="D20" s="7">
        <v>54</v>
      </c>
      <c r="E20" s="7">
        <v>122.5</v>
      </c>
      <c r="F20" s="5">
        <f t="shared" si="0"/>
        <v>30.625</v>
      </c>
      <c r="G20" s="5">
        <v>90.33</v>
      </c>
      <c r="H20" s="5">
        <f t="shared" si="1"/>
        <v>45.165</v>
      </c>
      <c r="I20" s="5">
        <f t="shared" si="2"/>
        <v>75.78999999999999</v>
      </c>
    </row>
    <row r="21" spans="1:9" ht="24.75" customHeight="1">
      <c r="A21" s="7" t="s">
        <v>100</v>
      </c>
      <c r="B21" s="8" t="s">
        <v>93</v>
      </c>
      <c r="C21" s="7">
        <v>68</v>
      </c>
      <c r="D21" s="7">
        <v>52</v>
      </c>
      <c r="E21" s="7">
        <v>120</v>
      </c>
      <c r="F21" s="5">
        <f t="shared" si="0"/>
        <v>30</v>
      </c>
      <c r="G21" s="5">
        <v>82</v>
      </c>
      <c r="H21" s="5">
        <f t="shared" si="1"/>
        <v>41</v>
      </c>
      <c r="I21" s="5">
        <f t="shared" si="2"/>
        <v>71</v>
      </c>
    </row>
    <row r="22" spans="1:9" ht="24.75" customHeight="1">
      <c r="A22" s="7" t="s">
        <v>101</v>
      </c>
      <c r="B22" s="8" t="s">
        <v>93</v>
      </c>
      <c r="C22" s="7">
        <v>74.5</v>
      </c>
      <c r="D22" s="7">
        <v>43.5</v>
      </c>
      <c r="E22" s="7">
        <v>118</v>
      </c>
      <c r="F22" s="5">
        <f t="shared" si="0"/>
        <v>29.5</v>
      </c>
      <c r="G22" s="5">
        <v>86.17</v>
      </c>
      <c r="H22" s="5">
        <f t="shared" si="1"/>
        <v>43.085</v>
      </c>
      <c r="I22" s="5">
        <f t="shared" si="2"/>
        <v>72.58500000000001</v>
      </c>
    </row>
    <row r="23" spans="1:9" ht="24.75" customHeight="1">
      <c r="A23" s="7" t="s">
        <v>102</v>
      </c>
      <c r="B23" s="8" t="s">
        <v>103</v>
      </c>
      <c r="C23" s="7">
        <v>70.5</v>
      </c>
      <c r="D23" s="7">
        <v>59</v>
      </c>
      <c r="E23" s="7">
        <v>129.5</v>
      </c>
      <c r="F23" s="5">
        <f t="shared" si="0"/>
        <v>32.375</v>
      </c>
      <c r="G23" s="5">
        <v>88</v>
      </c>
      <c r="H23" s="5">
        <f t="shared" si="1"/>
        <v>44</v>
      </c>
      <c r="I23" s="5">
        <f t="shared" si="2"/>
        <v>76.375</v>
      </c>
    </row>
    <row r="24" spans="1:9" ht="24.75" customHeight="1">
      <c r="A24" s="7" t="s">
        <v>104</v>
      </c>
      <c r="B24" s="8" t="s">
        <v>103</v>
      </c>
      <c r="C24" s="7">
        <v>74</v>
      </c>
      <c r="D24" s="7">
        <v>53.5</v>
      </c>
      <c r="E24" s="7">
        <v>127.5</v>
      </c>
      <c r="F24" s="5">
        <f t="shared" si="0"/>
        <v>31.875</v>
      </c>
      <c r="G24" s="5">
        <v>88.67</v>
      </c>
      <c r="H24" s="5">
        <f t="shared" si="1"/>
        <v>44.335</v>
      </c>
      <c r="I24" s="5">
        <f t="shared" si="2"/>
        <v>76.21000000000001</v>
      </c>
    </row>
    <row r="25" spans="1:9" ht="24.75" customHeight="1">
      <c r="A25" s="7" t="s">
        <v>105</v>
      </c>
      <c r="B25" s="8" t="s">
        <v>103</v>
      </c>
      <c r="C25" s="7">
        <v>57</v>
      </c>
      <c r="D25" s="7">
        <v>69.5</v>
      </c>
      <c r="E25" s="7">
        <v>126.5</v>
      </c>
      <c r="F25" s="5">
        <f t="shared" si="0"/>
        <v>31.625</v>
      </c>
      <c r="G25" s="5">
        <v>88.33</v>
      </c>
      <c r="H25" s="5">
        <f t="shared" si="1"/>
        <v>44.165</v>
      </c>
      <c r="I25" s="5">
        <f t="shared" si="2"/>
        <v>75.78999999999999</v>
      </c>
    </row>
    <row r="26" spans="1:9" ht="24.75" customHeight="1">
      <c r="A26" s="7" t="s">
        <v>106</v>
      </c>
      <c r="B26" s="8" t="s">
        <v>103</v>
      </c>
      <c r="C26" s="7">
        <v>60</v>
      </c>
      <c r="D26" s="7">
        <v>66</v>
      </c>
      <c r="E26" s="7">
        <v>126</v>
      </c>
      <c r="F26" s="5">
        <f t="shared" si="0"/>
        <v>31.5</v>
      </c>
      <c r="G26" s="5">
        <v>0</v>
      </c>
      <c r="H26" s="5">
        <f t="shared" si="1"/>
        <v>0</v>
      </c>
      <c r="I26" s="5">
        <f t="shared" si="2"/>
        <v>31.5</v>
      </c>
    </row>
    <row r="27" spans="1:9" ht="24.75" customHeight="1">
      <c r="A27" s="7" t="s">
        <v>107</v>
      </c>
      <c r="B27" s="8" t="s">
        <v>103</v>
      </c>
      <c r="C27" s="7">
        <v>66</v>
      </c>
      <c r="D27" s="7">
        <v>56.5</v>
      </c>
      <c r="E27" s="7">
        <v>122.5</v>
      </c>
      <c r="F27" s="5">
        <f t="shared" si="0"/>
        <v>30.625</v>
      </c>
      <c r="G27" s="5">
        <v>86.5</v>
      </c>
      <c r="H27" s="5">
        <f t="shared" si="1"/>
        <v>43.25</v>
      </c>
      <c r="I27" s="5">
        <f t="shared" si="2"/>
        <v>73.875</v>
      </c>
    </row>
    <row r="28" spans="1:9" ht="24.75" customHeight="1">
      <c r="A28" s="7" t="s">
        <v>108</v>
      </c>
      <c r="B28" s="8" t="s">
        <v>103</v>
      </c>
      <c r="C28" s="7">
        <v>64.5</v>
      </c>
      <c r="D28" s="7">
        <v>57.5</v>
      </c>
      <c r="E28" s="7">
        <v>122</v>
      </c>
      <c r="F28" s="5">
        <f t="shared" si="0"/>
        <v>30.5</v>
      </c>
      <c r="G28" s="5">
        <v>83.67</v>
      </c>
      <c r="H28" s="5">
        <f t="shared" si="1"/>
        <v>41.835</v>
      </c>
      <c r="I28" s="5">
        <f t="shared" si="2"/>
        <v>72.33500000000001</v>
      </c>
    </row>
    <row r="29" spans="1:9" ht="24.75" customHeight="1">
      <c r="A29" s="7" t="s">
        <v>109</v>
      </c>
      <c r="B29" s="8" t="s">
        <v>110</v>
      </c>
      <c r="C29" s="7">
        <v>78.5</v>
      </c>
      <c r="D29" s="7">
        <v>58.5</v>
      </c>
      <c r="E29" s="7">
        <v>137</v>
      </c>
      <c r="F29" s="5">
        <f t="shared" si="0"/>
        <v>34.25</v>
      </c>
      <c r="G29" s="5">
        <v>90.33</v>
      </c>
      <c r="H29" s="5">
        <f t="shared" si="1"/>
        <v>45.165</v>
      </c>
      <c r="I29" s="5">
        <f t="shared" si="2"/>
        <v>79.41499999999999</v>
      </c>
    </row>
    <row r="30" spans="1:9" ht="24.75" customHeight="1">
      <c r="A30" s="7" t="s">
        <v>111</v>
      </c>
      <c r="B30" s="8" t="s">
        <v>110</v>
      </c>
      <c r="C30" s="7">
        <v>69</v>
      </c>
      <c r="D30" s="7">
        <v>48</v>
      </c>
      <c r="E30" s="7">
        <v>117</v>
      </c>
      <c r="F30" s="5">
        <f t="shared" si="0"/>
        <v>29.25</v>
      </c>
      <c r="G30" s="5">
        <v>89</v>
      </c>
      <c r="H30" s="5">
        <f t="shared" si="1"/>
        <v>44.5</v>
      </c>
      <c r="I30" s="5">
        <f t="shared" si="2"/>
        <v>73.75</v>
      </c>
    </row>
    <row r="31" spans="1:9" ht="24.75" customHeight="1">
      <c r="A31" s="7" t="s">
        <v>112</v>
      </c>
      <c r="B31" s="8" t="s">
        <v>110</v>
      </c>
      <c r="C31" s="7">
        <v>52.5</v>
      </c>
      <c r="D31" s="7">
        <v>63.5</v>
      </c>
      <c r="E31" s="7">
        <v>116</v>
      </c>
      <c r="F31" s="5">
        <f t="shared" si="0"/>
        <v>29</v>
      </c>
      <c r="G31" s="5">
        <v>81.67</v>
      </c>
      <c r="H31" s="5">
        <f t="shared" si="1"/>
        <v>40.835</v>
      </c>
      <c r="I31" s="5">
        <f t="shared" si="2"/>
        <v>69.83500000000001</v>
      </c>
    </row>
    <row r="32" spans="1:9" ht="24.75" customHeight="1">
      <c r="A32" s="7" t="s">
        <v>113</v>
      </c>
      <c r="B32" s="8" t="s">
        <v>114</v>
      </c>
      <c r="C32" s="7">
        <v>77.5</v>
      </c>
      <c r="D32" s="7">
        <v>69</v>
      </c>
      <c r="E32" s="7">
        <v>146.5</v>
      </c>
      <c r="F32" s="5">
        <f t="shared" si="0"/>
        <v>36.625</v>
      </c>
      <c r="G32" s="5">
        <v>88.33</v>
      </c>
      <c r="H32" s="5">
        <f t="shared" si="1"/>
        <v>44.165</v>
      </c>
      <c r="I32" s="5">
        <f t="shared" si="2"/>
        <v>80.78999999999999</v>
      </c>
    </row>
    <row r="33" spans="1:9" ht="24.75" customHeight="1">
      <c r="A33" s="7" t="s">
        <v>115</v>
      </c>
      <c r="B33" s="8" t="s">
        <v>114</v>
      </c>
      <c r="C33" s="7">
        <v>78</v>
      </c>
      <c r="D33" s="7">
        <v>66.5</v>
      </c>
      <c r="E33" s="7">
        <v>144.5</v>
      </c>
      <c r="F33" s="5">
        <f t="shared" si="0"/>
        <v>36.125</v>
      </c>
      <c r="G33" s="5">
        <v>86.67</v>
      </c>
      <c r="H33" s="5">
        <f t="shared" si="1"/>
        <v>43.335</v>
      </c>
      <c r="I33" s="5">
        <f t="shared" si="2"/>
        <v>79.46000000000001</v>
      </c>
    </row>
    <row r="34" spans="1:9" ht="24.75" customHeight="1">
      <c r="A34" s="7" t="s">
        <v>116</v>
      </c>
      <c r="B34" s="8" t="s">
        <v>114</v>
      </c>
      <c r="C34" s="7">
        <v>80</v>
      </c>
      <c r="D34" s="7">
        <v>56</v>
      </c>
      <c r="E34" s="7">
        <v>136</v>
      </c>
      <c r="F34" s="5">
        <f t="shared" si="0"/>
        <v>34</v>
      </c>
      <c r="G34" s="5">
        <v>87.33</v>
      </c>
      <c r="H34" s="5">
        <f t="shared" si="1"/>
        <v>43.665</v>
      </c>
      <c r="I34" s="5">
        <f t="shared" si="2"/>
        <v>77.66499999999999</v>
      </c>
    </row>
    <row r="35" spans="1:9" ht="24.75" customHeight="1">
      <c r="A35" s="7" t="s">
        <v>117</v>
      </c>
      <c r="B35" s="8" t="s">
        <v>114</v>
      </c>
      <c r="C35" s="7">
        <v>62.5</v>
      </c>
      <c r="D35" s="7">
        <v>63</v>
      </c>
      <c r="E35" s="7">
        <v>125.5</v>
      </c>
      <c r="F35" s="5">
        <f t="shared" si="0"/>
        <v>31.375</v>
      </c>
      <c r="G35" s="5">
        <v>81.33</v>
      </c>
      <c r="H35" s="5">
        <f t="shared" si="1"/>
        <v>40.665</v>
      </c>
      <c r="I35" s="5">
        <f t="shared" si="2"/>
        <v>72.03999999999999</v>
      </c>
    </row>
    <row r="36" spans="1:9" ht="24.75" customHeight="1">
      <c r="A36" s="7" t="s">
        <v>118</v>
      </c>
      <c r="B36" s="8" t="s">
        <v>114</v>
      </c>
      <c r="C36" s="7">
        <v>82.5</v>
      </c>
      <c r="D36" s="7">
        <v>41.5</v>
      </c>
      <c r="E36" s="7">
        <v>124</v>
      </c>
      <c r="F36" s="5">
        <f t="shared" si="0"/>
        <v>31</v>
      </c>
      <c r="G36" s="5">
        <v>86.33</v>
      </c>
      <c r="H36" s="5">
        <f t="shared" si="1"/>
        <v>43.165</v>
      </c>
      <c r="I36" s="5">
        <f t="shared" si="2"/>
        <v>74.16499999999999</v>
      </c>
    </row>
    <row r="37" spans="1:9" ht="24.75" customHeight="1">
      <c r="A37" s="7" t="s">
        <v>119</v>
      </c>
      <c r="B37" s="8" t="s">
        <v>114</v>
      </c>
      <c r="C37" s="7">
        <v>50</v>
      </c>
      <c r="D37" s="7">
        <v>69</v>
      </c>
      <c r="E37" s="7">
        <v>119</v>
      </c>
      <c r="F37" s="5">
        <f t="shared" si="0"/>
        <v>29.75</v>
      </c>
      <c r="G37" s="5">
        <v>80.33</v>
      </c>
      <c r="H37" s="5">
        <f t="shared" si="1"/>
        <v>40.165</v>
      </c>
      <c r="I37" s="5">
        <f t="shared" si="2"/>
        <v>69.91499999999999</v>
      </c>
    </row>
    <row r="38" spans="1:9" ht="24.75" customHeight="1">
      <c r="A38" s="7" t="s">
        <v>120</v>
      </c>
      <c r="B38" s="8" t="s">
        <v>114</v>
      </c>
      <c r="C38" s="7">
        <v>75</v>
      </c>
      <c r="D38" s="7">
        <v>41.5</v>
      </c>
      <c r="E38" s="7">
        <v>116.5</v>
      </c>
      <c r="F38" s="5">
        <f t="shared" si="0"/>
        <v>29.125</v>
      </c>
      <c r="G38" s="5">
        <v>86.67</v>
      </c>
      <c r="H38" s="5">
        <f t="shared" si="1"/>
        <v>43.335</v>
      </c>
      <c r="I38" s="5">
        <f t="shared" si="2"/>
        <v>72.46000000000001</v>
      </c>
    </row>
    <row r="39" spans="1:9" ht="24.75" customHeight="1">
      <c r="A39" s="7" t="s">
        <v>121</v>
      </c>
      <c r="B39" s="8" t="s">
        <v>114</v>
      </c>
      <c r="C39" s="7">
        <v>60.5</v>
      </c>
      <c r="D39" s="7">
        <v>53</v>
      </c>
      <c r="E39" s="7">
        <v>113.5</v>
      </c>
      <c r="F39" s="5">
        <f t="shared" si="0"/>
        <v>28.375</v>
      </c>
      <c r="G39" s="5">
        <v>85</v>
      </c>
      <c r="H39" s="5">
        <f t="shared" si="1"/>
        <v>42.5</v>
      </c>
      <c r="I39" s="5">
        <f t="shared" si="2"/>
        <v>70.875</v>
      </c>
    </row>
    <row r="40" spans="1:9" ht="24.75" customHeight="1">
      <c r="A40" s="9" t="s">
        <v>122</v>
      </c>
      <c r="B40" s="10" t="s">
        <v>114</v>
      </c>
      <c r="C40" s="9">
        <v>61.5</v>
      </c>
      <c r="D40" s="9">
        <v>49</v>
      </c>
      <c r="E40" s="9">
        <v>110.5</v>
      </c>
      <c r="F40" s="5">
        <f t="shared" si="0"/>
        <v>27.625</v>
      </c>
      <c r="G40" s="5">
        <v>85</v>
      </c>
      <c r="H40" s="5">
        <f t="shared" si="1"/>
        <v>42.5</v>
      </c>
      <c r="I40" s="5">
        <f t="shared" si="2"/>
        <v>70.125</v>
      </c>
    </row>
    <row r="41" spans="1:9" ht="24.75" customHeight="1">
      <c r="A41" s="7" t="s">
        <v>123</v>
      </c>
      <c r="B41" s="8" t="s">
        <v>124</v>
      </c>
      <c r="C41" s="7">
        <v>72.5</v>
      </c>
      <c r="D41" s="7">
        <v>65.5</v>
      </c>
      <c r="E41" s="7">
        <v>138</v>
      </c>
      <c r="F41" s="5">
        <f t="shared" si="0"/>
        <v>34.5</v>
      </c>
      <c r="G41" s="5">
        <v>91.55</v>
      </c>
      <c r="H41" s="5">
        <f t="shared" si="1"/>
        <v>45.775</v>
      </c>
      <c r="I41" s="5">
        <f t="shared" si="2"/>
        <v>80.275</v>
      </c>
    </row>
    <row r="42" spans="1:9" ht="24.75" customHeight="1">
      <c r="A42" s="7" t="s">
        <v>125</v>
      </c>
      <c r="B42" s="8" t="s">
        <v>124</v>
      </c>
      <c r="C42" s="7">
        <v>74</v>
      </c>
      <c r="D42" s="7">
        <v>63</v>
      </c>
      <c r="E42" s="7">
        <v>137</v>
      </c>
      <c r="F42" s="5">
        <f t="shared" si="0"/>
        <v>34.25</v>
      </c>
      <c r="G42" s="5">
        <v>89.75</v>
      </c>
      <c r="H42" s="5">
        <f t="shared" si="1"/>
        <v>44.875</v>
      </c>
      <c r="I42" s="5">
        <f t="shared" si="2"/>
        <v>79.125</v>
      </c>
    </row>
    <row r="43" spans="1:9" ht="24.75" customHeight="1">
      <c r="A43" s="7" t="s">
        <v>126</v>
      </c>
      <c r="B43" s="8" t="s">
        <v>124</v>
      </c>
      <c r="C43" s="7">
        <v>64.5</v>
      </c>
      <c r="D43" s="7">
        <v>68.5</v>
      </c>
      <c r="E43" s="7">
        <v>133</v>
      </c>
      <c r="F43" s="5">
        <f t="shared" si="0"/>
        <v>33.25</v>
      </c>
      <c r="G43" s="5">
        <v>87.55</v>
      </c>
      <c r="H43" s="5">
        <f t="shared" si="1"/>
        <v>43.775</v>
      </c>
      <c r="I43" s="5">
        <f t="shared" si="2"/>
        <v>77.025</v>
      </c>
    </row>
    <row r="44" spans="1:9" ht="24.75" customHeight="1">
      <c r="A44" s="7" t="s">
        <v>127</v>
      </c>
      <c r="B44" s="8" t="s">
        <v>128</v>
      </c>
      <c r="C44" s="7">
        <v>76</v>
      </c>
      <c r="D44" s="7">
        <v>66</v>
      </c>
      <c r="E44" s="7">
        <v>142</v>
      </c>
      <c r="F44" s="5">
        <f t="shared" si="0"/>
        <v>35.5</v>
      </c>
      <c r="G44" s="5">
        <v>92.33</v>
      </c>
      <c r="H44" s="5">
        <f t="shared" si="1"/>
        <v>46.165</v>
      </c>
      <c r="I44" s="5">
        <f t="shared" si="2"/>
        <v>81.66499999999999</v>
      </c>
    </row>
    <row r="45" spans="1:9" ht="24.75" customHeight="1">
      <c r="A45" s="7" t="s">
        <v>129</v>
      </c>
      <c r="B45" s="8" t="s">
        <v>128</v>
      </c>
      <c r="C45" s="7">
        <v>58.5</v>
      </c>
      <c r="D45" s="7">
        <v>74</v>
      </c>
      <c r="E45" s="7">
        <v>132.5</v>
      </c>
      <c r="F45" s="5">
        <f t="shared" si="0"/>
        <v>33.125</v>
      </c>
      <c r="G45" s="5">
        <v>0</v>
      </c>
      <c r="H45" s="5">
        <f t="shared" si="1"/>
        <v>0</v>
      </c>
      <c r="I45" s="5">
        <f t="shared" si="2"/>
        <v>33.125</v>
      </c>
    </row>
    <row r="46" spans="1:9" ht="24.75" customHeight="1">
      <c r="A46" s="9" t="s">
        <v>130</v>
      </c>
      <c r="B46" s="10" t="s">
        <v>128</v>
      </c>
      <c r="C46" s="9">
        <v>67.5</v>
      </c>
      <c r="D46" s="9">
        <v>56</v>
      </c>
      <c r="E46" s="9">
        <v>123.5</v>
      </c>
      <c r="F46" s="5">
        <f t="shared" si="0"/>
        <v>30.875</v>
      </c>
      <c r="G46" s="5">
        <v>86.33</v>
      </c>
      <c r="H46" s="5">
        <f t="shared" si="1"/>
        <v>43.165</v>
      </c>
      <c r="I46" s="5">
        <f t="shared" si="2"/>
        <v>74.03999999999999</v>
      </c>
    </row>
    <row r="47" spans="1:9" ht="24.75" customHeight="1">
      <c r="A47" s="7" t="s">
        <v>131</v>
      </c>
      <c r="B47" s="8" t="s">
        <v>132</v>
      </c>
      <c r="C47" s="7">
        <v>66.5</v>
      </c>
      <c r="D47" s="7">
        <v>56</v>
      </c>
      <c r="E47" s="7">
        <v>122.5</v>
      </c>
      <c r="F47" s="5">
        <f t="shared" si="0"/>
        <v>30.625</v>
      </c>
      <c r="G47" s="5">
        <v>92.67</v>
      </c>
      <c r="H47" s="5">
        <f t="shared" si="1"/>
        <v>46.335</v>
      </c>
      <c r="I47" s="5">
        <f t="shared" si="2"/>
        <v>76.96000000000001</v>
      </c>
    </row>
    <row r="48" spans="1:9" ht="24.75" customHeight="1">
      <c r="A48" s="7" t="s">
        <v>133</v>
      </c>
      <c r="B48" s="8" t="s">
        <v>132</v>
      </c>
      <c r="C48" s="7">
        <v>61.5</v>
      </c>
      <c r="D48" s="7">
        <v>60.5</v>
      </c>
      <c r="E48" s="7">
        <v>122</v>
      </c>
      <c r="F48" s="5">
        <f t="shared" si="0"/>
        <v>30.5</v>
      </c>
      <c r="G48" s="5">
        <v>89.33</v>
      </c>
      <c r="H48" s="5">
        <f t="shared" si="1"/>
        <v>44.665</v>
      </c>
      <c r="I48" s="5">
        <f t="shared" si="2"/>
        <v>75.16499999999999</v>
      </c>
    </row>
    <row r="49" spans="1:9" ht="24.75" customHeight="1">
      <c r="A49" s="7" t="s">
        <v>134</v>
      </c>
      <c r="B49" s="8" t="s">
        <v>132</v>
      </c>
      <c r="C49" s="7">
        <v>51.5</v>
      </c>
      <c r="D49" s="7">
        <v>49</v>
      </c>
      <c r="E49" s="7">
        <v>100.5</v>
      </c>
      <c r="F49" s="5">
        <f t="shared" si="0"/>
        <v>25.125</v>
      </c>
      <c r="G49" s="5">
        <v>83.33</v>
      </c>
      <c r="H49" s="5">
        <f t="shared" si="1"/>
        <v>41.665</v>
      </c>
      <c r="I49" s="5">
        <f t="shared" si="2"/>
        <v>66.78999999999999</v>
      </c>
    </row>
    <row r="50" spans="1:9" ht="24.75" customHeight="1">
      <c r="A50" s="7" t="s">
        <v>135</v>
      </c>
      <c r="B50" s="8" t="s">
        <v>136</v>
      </c>
      <c r="C50" s="7">
        <v>42.5</v>
      </c>
      <c r="D50" s="7">
        <v>72</v>
      </c>
      <c r="E50" s="7">
        <v>114.5</v>
      </c>
      <c r="F50" s="5">
        <f t="shared" si="0"/>
        <v>28.625</v>
      </c>
      <c r="G50" s="5">
        <v>92.33</v>
      </c>
      <c r="H50" s="5">
        <f t="shared" si="1"/>
        <v>46.165</v>
      </c>
      <c r="I50" s="5">
        <f t="shared" si="2"/>
        <v>74.78999999999999</v>
      </c>
    </row>
    <row r="51" spans="1:9" ht="24.75" customHeight="1">
      <c r="A51" s="7" t="s">
        <v>137</v>
      </c>
      <c r="B51" s="8" t="s">
        <v>136</v>
      </c>
      <c r="C51" s="7">
        <v>44.5</v>
      </c>
      <c r="D51" s="7">
        <v>49</v>
      </c>
      <c r="E51" s="7">
        <v>93.5</v>
      </c>
      <c r="F51" s="5">
        <f t="shared" si="0"/>
        <v>23.375</v>
      </c>
      <c r="G51" s="5">
        <v>84.67</v>
      </c>
      <c r="H51" s="5">
        <f t="shared" si="1"/>
        <v>42.335</v>
      </c>
      <c r="I51" s="5">
        <f t="shared" si="2"/>
        <v>65.71000000000001</v>
      </c>
    </row>
    <row r="52" spans="1:9" ht="24.75" customHeight="1">
      <c r="A52" s="7" t="s">
        <v>138</v>
      </c>
      <c r="B52" s="8" t="s">
        <v>136</v>
      </c>
      <c r="C52" s="7">
        <v>45.5</v>
      </c>
      <c r="D52" s="7">
        <v>47.5</v>
      </c>
      <c r="E52" s="7">
        <v>93</v>
      </c>
      <c r="F52" s="5">
        <f t="shared" si="0"/>
        <v>23.25</v>
      </c>
      <c r="G52" s="5">
        <v>91</v>
      </c>
      <c r="H52" s="5">
        <f t="shared" si="1"/>
        <v>45.5</v>
      </c>
      <c r="I52" s="5">
        <f t="shared" si="2"/>
        <v>68.75</v>
      </c>
    </row>
    <row r="53" spans="1:9" ht="24.75" customHeight="1">
      <c r="A53" s="7" t="s">
        <v>139</v>
      </c>
      <c r="B53" s="8" t="s">
        <v>136</v>
      </c>
      <c r="C53" s="7">
        <v>36.5</v>
      </c>
      <c r="D53" s="7">
        <v>47</v>
      </c>
      <c r="E53" s="7">
        <v>83.5</v>
      </c>
      <c r="F53" s="5">
        <f t="shared" si="0"/>
        <v>20.875</v>
      </c>
      <c r="G53" s="5">
        <v>86.33</v>
      </c>
      <c r="H53" s="5">
        <f t="shared" si="1"/>
        <v>43.165</v>
      </c>
      <c r="I53" s="5">
        <f t="shared" si="2"/>
        <v>64.03999999999999</v>
      </c>
    </row>
    <row r="54" spans="1:9" ht="24.75" customHeight="1">
      <c r="A54" s="7" t="s">
        <v>140</v>
      </c>
      <c r="B54" s="8" t="s">
        <v>141</v>
      </c>
      <c r="C54" s="7">
        <v>43.5</v>
      </c>
      <c r="D54" s="7">
        <v>66.5</v>
      </c>
      <c r="E54" s="7">
        <v>110</v>
      </c>
      <c r="F54" s="5">
        <f t="shared" si="0"/>
        <v>27.5</v>
      </c>
      <c r="G54" s="5">
        <v>88.33</v>
      </c>
      <c r="H54" s="5">
        <f t="shared" si="1"/>
        <v>44.165</v>
      </c>
      <c r="I54" s="5">
        <f t="shared" si="2"/>
        <v>71.66499999999999</v>
      </c>
    </row>
    <row r="55" spans="1:9" ht="24.75" customHeight="1">
      <c r="A55" s="7" t="s">
        <v>142</v>
      </c>
      <c r="B55" s="8" t="s">
        <v>143</v>
      </c>
      <c r="C55" s="7">
        <v>72</v>
      </c>
      <c r="D55" s="7">
        <v>57.5</v>
      </c>
      <c r="E55" s="7">
        <v>129.5</v>
      </c>
      <c r="F55" s="5">
        <f t="shared" si="0"/>
        <v>32.375</v>
      </c>
      <c r="G55" s="5">
        <v>90.33</v>
      </c>
      <c r="H55" s="5">
        <f t="shared" si="1"/>
        <v>45.165</v>
      </c>
      <c r="I55" s="5">
        <f t="shared" si="2"/>
        <v>77.53999999999999</v>
      </c>
    </row>
    <row r="56" spans="1:9" ht="24.75" customHeight="1">
      <c r="A56" s="7" t="s">
        <v>144</v>
      </c>
      <c r="B56" s="8" t="s">
        <v>143</v>
      </c>
      <c r="C56" s="7">
        <v>50</v>
      </c>
      <c r="D56" s="7">
        <v>67.5</v>
      </c>
      <c r="E56" s="7">
        <v>117.5</v>
      </c>
      <c r="F56" s="5">
        <f t="shared" si="0"/>
        <v>29.375</v>
      </c>
      <c r="G56" s="5">
        <v>86.67</v>
      </c>
      <c r="H56" s="5">
        <f t="shared" si="1"/>
        <v>43.335</v>
      </c>
      <c r="I56" s="5">
        <f t="shared" si="2"/>
        <v>72.71000000000001</v>
      </c>
    </row>
    <row r="57" spans="1:9" ht="24.75" customHeight="1">
      <c r="A57" s="9" t="s">
        <v>145</v>
      </c>
      <c r="B57" s="10" t="s">
        <v>143</v>
      </c>
      <c r="C57" s="9">
        <v>46</v>
      </c>
      <c r="D57" s="9">
        <v>61.5</v>
      </c>
      <c r="E57" s="9">
        <v>107.5</v>
      </c>
      <c r="F57" s="5">
        <f t="shared" si="0"/>
        <v>26.875</v>
      </c>
      <c r="G57" s="5">
        <v>84.67</v>
      </c>
      <c r="H57" s="5">
        <f t="shared" si="1"/>
        <v>42.335</v>
      </c>
      <c r="I57" s="5">
        <f t="shared" si="2"/>
        <v>69.21000000000001</v>
      </c>
    </row>
    <row r="58" spans="1:9" ht="24.75" customHeight="1">
      <c r="A58" s="7" t="s">
        <v>146</v>
      </c>
      <c r="B58" s="8" t="s">
        <v>147</v>
      </c>
      <c r="C58" s="7">
        <v>55</v>
      </c>
      <c r="D58" s="7">
        <v>55.5</v>
      </c>
      <c r="E58" s="7">
        <v>110.5</v>
      </c>
      <c r="F58" s="5">
        <f t="shared" si="0"/>
        <v>27.625</v>
      </c>
      <c r="G58" s="5">
        <v>91.33</v>
      </c>
      <c r="H58" s="5">
        <f t="shared" si="1"/>
        <v>45.665</v>
      </c>
      <c r="I58" s="5">
        <f t="shared" si="2"/>
        <v>73.28999999999999</v>
      </c>
    </row>
    <row r="59" spans="1:9" ht="24.75" customHeight="1">
      <c r="A59" s="7" t="s">
        <v>148</v>
      </c>
      <c r="B59" s="8" t="s">
        <v>147</v>
      </c>
      <c r="C59" s="7">
        <v>32.5</v>
      </c>
      <c r="D59" s="7">
        <v>37</v>
      </c>
      <c r="E59" s="7">
        <v>69.5</v>
      </c>
      <c r="F59" s="5">
        <f t="shared" si="0"/>
        <v>17.375</v>
      </c>
      <c r="G59" s="5">
        <v>0</v>
      </c>
      <c r="H59" s="5">
        <f t="shared" si="1"/>
        <v>0</v>
      </c>
      <c r="I59" s="5">
        <f t="shared" si="2"/>
        <v>17.375</v>
      </c>
    </row>
    <row r="60" spans="1:9" ht="24.75" customHeight="1">
      <c r="A60" s="7" t="s">
        <v>149</v>
      </c>
      <c r="B60" s="8" t="s">
        <v>150</v>
      </c>
      <c r="C60" s="7">
        <v>48.5</v>
      </c>
      <c r="D60" s="7">
        <v>52.5</v>
      </c>
      <c r="E60" s="7">
        <v>101</v>
      </c>
      <c r="F60" s="5">
        <f t="shared" si="0"/>
        <v>25.25</v>
      </c>
      <c r="G60" s="5">
        <v>89.33</v>
      </c>
      <c r="H60" s="5">
        <f t="shared" si="1"/>
        <v>44.665</v>
      </c>
      <c r="I60" s="5">
        <f t="shared" si="2"/>
        <v>69.91499999999999</v>
      </c>
    </row>
    <row r="61" spans="1:9" ht="24.75" customHeight="1">
      <c r="A61" s="7" t="s">
        <v>151</v>
      </c>
      <c r="B61" s="8" t="s">
        <v>150</v>
      </c>
      <c r="C61" s="7">
        <v>48.5</v>
      </c>
      <c r="D61" s="7">
        <v>46</v>
      </c>
      <c r="E61" s="7">
        <v>94.5</v>
      </c>
      <c r="F61" s="5">
        <f t="shared" si="0"/>
        <v>23.625</v>
      </c>
      <c r="G61" s="5">
        <v>89.33</v>
      </c>
      <c r="H61" s="5">
        <f t="shared" si="1"/>
        <v>44.665</v>
      </c>
      <c r="I61" s="5">
        <f t="shared" si="2"/>
        <v>68.28999999999999</v>
      </c>
    </row>
    <row r="62" spans="1:9" ht="24.75" customHeight="1">
      <c r="A62" s="7" t="s">
        <v>152</v>
      </c>
      <c r="B62" s="8" t="s">
        <v>150</v>
      </c>
      <c r="C62" s="7">
        <v>43.5</v>
      </c>
      <c r="D62" s="7">
        <v>48.5</v>
      </c>
      <c r="E62" s="7">
        <v>92</v>
      </c>
      <c r="F62" s="5">
        <f t="shared" si="0"/>
        <v>23</v>
      </c>
      <c r="G62" s="5">
        <v>85.67</v>
      </c>
      <c r="H62" s="5">
        <f t="shared" si="1"/>
        <v>42.835</v>
      </c>
      <c r="I62" s="5">
        <f t="shared" si="2"/>
        <v>65.83500000000001</v>
      </c>
    </row>
    <row r="63" spans="1:9" ht="24.75" customHeight="1">
      <c r="A63" s="7" t="s">
        <v>153</v>
      </c>
      <c r="B63" s="8" t="s">
        <v>154</v>
      </c>
      <c r="C63" s="7">
        <v>64.5</v>
      </c>
      <c r="D63" s="7">
        <v>71</v>
      </c>
      <c r="E63" s="7">
        <v>135.5</v>
      </c>
      <c r="F63" s="5">
        <f t="shared" si="0"/>
        <v>33.875</v>
      </c>
      <c r="G63" s="5">
        <v>82</v>
      </c>
      <c r="H63" s="5">
        <f t="shared" si="1"/>
        <v>41</v>
      </c>
      <c r="I63" s="5">
        <f t="shared" si="2"/>
        <v>74.875</v>
      </c>
    </row>
    <row r="64" spans="1:9" ht="24.75" customHeight="1">
      <c r="A64" s="7" t="s">
        <v>155</v>
      </c>
      <c r="B64" s="8" t="s">
        <v>154</v>
      </c>
      <c r="C64" s="7">
        <v>55.5</v>
      </c>
      <c r="D64" s="7">
        <v>71</v>
      </c>
      <c r="E64" s="7">
        <v>126.5</v>
      </c>
      <c r="F64" s="5">
        <f t="shared" si="0"/>
        <v>31.625</v>
      </c>
      <c r="G64" s="5">
        <v>85</v>
      </c>
      <c r="H64" s="5">
        <f t="shared" si="1"/>
        <v>42.5</v>
      </c>
      <c r="I64" s="5">
        <f t="shared" si="2"/>
        <v>74.125</v>
      </c>
    </row>
    <row r="65" spans="1:9" ht="24.75" customHeight="1">
      <c r="A65" s="7" t="s">
        <v>156</v>
      </c>
      <c r="B65" s="8" t="s">
        <v>157</v>
      </c>
      <c r="C65" s="7">
        <v>69.5</v>
      </c>
      <c r="D65" s="7">
        <v>66</v>
      </c>
      <c r="E65" s="7">
        <v>135.5</v>
      </c>
      <c r="F65" s="5">
        <f t="shared" si="0"/>
        <v>33.875</v>
      </c>
      <c r="G65" s="5">
        <v>87.67</v>
      </c>
      <c r="H65" s="5">
        <f t="shared" si="1"/>
        <v>43.835</v>
      </c>
      <c r="I65" s="5">
        <f t="shared" si="2"/>
        <v>77.71000000000001</v>
      </c>
    </row>
    <row r="66" spans="1:9" ht="24.75" customHeight="1">
      <c r="A66" s="7" t="s">
        <v>158</v>
      </c>
      <c r="B66" s="8" t="s">
        <v>157</v>
      </c>
      <c r="C66" s="7">
        <v>44</v>
      </c>
      <c r="D66" s="7">
        <v>64.5</v>
      </c>
      <c r="E66" s="7">
        <v>108.5</v>
      </c>
      <c r="F66" s="5">
        <f t="shared" si="0"/>
        <v>27.125</v>
      </c>
      <c r="G66" s="5">
        <v>84.67</v>
      </c>
      <c r="H66" s="5">
        <f t="shared" si="1"/>
        <v>42.335</v>
      </c>
      <c r="I66" s="5">
        <f t="shared" si="2"/>
        <v>69.46000000000001</v>
      </c>
    </row>
    <row r="67" spans="1:9" ht="24.75" customHeight="1">
      <c r="A67" s="7" t="s">
        <v>159</v>
      </c>
      <c r="B67" s="8" t="s">
        <v>157</v>
      </c>
      <c r="C67" s="7">
        <v>52.5</v>
      </c>
      <c r="D67" s="7">
        <v>51.5</v>
      </c>
      <c r="E67" s="7">
        <v>104</v>
      </c>
      <c r="F67" s="5">
        <f t="shared" si="0"/>
        <v>26</v>
      </c>
      <c r="G67" s="5">
        <v>88.33</v>
      </c>
      <c r="H67" s="5">
        <f t="shared" si="1"/>
        <v>44.165</v>
      </c>
      <c r="I67" s="5">
        <f t="shared" si="2"/>
        <v>70.16499999999999</v>
      </c>
    </row>
    <row r="68" spans="1:9" ht="24.75" customHeight="1">
      <c r="A68" s="7" t="s">
        <v>160</v>
      </c>
      <c r="B68" s="8" t="s">
        <v>161</v>
      </c>
      <c r="C68" s="7">
        <v>78</v>
      </c>
      <c r="D68" s="7">
        <v>76</v>
      </c>
      <c r="E68" s="7">
        <v>154</v>
      </c>
      <c r="F68" s="5">
        <f t="shared" si="0"/>
        <v>38.5</v>
      </c>
      <c r="G68" s="5">
        <v>87.33</v>
      </c>
      <c r="H68" s="5">
        <f t="shared" si="1"/>
        <v>43.665</v>
      </c>
      <c r="I68" s="5">
        <f t="shared" si="2"/>
        <v>82.16499999999999</v>
      </c>
    </row>
    <row r="69" spans="1:9" ht="24.75" customHeight="1">
      <c r="A69" s="7" t="s">
        <v>162</v>
      </c>
      <c r="B69" s="8" t="s">
        <v>161</v>
      </c>
      <c r="C69" s="7">
        <v>67</v>
      </c>
      <c r="D69" s="7">
        <v>74</v>
      </c>
      <c r="E69" s="7">
        <v>141</v>
      </c>
      <c r="F69" s="5">
        <f aca="true" t="shared" si="3" ref="F69:F112">E69*50/200</f>
        <v>35.25</v>
      </c>
      <c r="G69" s="5">
        <v>90</v>
      </c>
      <c r="H69" s="5">
        <f aca="true" t="shared" si="4" ref="H69:H112">G69*50/100</f>
        <v>45</v>
      </c>
      <c r="I69" s="5">
        <f aca="true" t="shared" si="5" ref="I69:I112">F69+H69</f>
        <v>80.25</v>
      </c>
    </row>
    <row r="70" spans="1:9" ht="24.75" customHeight="1">
      <c r="A70" s="8" t="s">
        <v>163</v>
      </c>
      <c r="B70" s="8" t="s">
        <v>161</v>
      </c>
      <c r="C70" s="7">
        <v>59.5</v>
      </c>
      <c r="D70" s="7">
        <v>72</v>
      </c>
      <c r="E70" s="7">
        <v>131.5</v>
      </c>
      <c r="F70" s="5">
        <f t="shared" si="3"/>
        <v>32.875</v>
      </c>
      <c r="G70" s="5">
        <v>88.67</v>
      </c>
      <c r="H70" s="5">
        <f t="shared" si="4"/>
        <v>44.335</v>
      </c>
      <c r="I70" s="5">
        <f t="shared" si="5"/>
        <v>77.21000000000001</v>
      </c>
    </row>
    <row r="71" spans="1:9" ht="24.75" customHeight="1">
      <c r="A71" s="7" t="s">
        <v>164</v>
      </c>
      <c r="B71" s="8" t="s">
        <v>161</v>
      </c>
      <c r="C71" s="7">
        <v>53.5</v>
      </c>
      <c r="D71" s="7">
        <v>73.5</v>
      </c>
      <c r="E71" s="7">
        <v>127</v>
      </c>
      <c r="F71" s="5">
        <f t="shared" si="3"/>
        <v>31.75</v>
      </c>
      <c r="G71" s="5">
        <v>91</v>
      </c>
      <c r="H71" s="5">
        <f t="shared" si="4"/>
        <v>45.5</v>
      </c>
      <c r="I71" s="5">
        <f t="shared" si="5"/>
        <v>77.25</v>
      </c>
    </row>
    <row r="72" spans="1:9" ht="24.75" customHeight="1">
      <c r="A72" s="7" t="s">
        <v>165</v>
      </c>
      <c r="B72" s="8" t="s">
        <v>161</v>
      </c>
      <c r="C72" s="7">
        <v>54</v>
      </c>
      <c r="D72" s="7">
        <v>60.5</v>
      </c>
      <c r="E72" s="7">
        <v>114.5</v>
      </c>
      <c r="F72" s="5">
        <f t="shared" si="3"/>
        <v>28.625</v>
      </c>
      <c r="G72" s="5">
        <v>87.33</v>
      </c>
      <c r="H72" s="5">
        <f t="shared" si="4"/>
        <v>43.665</v>
      </c>
      <c r="I72" s="5">
        <f t="shared" si="5"/>
        <v>72.28999999999999</v>
      </c>
    </row>
    <row r="73" spans="1:9" ht="24.75" customHeight="1">
      <c r="A73" s="8" t="s">
        <v>166</v>
      </c>
      <c r="B73" s="8" t="s">
        <v>161</v>
      </c>
      <c r="C73" s="7">
        <v>42.5</v>
      </c>
      <c r="D73" s="7">
        <v>31</v>
      </c>
      <c r="E73" s="7">
        <v>73.5</v>
      </c>
      <c r="F73" s="5">
        <f t="shared" si="3"/>
        <v>18.375</v>
      </c>
      <c r="G73" s="5">
        <v>0</v>
      </c>
      <c r="H73" s="5">
        <f t="shared" si="4"/>
        <v>0</v>
      </c>
      <c r="I73" s="5">
        <f t="shared" si="5"/>
        <v>18.375</v>
      </c>
    </row>
    <row r="74" spans="1:9" ht="24.75" customHeight="1">
      <c r="A74" s="7" t="s">
        <v>167</v>
      </c>
      <c r="B74" s="8" t="s">
        <v>168</v>
      </c>
      <c r="C74" s="7">
        <v>50</v>
      </c>
      <c r="D74" s="7">
        <v>58</v>
      </c>
      <c r="E74" s="7">
        <v>108</v>
      </c>
      <c r="F74" s="5">
        <f t="shared" si="3"/>
        <v>27</v>
      </c>
      <c r="G74" s="5">
        <v>86.67</v>
      </c>
      <c r="H74" s="5">
        <f t="shared" si="4"/>
        <v>43.335</v>
      </c>
      <c r="I74" s="5">
        <f t="shared" si="5"/>
        <v>70.33500000000001</v>
      </c>
    </row>
    <row r="75" spans="1:9" ht="24.75" customHeight="1">
      <c r="A75" s="7" t="s">
        <v>169</v>
      </c>
      <c r="B75" s="8" t="s">
        <v>168</v>
      </c>
      <c r="C75" s="7">
        <v>57.5</v>
      </c>
      <c r="D75" s="7">
        <v>48</v>
      </c>
      <c r="E75" s="7">
        <v>105.5</v>
      </c>
      <c r="F75" s="5">
        <f t="shared" si="3"/>
        <v>26.375</v>
      </c>
      <c r="G75" s="5">
        <v>88</v>
      </c>
      <c r="H75" s="5">
        <f t="shared" si="4"/>
        <v>44</v>
      </c>
      <c r="I75" s="5">
        <f t="shared" si="5"/>
        <v>70.375</v>
      </c>
    </row>
    <row r="76" spans="1:9" ht="24.75" customHeight="1">
      <c r="A76" s="7" t="s">
        <v>170</v>
      </c>
      <c r="B76" s="8" t="s">
        <v>171</v>
      </c>
      <c r="C76" s="7">
        <v>67.5</v>
      </c>
      <c r="D76" s="7">
        <v>67.5</v>
      </c>
      <c r="E76" s="7">
        <v>135</v>
      </c>
      <c r="F76" s="5">
        <f t="shared" si="3"/>
        <v>33.75</v>
      </c>
      <c r="G76" s="5">
        <v>92</v>
      </c>
      <c r="H76" s="5">
        <f t="shared" si="4"/>
        <v>46</v>
      </c>
      <c r="I76" s="5">
        <f t="shared" si="5"/>
        <v>79.75</v>
      </c>
    </row>
    <row r="77" spans="1:9" ht="24.75" customHeight="1">
      <c r="A77" s="7" t="s">
        <v>172</v>
      </c>
      <c r="B77" s="8" t="s">
        <v>171</v>
      </c>
      <c r="C77" s="7">
        <v>68.5</v>
      </c>
      <c r="D77" s="7">
        <v>61</v>
      </c>
      <c r="E77" s="7">
        <v>129.5</v>
      </c>
      <c r="F77" s="5">
        <f t="shared" si="3"/>
        <v>32.375</v>
      </c>
      <c r="G77" s="5">
        <v>90.02</v>
      </c>
      <c r="H77" s="5">
        <f t="shared" si="4"/>
        <v>45.01</v>
      </c>
      <c r="I77" s="5">
        <f t="shared" si="5"/>
        <v>77.38499999999999</v>
      </c>
    </row>
    <row r="78" spans="1:9" ht="24.75" customHeight="1">
      <c r="A78" s="7" t="s">
        <v>173</v>
      </c>
      <c r="B78" s="8" t="s">
        <v>171</v>
      </c>
      <c r="C78" s="7">
        <v>41.5</v>
      </c>
      <c r="D78" s="7">
        <v>60.5</v>
      </c>
      <c r="E78" s="7">
        <v>102</v>
      </c>
      <c r="F78" s="5">
        <f t="shared" si="3"/>
        <v>25.5</v>
      </c>
      <c r="G78" s="5">
        <v>86.18</v>
      </c>
      <c r="H78" s="5">
        <f t="shared" si="4"/>
        <v>43.09</v>
      </c>
      <c r="I78" s="5">
        <f t="shared" si="5"/>
        <v>68.59</v>
      </c>
    </row>
    <row r="79" spans="1:9" ht="24.75" customHeight="1">
      <c r="A79" s="7" t="s">
        <v>174</v>
      </c>
      <c r="B79" s="8" t="s">
        <v>175</v>
      </c>
      <c r="C79" s="7">
        <v>72.5</v>
      </c>
      <c r="D79" s="7">
        <v>72.5</v>
      </c>
      <c r="E79" s="7">
        <v>145</v>
      </c>
      <c r="F79" s="5">
        <f t="shared" si="3"/>
        <v>36.25</v>
      </c>
      <c r="G79" s="3">
        <v>90.76</v>
      </c>
      <c r="H79" s="5">
        <f t="shared" si="4"/>
        <v>45.38</v>
      </c>
      <c r="I79" s="5">
        <f t="shared" si="5"/>
        <v>81.63</v>
      </c>
    </row>
    <row r="80" spans="1:9" ht="24.75" customHeight="1">
      <c r="A80" s="7" t="s">
        <v>176</v>
      </c>
      <c r="B80" s="8" t="s">
        <v>175</v>
      </c>
      <c r="C80" s="7">
        <v>76.5</v>
      </c>
      <c r="D80" s="7">
        <v>64.5</v>
      </c>
      <c r="E80" s="7">
        <v>141</v>
      </c>
      <c r="F80" s="5">
        <f t="shared" si="3"/>
        <v>35.25</v>
      </c>
      <c r="G80" s="3">
        <v>92.73</v>
      </c>
      <c r="H80" s="5">
        <f t="shared" si="4"/>
        <v>46.365</v>
      </c>
      <c r="I80" s="5">
        <f t="shared" si="5"/>
        <v>81.61500000000001</v>
      </c>
    </row>
    <row r="81" spans="1:9" ht="24.75" customHeight="1">
      <c r="A81" s="7" t="s">
        <v>177</v>
      </c>
      <c r="B81" s="8" t="s">
        <v>175</v>
      </c>
      <c r="C81" s="7">
        <v>59</v>
      </c>
      <c r="D81" s="7">
        <v>66.5</v>
      </c>
      <c r="E81" s="7">
        <v>125.5</v>
      </c>
      <c r="F81" s="5">
        <f t="shared" si="3"/>
        <v>31.375</v>
      </c>
      <c r="G81" s="3">
        <v>88.72</v>
      </c>
      <c r="H81" s="5">
        <f t="shared" si="4"/>
        <v>44.36</v>
      </c>
      <c r="I81" s="5">
        <f t="shared" si="5"/>
        <v>75.735</v>
      </c>
    </row>
    <row r="82" spans="1:9" ht="24.75" customHeight="1">
      <c r="A82" s="7" t="s">
        <v>178</v>
      </c>
      <c r="B82" s="8" t="s">
        <v>175</v>
      </c>
      <c r="C82" s="7">
        <v>58.5</v>
      </c>
      <c r="D82" s="7">
        <v>66</v>
      </c>
      <c r="E82" s="7">
        <v>124.5</v>
      </c>
      <c r="F82" s="5">
        <f t="shared" si="3"/>
        <v>31.125</v>
      </c>
      <c r="G82" s="3">
        <v>90.54</v>
      </c>
      <c r="H82" s="5">
        <f t="shared" si="4"/>
        <v>45.27</v>
      </c>
      <c r="I82" s="5">
        <f t="shared" si="5"/>
        <v>76.39500000000001</v>
      </c>
    </row>
    <row r="83" spans="1:9" ht="24.75" customHeight="1">
      <c r="A83" s="7" t="s">
        <v>179</v>
      </c>
      <c r="B83" s="8" t="s">
        <v>175</v>
      </c>
      <c r="C83" s="7">
        <v>53.5</v>
      </c>
      <c r="D83" s="7">
        <v>69</v>
      </c>
      <c r="E83" s="7">
        <v>122.5</v>
      </c>
      <c r="F83" s="5">
        <f t="shared" si="3"/>
        <v>30.625</v>
      </c>
      <c r="G83" s="3">
        <v>87.09</v>
      </c>
      <c r="H83" s="5">
        <f t="shared" si="4"/>
        <v>43.545</v>
      </c>
      <c r="I83" s="5">
        <f t="shared" si="5"/>
        <v>74.17</v>
      </c>
    </row>
    <row r="84" spans="1:9" ht="24.75" customHeight="1">
      <c r="A84" s="7" t="s">
        <v>180</v>
      </c>
      <c r="B84" s="8" t="s">
        <v>175</v>
      </c>
      <c r="C84" s="7">
        <v>54</v>
      </c>
      <c r="D84" s="7">
        <v>68.5</v>
      </c>
      <c r="E84" s="7">
        <v>122.5</v>
      </c>
      <c r="F84" s="5">
        <f t="shared" si="3"/>
        <v>30.625</v>
      </c>
      <c r="G84" s="3">
        <v>88.6</v>
      </c>
      <c r="H84" s="5">
        <f t="shared" si="4"/>
        <v>44.3</v>
      </c>
      <c r="I84" s="5">
        <f t="shared" si="5"/>
        <v>74.925</v>
      </c>
    </row>
    <row r="85" spans="1:9" ht="24.75" customHeight="1">
      <c r="A85" s="7" t="s">
        <v>181</v>
      </c>
      <c r="B85" s="8" t="s">
        <v>182</v>
      </c>
      <c r="C85" s="7">
        <v>69</v>
      </c>
      <c r="D85" s="7">
        <v>63</v>
      </c>
      <c r="E85" s="7">
        <v>132</v>
      </c>
      <c r="F85" s="5">
        <f t="shared" si="3"/>
        <v>33</v>
      </c>
      <c r="G85" s="5">
        <v>88.24</v>
      </c>
      <c r="H85" s="5">
        <f t="shared" si="4"/>
        <v>44.12</v>
      </c>
      <c r="I85" s="5">
        <f t="shared" si="5"/>
        <v>77.12</v>
      </c>
    </row>
    <row r="86" spans="1:9" ht="24.75" customHeight="1">
      <c r="A86" s="7" t="s">
        <v>183</v>
      </c>
      <c r="B86" s="8" t="s">
        <v>182</v>
      </c>
      <c r="C86" s="7">
        <v>64</v>
      </c>
      <c r="D86" s="7">
        <v>67</v>
      </c>
      <c r="E86" s="7">
        <v>131</v>
      </c>
      <c r="F86" s="5">
        <f t="shared" si="3"/>
        <v>32.75</v>
      </c>
      <c r="G86" s="5">
        <v>89.08</v>
      </c>
      <c r="H86" s="5">
        <f t="shared" si="4"/>
        <v>44.54</v>
      </c>
      <c r="I86" s="5">
        <f t="shared" si="5"/>
        <v>77.28999999999999</v>
      </c>
    </row>
    <row r="87" spans="1:9" ht="24.75" customHeight="1">
      <c r="A87" s="7" t="s">
        <v>184</v>
      </c>
      <c r="B87" s="8" t="s">
        <v>182</v>
      </c>
      <c r="C87" s="7">
        <v>44.5</v>
      </c>
      <c r="D87" s="7">
        <v>69.5</v>
      </c>
      <c r="E87" s="7">
        <v>114</v>
      </c>
      <c r="F87" s="5">
        <f t="shared" si="3"/>
        <v>28.5</v>
      </c>
      <c r="G87" s="5">
        <v>85.02</v>
      </c>
      <c r="H87" s="5">
        <f t="shared" si="4"/>
        <v>42.51</v>
      </c>
      <c r="I87" s="5">
        <f t="shared" si="5"/>
        <v>71.00999999999999</v>
      </c>
    </row>
    <row r="88" spans="1:9" ht="24.75" customHeight="1">
      <c r="A88" s="7" t="s">
        <v>185</v>
      </c>
      <c r="B88" s="8" t="s">
        <v>186</v>
      </c>
      <c r="C88" s="7">
        <v>44.5</v>
      </c>
      <c r="D88" s="7">
        <v>57</v>
      </c>
      <c r="E88" s="7">
        <v>101.5</v>
      </c>
      <c r="F88" s="5">
        <f t="shared" si="3"/>
        <v>25.375</v>
      </c>
      <c r="G88" s="5">
        <v>85.67</v>
      </c>
      <c r="H88" s="5">
        <f t="shared" si="4"/>
        <v>42.835</v>
      </c>
      <c r="I88" s="5">
        <f t="shared" si="5"/>
        <v>68.21000000000001</v>
      </c>
    </row>
    <row r="89" spans="1:9" ht="24.75" customHeight="1">
      <c r="A89" s="7" t="s">
        <v>187</v>
      </c>
      <c r="B89" s="8" t="s">
        <v>188</v>
      </c>
      <c r="C89" s="7">
        <v>71.5</v>
      </c>
      <c r="D89" s="7">
        <v>70</v>
      </c>
      <c r="E89" s="7">
        <v>141.5</v>
      </c>
      <c r="F89" s="5">
        <f t="shared" si="3"/>
        <v>35.375</v>
      </c>
      <c r="G89" s="5">
        <v>80.67</v>
      </c>
      <c r="H89" s="5">
        <f t="shared" si="4"/>
        <v>40.335</v>
      </c>
      <c r="I89" s="5">
        <f t="shared" si="5"/>
        <v>75.71000000000001</v>
      </c>
    </row>
    <row r="90" spans="1:9" ht="24.75" customHeight="1">
      <c r="A90" s="7" t="s">
        <v>189</v>
      </c>
      <c r="B90" s="8" t="s">
        <v>190</v>
      </c>
      <c r="C90" s="7">
        <v>70.5</v>
      </c>
      <c r="D90" s="7">
        <v>78.5</v>
      </c>
      <c r="E90" s="7">
        <v>149</v>
      </c>
      <c r="F90" s="5">
        <f t="shared" si="3"/>
        <v>37.25</v>
      </c>
      <c r="G90" s="5">
        <v>83.33</v>
      </c>
      <c r="H90" s="5">
        <f t="shared" si="4"/>
        <v>41.665</v>
      </c>
      <c r="I90" s="5">
        <f t="shared" si="5"/>
        <v>78.91499999999999</v>
      </c>
    </row>
    <row r="91" spans="1:9" ht="24.75" customHeight="1">
      <c r="A91" s="7" t="s">
        <v>191</v>
      </c>
      <c r="B91" s="8" t="s">
        <v>190</v>
      </c>
      <c r="C91" s="7">
        <v>58</v>
      </c>
      <c r="D91" s="7">
        <v>62.5</v>
      </c>
      <c r="E91" s="7">
        <v>120.5</v>
      </c>
      <c r="F91" s="5">
        <f t="shared" si="3"/>
        <v>30.125</v>
      </c>
      <c r="G91" s="5">
        <v>0</v>
      </c>
      <c r="H91" s="5">
        <f t="shared" si="4"/>
        <v>0</v>
      </c>
      <c r="I91" s="5">
        <f t="shared" si="5"/>
        <v>30.125</v>
      </c>
    </row>
    <row r="92" spans="1:9" ht="24.75" customHeight="1">
      <c r="A92" s="7" t="s">
        <v>192</v>
      </c>
      <c r="B92" s="8" t="s">
        <v>193</v>
      </c>
      <c r="C92" s="7">
        <v>51.5</v>
      </c>
      <c r="D92" s="7">
        <v>71</v>
      </c>
      <c r="E92" s="7">
        <v>122.5</v>
      </c>
      <c r="F92" s="5">
        <f t="shared" si="3"/>
        <v>30.625</v>
      </c>
      <c r="G92" s="5">
        <v>85.67</v>
      </c>
      <c r="H92" s="5">
        <f t="shared" si="4"/>
        <v>42.835</v>
      </c>
      <c r="I92" s="5">
        <f t="shared" si="5"/>
        <v>73.46000000000001</v>
      </c>
    </row>
    <row r="93" spans="1:9" ht="24.75" customHeight="1">
      <c r="A93" s="7" t="s">
        <v>194</v>
      </c>
      <c r="B93" s="8" t="s">
        <v>195</v>
      </c>
      <c r="C93" s="7">
        <v>61.5</v>
      </c>
      <c r="D93" s="7">
        <v>74</v>
      </c>
      <c r="E93" s="7">
        <v>135.5</v>
      </c>
      <c r="F93" s="5">
        <f t="shared" si="3"/>
        <v>33.875</v>
      </c>
      <c r="G93" s="5">
        <v>91.67</v>
      </c>
      <c r="H93" s="5">
        <f t="shared" si="4"/>
        <v>45.835</v>
      </c>
      <c r="I93" s="5">
        <f t="shared" si="5"/>
        <v>79.71000000000001</v>
      </c>
    </row>
    <row r="94" spans="1:9" ht="24.75" customHeight="1">
      <c r="A94" s="7" t="s">
        <v>196</v>
      </c>
      <c r="B94" s="8" t="s">
        <v>195</v>
      </c>
      <c r="C94" s="7">
        <v>56</v>
      </c>
      <c r="D94" s="7">
        <v>74</v>
      </c>
      <c r="E94" s="7">
        <v>130</v>
      </c>
      <c r="F94" s="5">
        <f t="shared" si="3"/>
        <v>32.5</v>
      </c>
      <c r="G94" s="5">
        <v>84.67</v>
      </c>
      <c r="H94" s="5">
        <f t="shared" si="4"/>
        <v>42.335</v>
      </c>
      <c r="I94" s="5">
        <f t="shared" si="5"/>
        <v>74.83500000000001</v>
      </c>
    </row>
    <row r="95" spans="1:9" ht="24.75" customHeight="1">
      <c r="A95" s="7" t="s">
        <v>197</v>
      </c>
      <c r="B95" s="8" t="s">
        <v>195</v>
      </c>
      <c r="C95" s="7">
        <v>34.5</v>
      </c>
      <c r="D95" s="7">
        <v>63</v>
      </c>
      <c r="E95" s="7">
        <v>97.5</v>
      </c>
      <c r="F95" s="5">
        <f t="shared" si="3"/>
        <v>24.375</v>
      </c>
      <c r="G95" s="5">
        <v>85.33</v>
      </c>
      <c r="H95" s="5">
        <f t="shared" si="4"/>
        <v>42.665</v>
      </c>
      <c r="I95" s="5">
        <f t="shared" si="5"/>
        <v>67.03999999999999</v>
      </c>
    </row>
    <row r="96" spans="1:9" ht="24.75" customHeight="1">
      <c r="A96" s="7" t="s">
        <v>198</v>
      </c>
      <c r="B96" s="8" t="s">
        <v>199</v>
      </c>
      <c r="C96" s="7">
        <v>62.5</v>
      </c>
      <c r="D96" s="7">
        <v>90.5</v>
      </c>
      <c r="E96" s="7">
        <v>153</v>
      </c>
      <c r="F96" s="5">
        <f t="shared" si="3"/>
        <v>38.25</v>
      </c>
      <c r="G96" s="5">
        <v>88.33</v>
      </c>
      <c r="H96" s="5">
        <f t="shared" si="4"/>
        <v>44.165</v>
      </c>
      <c r="I96" s="5">
        <f t="shared" si="5"/>
        <v>82.41499999999999</v>
      </c>
    </row>
    <row r="97" spans="1:9" ht="24.75" customHeight="1">
      <c r="A97" s="7" t="s">
        <v>200</v>
      </c>
      <c r="B97" s="8" t="s">
        <v>199</v>
      </c>
      <c r="C97" s="7">
        <v>46.5</v>
      </c>
      <c r="D97" s="7">
        <v>92</v>
      </c>
      <c r="E97" s="7">
        <v>138.5</v>
      </c>
      <c r="F97" s="5">
        <f t="shared" si="3"/>
        <v>34.625</v>
      </c>
      <c r="G97" s="5">
        <v>92.67</v>
      </c>
      <c r="H97" s="5">
        <f t="shared" si="4"/>
        <v>46.335</v>
      </c>
      <c r="I97" s="5">
        <f t="shared" si="5"/>
        <v>80.96000000000001</v>
      </c>
    </row>
    <row r="98" spans="1:9" ht="24.75" customHeight="1">
      <c r="A98" s="7" t="s">
        <v>201</v>
      </c>
      <c r="B98" s="8" t="s">
        <v>199</v>
      </c>
      <c r="C98" s="7">
        <v>61.5</v>
      </c>
      <c r="D98" s="7">
        <v>72</v>
      </c>
      <c r="E98" s="7">
        <v>133.5</v>
      </c>
      <c r="F98" s="5">
        <f t="shared" si="3"/>
        <v>33.375</v>
      </c>
      <c r="G98" s="5">
        <v>89.67</v>
      </c>
      <c r="H98" s="5">
        <f t="shared" si="4"/>
        <v>44.835</v>
      </c>
      <c r="I98" s="5">
        <f t="shared" si="5"/>
        <v>78.21000000000001</v>
      </c>
    </row>
    <row r="99" spans="1:9" ht="24.75" customHeight="1">
      <c r="A99" s="7" t="s">
        <v>202</v>
      </c>
      <c r="B99" s="8" t="s">
        <v>203</v>
      </c>
      <c r="C99" s="7">
        <v>56.5</v>
      </c>
      <c r="D99" s="7">
        <v>48</v>
      </c>
      <c r="E99" s="7">
        <v>104.5</v>
      </c>
      <c r="F99" s="5">
        <f t="shared" si="3"/>
        <v>26.125</v>
      </c>
      <c r="G99" s="5">
        <v>90</v>
      </c>
      <c r="H99" s="5">
        <f t="shared" si="4"/>
        <v>45</v>
      </c>
      <c r="I99" s="5">
        <f t="shared" si="5"/>
        <v>71.125</v>
      </c>
    </row>
    <row r="100" spans="1:9" ht="24.75" customHeight="1">
      <c r="A100" s="7" t="s">
        <v>204</v>
      </c>
      <c r="B100" s="8" t="s">
        <v>203</v>
      </c>
      <c r="C100" s="7">
        <v>62</v>
      </c>
      <c r="D100" s="7">
        <v>38</v>
      </c>
      <c r="E100" s="7">
        <v>100</v>
      </c>
      <c r="F100" s="5">
        <f t="shared" si="3"/>
        <v>25</v>
      </c>
      <c r="G100" s="5">
        <v>90.67</v>
      </c>
      <c r="H100" s="5">
        <f t="shared" si="4"/>
        <v>45.335</v>
      </c>
      <c r="I100" s="5">
        <f t="shared" si="5"/>
        <v>70.33500000000001</v>
      </c>
    </row>
    <row r="101" spans="1:9" ht="24.75" customHeight="1">
      <c r="A101" s="7" t="s">
        <v>205</v>
      </c>
      <c r="B101" s="8" t="s">
        <v>203</v>
      </c>
      <c r="C101" s="7">
        <v>54.5</v>
      </c>
      <c r="D101" s="7">
        <v>44</v>
      </c>
      <c r="E101" s="7">
        <v>98.5</v>
      </c>
      <c r="F101" s="5">
        <f t="shared" si="3"/>
        <v>24.625</v>
      </c>
      <c r="G101" s="5">
        <v>90.33</v>
      </c>
      <c r="H101" s="5">
        <f t="shared" si="4"/>
        <v>45.165</v>
      </c>
      <c r="I101" s="5">
        <f t="shared" si="5"/>
        <v>69.78999999999999</v>
      </c>
    </row>
    <row r="102" spans="1:9" ht="24.75" customHeight="1">
      <c r="A102" s="7" t="s">
        <v>206</v>
      </c>
      <c r="B102" s="8" t="s">
        <v>203</v>
      </c>
      <c r="C102" s="7">
        <v>59</v>
      </c>
      <c r="D102" s="7">
        <v>34.5</v>
      </c>
      <c r="E102" s="7">
        <v>93.5</v>
      </c>
      <c r="F102" s="5">
        <f t="shared" si="3"/>
        <v>23.375</v>
      </c>
      <c r="G102" s="5">
        <v>88.67</v>
      </c>
      <c r="H102" s="5">
        <f t="shared" si="4"/>
        <v>44.335</v>
      </c>
      <c r="I102" s="5">
        <f t="shared" si="5"/>
        <v>67.71000000000001</v>
      </c>
    </row>
    <row r="103" spans="1:9" ht="24.75" customHeight="1">
      <c r="A103" s="8" t="s">
        <v>207</v>
      </c>
      <c r="B103" s="8" t="s">
        <v>208</v>
      </c>
      <c r="C103" s="7">
        <v>62.5</v>
      </c>
      <c r="D103" s="7">
        <v>38.5</v>
      </c>
      <c r="E103" s="7">
        <v>101</v>
      </c>
      <c r="F103" s="5">
        <f t="shared" si="3"/>
        <v>25.25</v>
      </c>
      <c r="G103" s="5">
        <v>88.33</v>
      </c>
      <c r="H103" s="5">
        <f t="shared" si="4"/>
        <v>44.165</v>
      </c>
      <c r="I103" s="5">
        <f t="shared" si="5"/>
        <v>69.41499999999999</v>
      </c>
    </row>
    <row r="104" spans="1:9" ht="24.75" customHeight="1">
      <c r="A104" s="7" t="s">
        <v>209</v>
      </c>
      <c r="B104" s="8" t="s">
        <v>208</v>
      </c>
      <c r="C104" s="7">
        <v>50.5</v>
      </c>
      <c r="D104" s="7">
        <v>43</v>
      </c>
      <c r="E104" s="7">
        <v>93.5</v>
      </c>
      <c r="F104" s="5">
        <f t="shared" si="3"/>
        <v>23.375</v>
      </c>
      <c r="G104" s="5">
        <v>94</v>
      </c>
      <c r="H104" s="5">
        <f t="shared" si="4"/>
        <v>47</v>
      </c>
      <c r="I104" s="5">
        <f t="shared" si="5"/>
        <v>70.375</v>
      </c>
    </row>
    <row r="105" spans="1:9" ht="24.75" customHeight="1">
      <c r="A105" s="7" t="s">
        <v>210</v>
      </c>
      <c r="B105" s="8" t="s">
        <v>208</v>
      </c>
      <c r="C105" s="7">
        <v>47.5</v>
      </c>
      <c r="D105" s="7">
        <v>26.5</v>
      </c>
      <c r="E105" s="7">
        <v>74</v>
      </c>
      <c r="F105" s="5">
        <f t="shared" si="3"/>
        <v>18.5</v>
      </c>
      <c r="G105" s="5">
        <v>85</v>
      </c>
      <c r="H105" s="5">
        <f t="shared" si="4"/>
        <v>42.5</v>
      </c>
      <c r="I105" s="5">
        <f t="shared" si="5"/>
        <v>61</v>
      </c>
    </row>
    <row r="106" spans="1:9" ht="24.75" customHeight="1">
      <c r="A106" s="7" t="s">
        <v>211</v>
      </c>
      <c r="B106" s="8" t="s">
        <v>212</v>
      </c>
      <c r="C106" s="7">
        <v>43</v>
      </c>
      <c r="D106" s="7">
        <v>48</v>
      </c>
      <c r="E106" s="7">
        <v>91</v>
      </c>
      <c r="F106" s="5">
        <f t="shared" si="3"/>
        <v>22.75</v>
      </c>
      <c r="G106" s="5">
        <v>82.5</v>
      </c>
      <c r="H106" s="5">
        <f t="shared" si="4"/>
        <v>41.25</v>
      </c>
      <c r="I106" s="5">
        <f t="shared" si="5"/>
        <v>64</v>
      </c>
    </row>
    <row r="107" spans="1:9" ht="24.75" customHeight="1">
      <c r="A107" s="7" t="s">
        <v>213</v>
      </c>
      <c r="B107" s="8" t="s">
        <v>214</v>
      </c>
      <c r="C107" s="7">
        <v>64.5</v>
      </c>
      <c r="D107" s="7">
        <v>62.5</v>
      </c>
      <c r="E107" s="7">
        <v>127</v>
      </c>
      <c r="F107" s="5">
        <f t="shared" si="3"/>
        <v>31.75</v>
      </c>
      <c r="G107" s="5">
        <v>85.33</v>
      </c>
      <c r="H107" s="5">
        <f t="shared" si="4"/>
        <v>42.665</v>
      </c>
      <c r="I107" s="5">
        <f t="shared" si="5"/>
        <v>74.41499999999999</v>
      </c>
    </row>
    <row r="108" spans="1:9" ht="24.75" customHeight="1">
      <c r="A108" s="7" t="s">
        <v>215</v>
      </c>
      <c r="B108" s="8" t="s">
        <v>214</v>
      </c>
      <c r="C108" s="7">
        <v>51</v>
      </c>
      <c r="D108" s="7">
        <v>70.5</v>
      </c>
      <c r="E108" s="7">
        <v>121.5</v>
      </c>
      <c r="F108" s="5">
        <f t="shared" si="3"/>
        <v>30.375</v>
      </c>
      <c r="G108" s="5">
        <v>89.17</v>
      </c>
      <c r="H108" s="5">
        <f t="shared" si="4"/>
        <v>44.585</v>
      </c>
      <c r="I108" s="5">
        <f t="shared" si="5"/>
        <v>74.96000000000001</v>
      </c>
    </row>
    <row r="109" spans="1:9" ht="24.75" customHeight="1">
      <c r="A109" s="7" t="s">
        <v>216</v>
      </c>
      <c r="B109" s="8" t="s">
        <v>217</v>
      </c>
      <c r="C109" s="7">
        <v>49</v>
      </c>
      <c r="D109" s="7">
        <v>61.5</v>
      </c>
      <c r="E109" s="7">
        <v>110.5</v>
      </c>
      <c r="F109" s="5">
        <f t="shared" si="3"/>
        <v>27.625</v>
      </c>
      <c r="G109" s="5">
        <v>85.67</v>
      </c>
      <c r="H109" s="5">
        <f t="shared" si="4"/>
        <v>42.835</v>
      </c>
      <c r="I109" s="5">
        <f t="shared" si="5"/>
        <v>70.46000000000001</v>
      </c>
    </row>
    <row r="110" spans="1:9" ht="24.75" customHeight="1">
      <c r="A110" s="7" t="s">
        <v>218</v>
      </c>
      <c r="B110" s="8" t="s">
        <v>219</v>
      </c>
      <c r="C110" s="7">
        <v>63.5</v>
      </c>
      <c r="D110" s="7">
        <v>66.5</v>
      </c>
      <c r="E110" s="7">
        <v>130</v>
      </c>
      <c r="F110" s="5">
        <f t="shared" si="3"/>
        <v>32.5</v>
      </c>
      <c r="G110" s="5">
        <v>89</v>
      </c>
      <c r="H110" s="5">
        <f t="shared" si="4"/>
        <v>44.5</v>
      </c>
      <c r="I110" s="5">
        <f t="shared" si="5"/>
        <v>77</v>
      </c>
    </row>
    <row r="111" spans="1:9" ht="24.75" customHeight="1">
      <c r="A111" s="7" t="s">
        <v>220</v>
      </c>
      <c r="B111" s="8" t="s">
        <v>219</v>
      </c>
      <c r="C111" s="7">
        <v>48.5</v>
      </c>
      <c r="D111" s="7">
        <v>53.5</v>
      </c>
      <c r="E111" s="7">
        <v>102</v>
      </c>
      <c r="F111" s="5">
        <f t="shared" si="3"/>
        <v>25.5</v>
      </c>
      <c r="G111" s="5">
        <v>84</v>
      </c>
      <c r="H111" s="5">
        <f t="shared" si="4"/>
        <v>42</v>
      </c>
      <c r="I111" s="5">
        <f t="shared" si="5"/>
        <v>67.5</v>
      </c>
    </row>
    <row r="112" spans="1:9" ht="24.75" customHeight="1">
      <c r="A112" s="7" t="s">
        <v>221</v>
      </c>
      <c r="B112" s="8" t="s">
        <v>222</v>
      </c>
      <c r="C112" s="7">
        <v>46</v>
      </c>
      <c r="D112" s="7">
        <v>56</v>
      </c>
      <c r="E112" s="7">
        <v>102</v>
      </c>
      <c r="F112" s="5">
        <f t="shared" si="3"/>
        <v>25.5</v>
      </c>
      <c r="G112" s="5">
        <v>84.33</v>
      </c>
      <c r="H112" s="5">
        <f t="shared" si="4"/>
        <v>42.165</v>
      </c>
      <c r="I112" s="5">
        <f t="shared" si="5"/>
        <v>67.66499999999999</v>
      </c>
    </row>
  </sheetData>
  <sheetProtection/>
  <autoFilter ref="A3:I112"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8.00390625" style="0" customWidth="1"/>
    <col min="3" max="7" width="10.7109375" style="0" customWidth="1"/>
  </cols>
  <sheetData>
    <row r="1" spans="1:7" ht="22.5">
      <c r="A1" s="13" t="s">
        <v>244</v>
      </c>
      <c r="B1" s="13"/>
      <c r="C1" s="13"/>
      <c r="D1" s="13"/>
      <c r="E1" s="13"/>
      <c r="F1" s="13"/>
      <c r="G1" s="13"/>
    </row>
    <row r="3" spans="1:7" ht="33.75">
      <c r="A3" s="1" t="s">
        <v>0</v>
      </c>
      <c r="B3" s="1" t="s">
        <v>1</v>
      </c>
      <c r="C3" s="1" t="s">
        <v>4</v>
      </c>
      <c r="D3" s="1" t="s">
        <v>9</v>
      </c>
      <c r="E3" s="1" t="s">
        <v>6</v>
      </c>
      <c r="F3" s="1" t="s">
        <v>10</v>
      </c>
      <c r="G3" s="1" t="s">
        <v>8</v>
      </c>
    </row>
    <row r="4" spans="1:7" ht="24.75" customHeight="1">
      <c r="A4" s="2" t="s">
        <v>223</v>
      </c>
      <c r="B4" s="2" t="s">
        <v>224</v>
      </c>
      <c r="C4" s="7">
        <v>67.5</v>
      </c>
      <c r="D4" s="7">
        <f>C4*40/100</f>
        <v>27</v>
      </c>
      <c r="E4" s="3">
        <v>84.63</v>
      </c>
      <c r="F4" s="5">
        <f>E4*60/100</f>
        <v>50.77799999999999</v>
      </c>
      <c r="G4" s="5">
        <f>D4+F4</f>
        <v>77.77799999999999</v>
      </c>
    </row>
    <row r="5" spans="1:7" ht="25.5" customHeight="1">
      <c r="A5" s="2" t="s">
        <v>225</v>
      </c>
      <c r="B5" s="2" t="s">
        <v>224</v>
      </c>
      <c r="C5" s="4">
        <v>66</v>
      </c>
      <c r="D5" s="7">
        <f aca="true" t="shared" si="0" ref="D5:D18">C5*40/100</f>
        <v>26.4</v>
      </c>
      <c r="E5" s="3">
        <v>94.7</v>
      </c>
      <c r="F5" s="5">
        <f aca="true" t="shared" si="1" ref="F5:F18">E5*60/100</f>
        <v>56.82</v>
      </c>
      <c r="G5" s="5">
        <f aca="true" t="shared" si="2" ref="G5:G18">D5+F5</f>
        <v>83.22</v>
      </c>
    </row>
    <row r="6" spans="1:7" ht="25.5" customHeight="1">
      <c r="A6" s="2" t="s">
        <v>226</v>
      </c>
      <c r="B6" s="2" t="s">
        <v>224</v>
      </c>
      <c r="C6" s="4">
        <v>66</v>
      </c>
      <c r="D6" s="7">
        <f t="shared" si="0"/>
        <v>26.4</v>
      </c>
      <c r="E6" s="3">
        <v>81.57</v>
      </c>
      <c r="F6" s="5">
        <f t="shared" si="1"/>
        <v>48.942</v>
      </c>
      <c r="G6" s="5">
        <f t="shared" si="2"/>
        <v>75.342</v>
      </c>
    </row>
    <row r="7" spans="1:7" ht="25.5" customHeight="1">
      <c r="A7" s="2" t="s">
        <v>227</v>
      </c>
      <c r="B7" s="2" t="s">
        <v>224</v>
      </c>
      <c r="C7" s="4">
        <v>63.5</v>
      </c>
      <c r="D7" s="7">
        <f t="shared" si="0"/>
        <v>25.4</v>
      </c>
      <c r="E7" s="3">
        <v>87.13</v>
      </c>
      <c r="F7" s="5">
        <f t="shared" si="1"/>
        <v>52.27799999999999</v>
      </c>
      <c r="G7" s="5">
        <f t="shared" si="2"/>
        <v>77.678</v>
      </c>
    </row>
    <row r="8" spans="1:7" ht="25.5" customHeight="1">
      <c r="A8" s="2" t="s">
        <v>228</v>
      </c>
      <c r="B8" s="2" t="s">
        <v>224</v>
      </c>
      <c r="C8" s="4">
        <v>61</v>
      </c>
      <c r="D8" s="7">
        <f t="shared" si="0"/>
        <v>24.4</v>
      </c>
      <c r="E8" s="3">
        <v>85.63</v>
      </c>
      <c r="F8" s="5">
        <f t="shared" si="1"/>
        <v>51.37799999999999</v>
      </c>
      <c r="G8" s="5">
        <f t="shared" si="2"/>
        <v>75.77799999999999</v>
      </c>
    </row>
    <row r="9" spans="1:7" ht="25.5" customHeight="1">
      <c r="A9" s="2" t="s">
        <v>229</v>
      </c>
      <c r="B9" s="2" t="s">
        <v>224</v>
      </c>
      <c r="C9" s="4">
        <v>59</v>
      </c>
      <c r="D9" s="7">
        <f t="shared" si="0"/>
        <v>23.6</v>
      </c>
      <c r="E9" s="3">
        <v>90.37</v>
      </c>
      <c r="F9" s="5">
        <f t="shared" si="1"/>
        <v>54.22200000000001</v>
      </c>
      <c r="G9" s="5">
        <f t="shared" si="2"/>
        <v>77.822</v>
      </c>
    </row>
    <row r="10" spans="1:7" ht="25.5" customHeight="1">
      <c r="A10" s="2" t="s">
        <v>230</v>
      </c>
      <c r="B10" s="2" t="s">
        <v>231</v>
      </c>
      <c r="C10" s="4">
        <v>73</v>
      </c>
      <c r="D10" s="7">
        <f t="shared" si="0"/>
        <v>29.2</v>
      </c>
      <c r="E10" s="3">
        <v>89.5</v>
      </c>
      <c r="F10" s="5">
        <f t="shared" si="1"/>
        <v>53.7</v>
      </c>
      <c r="G10" s="5">
        <f t="shared" si="2"/>
        <v>82.9</v>
      </c>
    </row>
    <row r="11" spans="1:7" ht="25.5" customHeight="1">
      <c r="A11" s="2" t="s">
        <v>232</v>
      </c>
      <c r="B11" s="2" t="s">
        <v>231</v>
      </c>
      <c r="C11" s="4">
        <v>64.5</v>
      </c>
      <c r="D11" s="7">
        <f t="shared" si="0"/>
        <v>25.8</v>
      </c>
      <c r="E11" s="3">
        <v>81.33</v>
      </c>
      <c r="F11" s="5">
        <f t="shared" si="1"/>
        <v>48.798</v>
      </c>
      <c r="G11" s="5">
        <f t="shared" si="2"/>
        <v>74.598</v>
      </c>
    </row>
    <row r="12" spans="1:7" ht="25.5" customHeight="1">
      <c r="A12" s="2" t="s">
        <v>233</v>
      </c>
      <c r="B12" s="2" t="s">
        <v>231</v>
      </c>
      <c r="C12" s="4">
        <v>62</v>
      </c>
      <c r="D12" s="7">
        <f t="shared" si="0"/>
        <v>24.8</v>
      </c>
      <c r="E12" s="3">
        <v>82.77</v>
      </c>
      <c r="F12" s="5">
        <f t="shared" si="1"/>
        <v>49.662</v>
      </c>
      <c r="G12" s="5">
        <f t="shared" si="2"/>
        <v>74.462</v>
      </c>
    </row>
    <row r="13" spans="1:7" ht="25.5" customHeight="1">
      <c r="A13" s="2" t="s">
        <v>234</v>
      </c>
      <c r="B13" s="2" t="s">
        <v>231</v>
      </c>
      <c r="C13" s="4">
        <v>60.5</v>
      </c>
      <c r="D13" s="7">
        <f t="shared" si="0"/>
        <v>24.2</v>
      </c>
      <c r="E13" s="3">
        <v>86.03</v>
      </c>
      <c r="F13" s="5">
        <f t="shared" si="1"/>
        <v>51.618</v>
      </c>
      <c r="G13" s="5">
        <f t="shared" si="2"/>
        <v>75.818</v>
      </c>
    </row>
    <row r="14" spans="1:7" ht="25.5" customHeight="1">
      <c r="A14" s="2" t="s">
        <v>235</v>
      </c>
      <c r="B14" s="2" t="s">
        <v>231</v>
      </c>
      <c r="C14" s="4">
        <v>59.5</v>
      </c>
      <c r="D14" s="7">
        <f t="shared" si="0"/>
        <v>23.8</v>
      </c>
      <c r="E14" s="3">
        <v>79.73</v>
      </c>
      <c r="F14" s="5">
        <f t="shared" si="1"/>
        <v>47.838</v>
      </c>
      <c r="G14" s="5">
        <f t="shared" si="2"/>
        <v>71.638</v>
      </c>
    </row>
    <row r="15" spans="1:7" ht="25.5" customHeight="1">
      <c r="A15" s="2" t="s">
        <v>236</v>
      </c>
      <c r="B15" s="2" t="s">
        <v>231</v>
      </c>
      <c r="C15" s="4">
        <v>56</v>
      </c>
      <c r="D15" s="7">
        <f t="shared" si="0"/>
        <v>22.4</v>
      </c>
      <c r="E15" s="3">
        <v>74.2</v>
      </c>
      <c r="F15" s="5">
        <f t="shared" si="1"/>
        <v>44.52</v>
      </c>
      <c r="G15" s="5">
        <f t="shared" si="2"/>
        <v>66.92</v>
      </c>
    </row>
    <row r="16" spans="1:7" ht="25.5" customHeight="1">
      <c r="A16" s="2" t="s">
        <v>237</v>
      </c>
      <c r="B16" s="2" t="s">
        <v>231</v>
      </c>
      <c r="C16" s="4">
        <v>55</v>
      </c>
      <c r="D16" s="7">
        <f t="shared" si="0"/>
        <v>22</v>
      </c>
      <c r="E16" s="3">
        <v>86.33</v>
      </c>
      <c r="F16" s="5">
        <f t="shared" si="1"/>
        <v>51.798</v>
      </c>
      <c r="G16" s="5">
        <f t="shared" si="2"/>
        <v>73.798</v>
      </c>
    </row>
    <row r="17" spans="1:7" ht="25.5" customHeight="1">
      <c r="A17" s="2" t="s">
        <v>238</v>
      </c>
      <c r="B17" s="2" t="s">
        <v>231</v>
      </c>
      <c r="C17" s="4">
        <v>53</v>
      </c>
      <c r="D17" s="7">
        <f t="shared" si="0"/>
        <v>21.2</v>
      </c>
      <c r="E17" s="3">
        <v>0</v>
      </c>
      <c r="F17" s="5">
        <f t="shared" si="1"/>
        <v>0</v>
      </c>
      <c r="G17" s="5">
        <f t="shared" si="2"/>
        <v>21.2</v>
      </c>
    </row>
    <row r="18" spans="1:7" ht="25.5" customHeight="1">
      <c r="A18" s="2" t="s">
        <v>239</v>
      </c>
      <c r="B18" s="2" t="s">
        <v>231</v>
      </c>
      <c r="C18" s="4">
        <v>53</v>
      </c>
      <c r="D18" s="7">
        <f t="shared" si="0"/>
        <v>21.2</v>
      </c>
      <c r="E18" s="3">
        <v>86.73</v>
      </c>
      <c r="F18" s="5">
        <f t="shared" si="1"/>
        <v>52.038000000000004</v>
      </c>
      <c r="G18" s="5">
        <f t="shared" si="2"/>
        <v>73.238</v>
      </c>
    </row>
  </sheetData>
  <sheetProtection/>
  <autoFilter ref="A3:G18"/>
  <mergeCells count="1">
    <mergeCell ref="A1:G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8.28125" style="0" customWidth="1"/>
    <col min="2" max="2" width="16.140625" style="0" customWidth="1"/>
    <col min="3" max="3" width="8.421875" style="0" customWidth="1"/>
    <col min="5" max="5" width="6.8515625" style="0" customWidth="1"/>
    <col min="7" max="7" width="8.8515625" style="0" customWidth="1"/>
    <col min="9" max="9" width="7.8515625" style="0" customWidth="1"/>
  </cols>
  <sheetData>
    <row r="1" spans="1:9" ht="22.5">
      <c r="A1" s="13" t="s">
        <v>244</v>
      </c>
      <c r="B1" s="13"/>
      <c r="C1" s="13"/>
      <c r="D1" s="13"/>
      <c r="E1" s="13"/>
      <c r="F1" s="13"/>
      <c r="G1" s="13"/>
      <c r="H1" s="13"/>
      <c r="I1" s="13"/>
    </row>
    <row r="3" spans="1:9" ht="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24" customHeight="1">
      <c r="A4" s="6" t="s">
        <v>25</v>
      </c>
      <c r="B4" s="6" t="s">
        <v>240</v>
      </c>
      <c r="C4" s="6" t="s">
        <v>42</v>
      </c>
      <c r="D4" s="6" t="s">
        <v>12</v>
      </c>
      <c r="E4" s="6" t="s">
        <v>43</v>
      </c>
      <c r="F4" s="11">
        <f>E4*50/200</f>
        <v>29.125</v>
      </c>
      <c r="G4" s="3">
        <v>84.33</v>
      </c>
      <c r="H4" s="3">
        <f>G4*50/100</f>
        <v>42.165</v>
      </c>
      <c r="I4" s="12">
        <f>F4+H4</f>
        <v>71.28999999999999</v>
      </c>
    </row>
    <row r="5" spans="1:9" ht="24" customHeight="1">
      <c r="A5" s="6" t="s">
        <v>26</v>
      </c>
      <c r="B5" s="6" t="s">
        <v>241</v>
      </c>
      <c r="C5" s="6" t="s">
        <v>44</v>
      </c>
      <c r="D5" s="6" t="s">
        <v>45</v>
      </c>
      <c r="E5" s="6" t="s">
        <v>46</v>
      </c>
      <c r="F5" s="11">
        <f aca="true" t="shared" si="0" ref="F5:F20">E5*50/200</f>
        <v>30.375</v>
      </c>
      <c r="G5" s="3">
        <v>90.45</v>
      </c>
      <c r="H5" s="3">
        <f aca="true" t="shared" si="1" ref="H5:H20">G5*50/100</f>
        <v>45.225</v>
      </c>
      <c r="I5" s="12">
        <f aca="true" t="shared" si="2" ref="I5:I20">F5+H5</f>
        <v>75.6</v>
      </c>
    </row>
    <row r="6" spans="1:9" ht="24" customHeight="1">
      <c r="A6" s="6" t="s">
        <v>27</v>
      </c>
      <c r="B6" s="6" t="s">
        <v>241</v>
      </c>
      <c r="C6" s="6" t="s">
        <v>21</v>
      </c>
      <c r="D6" s="6" t="s">
        <v>47</v>
      </c>
      <c r="E6" s="6" t="s">
        <v>46</v>
      </c>
      <c r="F6" s="11">
        <f t="shared" si="0"/>
        <v>30.375</v>
      </c>
      <c r="G6" s="3">
        <v>87.65</v>
      </c>
      <c r="H6" s="3">
        <f t="shared" si="1"/>
        <v>43.825</v>
      </c>
      <c r="I6" s="12">
        <f t="shared" si="2"/>
        <v>74.2</v>
      </c>
    </row>
    <row r="7" spans="1:9" ht="24" customHeight="1">
      <c r="A7" s="6" t="s">
        <v>28</v>
      </c>
      <c r="B7" s="6" t="s">
        <v>241</v>
      </c>
      <c r="C7" s="6" t="s">
        <v>14</v>
      </c>
      <c r="D7" s="6" t="s">
        <v>48</v>
      </c>
      <c r="E7" s="6" t="s">
        <v>49</v>
      </c>
      <c r="F7" s="11">
        <f t="shared" si="0"/>
        <v>24.875</v>
      </c>
      <c r="G7" s="3">
        <v>86.04</v>
      </c>
      <c r="H7" s="3">
        <f t="shared" si="1"/>
        <v>43.02</v>
      </c>
      <c r="I7" s="12">
        <f t="shared" si="2"/>
        <v>67.89500000000001</v>
      </c>
    </row>
    <row r="8" spans="1:9" ht="24" customHeight="1">
      <c r="A8" s="6" t="s">
        <v>29</v>
      </c>
      <c r="B8" s="6" t="s">
        <v>242</v>
      </c>
      <c r="C8" s="6" t="s">
        <v>22</v>
      </c>
      <c r="D8" s="6" t="s">
        <v>50</v>
      </c>
      <c r="E8" s="6" t="s">
        <v>51</v>
      </c>
      <c r="F8" s="11">
        <f t="shared" si="0"/>
        <v>34.375</v>
      </c>
      <c r="G8" s="3">
        <v>83.67</v>
      </c>
      <c r="H8" s="3">
        <f t="shared" si="1"/>
        <v>41.835</v>
      </c>
      <c r="I8" s="12">
        <f t="shared" si="2"/>
        <v>76.21000000000001</v>
      </c>
    </row>
    <row r="9" spans="1:9" ht="24" customHeight="1">
      <c r="A9" s="6" t="s">
        <v>30</v>
      </c>
      <c r="B9" s="6" t="s">
        <v>242</v>
      </c>
      <c r="C9" s="6" t="s">
        <v>13</v>
      </c>
      <c r="D9" s="6" t="s">
        <v>52</v>
      </c>
      <c r="E9" s="6" t="s">
        <v>53</v>
      </c>
      <c r="F9" s="11">
        <f t="shared" si="0"/>
        <v>29</v>
      </c>
      <c r="G9" s="3">
        <v>86</v>
      </c>
      <c r="H9" s="3">
        <f t="shared" si="1"/>
        <v>43</v>
      </c>
      <c r="I9" s="12">
        <f t="shared" si="2"/>
        <v>72</v>
      </c>
    </row>
    <row r="10" spans="1:9" ht="24" customHeight="1">
      <c r="A10" s="6" t="s">
        <v>31</v>
      </c>
      <c r="B10" s="6" t="s">
        <v>242</v>
      </c>
      <c r="C10" s="6" t="s">
        <v>15</v>
      </c>
      <c r="D10" s="6" t="s">
        <v>11</v>
      </c>
      <c r="E10" s="6" t="s">
        <v>54</v>
      </c>
      <c r="F10" s="11">
        <f t="shared" si="0"/>
        <v>26.875</v>
      </c>
      <c r="G10" s="3">
        <v>89</v>
      </c>
      <c r="H10" s="3">
        <f t="shared" si="1"/>
        <v>44.5</v>
      </c>
      <c r="I10" s="12">
        <f t="shared" si="2"/>
        <v>71.375</v>
      </c>
    </row>
    <row r="11" spans="1:9" ht="24" customHeight="1">
      <c r="A11" s="6" t="s">
        <v>32</v>
      </c>
      <c r="B11" s="6" t="s">
        <v>242</v>
      </c>
      <c r="C11" s="6" t="s">
        <v>55</v>
      </c>
      <c r="D11" s="6" t="s">
        <v>23</v>
      </c>
      <c r="E11" s="6" t="s">
        <v>56</v>
      </c>
      <c r="F11" s="11">
        <f t="shared" si="0"/>
        <v>25.625</v>
      </c>
      <c r="G11" s="3">
        <v>88.67</v>
      </c>
      <c r="H11" s="3">
        <f t="shared" si="1"/>
        <v>44.335</v>
      </c>
      <c r="I11" s="12">
        <f t="shared" si="2"/>
        <v>69.96000000000001</v>
      </c>
    </row>
    <row r="12" spans="1:9" ht="24" customHeight="1">
      <c r="A12" s="6" t="s">
        <v>33</v>
      </c>
      <c r="B12" s="6" t="s">
        <v>242</v>
      </c>
      <c r="C12" s="6" t="s">
        <v>57</v>
      </c>
      <c r="D12" s="6" t="s">
        <v>58</v>
      </c>
      <c r="E12" s="6" t="s">
        <v>59</v>
      </c>
      <c r="F12" s="11">
        <f t="shared" si="0"/>
        <v>25.5</v>
      </c>
      <c r="G12" s="3">
        <v>83</v>
      </c>
      <c r="H12" s="3">
        <f t="shared" si="1"/>
        <v>41.5</v>
      </c>
      <c r="I12" s="12">
        <f t="shared" si="2"/>
        <v>67</v>
      </c>
    </row>
    <row r="13" spans="1:9" ht="24" customHeight="1">
      <c r="A13" s="6" t="s">
        <v>34</v>
      </c>
      <c r="B13" s="6" t="s">
        <v>242</v>
      </c>
      <c r="C13" s="6" t="s">
        <v>16</v>
      </c>
      <c r="D13" s="6" t="s">
        <v>60</v>
      </c>
      <c r="E13" s="6" t="s">
        <v>61</v>
      </c>
      <c r="F13" s="11">
        <f t="shared" si="0"/>
        <v>23.5</v>
      </c>
      <c r="G13" s="3">
        <v>81</v>
      </c>
      <c r="H13" s="3">
        <f t="shared" si="1"/>
        <v>40.5</v>
      </c>
      <c r="I13" s="12">
        <f t="shared" si="2"/>
        <v>64</v>
      </c>
    </row>
    <row r="14" spans="1:9" ht="24" customHeight="1">
      <c r="A14" s="6" t="s">
        <v>35</v>
      </c>
      <c r="B14" s="6" t="s">
        <v>242</v>
      </c>
      <c r="C14" s="6" t="s">
        <v>62</v>
      </c>
      <c r="D14" s="6" t="s">
        <v>63</v>
      </c>
      <c r="E14" s="6" t="s">
        <v>20</v>
      </c>
      <c r="F14" s="11">
        <f t="shared" si="0"/>
        <v>17.5</v>
      </c>
      <c r="G14" s="3">
        <v>84.33</v>
      </c>
      <c r="H14" s="3">
        <f t="shared" si="1"/>
        <v>42.165</v>
      </c>
      <c r="I14" s="12">
        <f t="shared" si="2"/>
        <v>59.665</v>
      </c>
    </row>
    <row r="15" spans="1:9" ht="24" customHeight="1">
      <c r="A15" s="6" t="s">
        <v>36</v>
      </c>
      <c r="B15" s="6" t="s">
        <v>242</v>
      </c>
      <c r="C15" s="6" t="s">
        <v>64</v>
      </c>
      <c r="D15" s="6" t="s">
        <v>65</v>
      </c>
      <c r="E15" s="6" t="s">
        <v>66</v>
      </c>
      <c r="F15" s="11">
        <f t="shared" si="0"/>
        <v>15.875</v>
      </c>
      <c r="G15" s="3">
        <v>0</v>
      </c>
      <c r="H15" s="3">
        <f t="shared" si="1"/>
        <v>0</v>
      </c>
      <c r="I15" s="12">
        <f t="shared" si="2"/>
        <v>15.875</v>
      </c>
    </row>
    <row r="16" spans="1:9" ht="24" customHeight="1">
      <c r="A16" s="6" t="s">
        <v>37</v>
      </c>
      <c r="B16" s="6" t="s">
        <v>243</v>
      </c>
      <c r="C16" s="6" t="s">
        <v>18</v>
      </c>
      <c r="D16" s="6" t="s">
        <v>67</v>
      </c>
      <c r="E16" s="6" t="s">
        <v>68</v>
      </c>
      <c r="F16" s="11">
        <f t="shared" si="0"/>
        <v>22.375</v>
      </c>
      <c r="G16" s="3">
        <v>85.33</v>
      </c>
      <c r="H16" s="3">
        <f t="shared" si="1"/>
        <v>42.665</v>
      </c>
      <c r="I16" s="12">
        <f t="shared" si="2"/>
        <v>65.03999999999999</v>
      </c>
    </row>
    <row r="17" spans="1:9" ht="24" customHeight="1">
      <c r="A17" s="6" t="s">
        <v>38</v>
      </c>
      <c r="B17" s="6" t="s">
        <v>243</v>
      </c>
      <c r="C17" s="6" t="s">
        <v>19</v>
      </c>
      <c r="D17" s="6" t="s">
        <v>69</v>
      </c>
      <c r="E17" s="6" t="s">
        <v>70</v>
      </c>
      <c r="F17" s="11">
        <f t="shared" si="0"/>
        <v>20.25</v>
      </c>
      <c r="G17" s="3">
        <v>90.33</v>
      </c>
      <c r="H17" s="3">
        <f t="shared" si="1"/>
        <v>45.165</v>
      </c>
      <c r="I17" s="12">
        <f t="shared" si="2"/>
        <v>65.41499999999999</v>
      </c>
    </row>
    <row r="18" spans="1:9" ht="24" customHeight="1">
      <c r="A18" s="6" t="s">
        <v>39</v>
      </c>
      <c r="B18" s="6" t="s">
        <v>243</v>
      </c>
      <c r="C18" s="6" t="s">
        <v>71</v>
      </c>
      <c r="D18" s="6" t="s">
        <v>72</v>
      </c>
      <c r="E18" s="6" t="s">
        <v>73</v>
      </c>
      <c r="F18" s="11">
        <f t="shared" si="0"/>
        <v>20</v>
      </c>
      <c r="G18" s="3">
        <v>87.33</v>
      </c>
      <c r="H18" s="3">
        <f t="shared" si="1"/>
        <v>43.665</v>
      </c>
      <c r="I18" s="12">
        <f t="shared" si="2"/>
        <v>63.665</v>
      </c>
    </row>
    <row r="19" spans="1:9" ht="24" customHeight="1">
      <c r="A19" s="6" t="s">
        <v>40</v>
      </c>
      <c r="B19" s="6" t="s">
        <v>243</v>
      </c>
      <c r="C19" s="6" t="s">
        <v>17</v>
      </c>
      <c r="D19" s="6" t="s">
        <v>74</v>
      </c>
      <c r="E19" s="6" t="s">
        <v>75</v>
      </c>
      <c r="F19" s="11">
        <f t="shared" si="0"/>
        <v>19</v>
      </c>
      <c r="G19" s="3">
        <v>85.33</v>
      </c>
      <c r="H19" s="3">
        <f t="shared" si="1"/>
        <v>42.665</v>
      </c>
      <c r="I19" s="12">
        <f t="shared" si="2"/>
        <v>61.665</v>
      </c>
    </row>
    <row r="20" spans="1:9" ht="24" customHeight="1">
      <c r="A20" s="6" t="s">
        <v>41</v>
      </c>
      <c r="B20" s="6" t="s">
        <v>243</v>
      </c>
      <c r="C20" s="6" t="s">
        <v>76</v>
      </c>
      <c r="D20" s="6" t="s">
        <v>77</v>
      </c>
      <c r="E20" s="6" t="s">
        <v>78</v>
      </c>
      <c r="F20" s="11">
        <f t="shared" si="0"/>
        <v>17.875</v>
      </c>
      <c r="G20" s="3">
        <v>82.67</v>
      </c>
      <c r="H20" s="3">
        <f t="shared" si="1"/>
        <v>41.335</v>
      </c>
      <c r="I20" s="12">
        <f t="shared" si="2"/>
        <v>59.21</v>
      </c>
    </row>
  </sheetData>
  <sheetProtection/>
  <autoFilter ref="A3:I20"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nczyj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nczyj</dc:creator>
  <cp:keywords/>
  <dc:description/>
  <cp:lastModifiedBy>nczyj</cp:lastModifiedBy>
  <cp:lastPrinted>2017-07-19T09:41:41Z</cp:lastPrinted>
  <dcterms:created xsi:type="dcterms:W3CDTF">2016-07-28T07:02:13Z</dcterms:created>
  <dcterms:modified xsi:type="dcterms:W3CDTF">2017-07-19T10:07:38Z</dcterms:modified>
  <cp:category/>
  <cp:version/>
  <cp:contentType/>
  <cp:contentStatus/>
</cp:coreProperties>
</file>