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合成成绩" sheetId="1" r:id="rId1"/>
  </sheets>
  <definedNames>
    <definedName name="_xlnm.Print_Titles" localSheetId="0">'合成成绩'!$1:$2</definedName>
  </definedNames>
  <calcPr fullCalcOnLoad="1"/>
</workbook>
</file>

<file path=xl/sharedStrings.xml><?xml version="1.0" encoding="utf-8"?>
<sst xmlns="http://schemas.openxmlformats.org/spreadsheetml/2006/main" count="872" uniqueCount="419">
  <si>
    <t>序号</t>
  </si>
  <si>
    <t>报考人姓名</t>
  </si>
  <si>
    <t>岗位名称</t>
  </si>
  <si>
    <t>岗位代码</t>
  </si>
  <si>
    <t>准考证号</t>
  </si>
  <si>
    <t>毕业院校</t>
  </si>
  <si>
    <t>专业</t>
  </si>
  <si>
    <t>综合分</t>
  </si>
  <si>
    <t>专业分</t>
  </si>
  <si>
    <t>总分</t>
  </si>
  <si>
    <t>贺金兰</t>
  </si>
  <si>
    <t>江西省吉安市永新县小学数学</t>
  </si>
  <si>
    <t>360830102010</t>
  </si>
  <si>
    <t>136241606806</t>
  </si>
  <si>
    <t>湖北经济学院</t>
  </si>
  <si>
    <t>金融学</t>
  </si>
  <si>
    <t>76</t>
  </si>
  <si>
    <t>64.5</t>
  </si>
  <si>
    <t>140.5</t>
  </si>
  <si>
    <t>黄治</t>
  </si>
  <si>
    <t>136241606311</t>
  </si>
  <si>
    <t>南昌师范高等专科学校</t>
  </si>
  <si>
    <t>小学数学</t>
  </si>
  <si>
    <t>74</t>
  </si>
  <si>
    <t>60.5</t>
  </si>
  <si>
    <t>134.5</t>
  </si>
  <si>
    <t>3</t>
  </si>
  <si>
    <t>刘文聪</t>
  </si>
  <si>
    <t>136241606006</t>
  </si>
  <si>
    <t>南昌工程学院</t>
  </si>
  <si>
    <t>市场营销</t>
  </si>
  <si>
    <t>79</t>
  </si>
  <si>
    <t>52</t>
  </si>
  <si>
    <t>131</t>
  </si>
  <si>
    <t>4</t>
  </si>
  <si>
    <t>刘小花</t>
  </si>
  <si>
    <t>136241606925</t>
  </si>
  <si>
    <t>南昌师范学院</t>
  </si>
  <si>
    <t>数学教育</t>
  </si>
  <si>
    <t>75.5</t>
  </si>
  <si>
    <t>55.5</t>
  </si>
  <si>
    <t>5</t>
  </si>
  <si>
    <t>汪作樽</t>
  </si>
  <si>
    <t>136241606222</t>
  </si>
  <si>
    <t>赣州师范高等专科学校</t>
  </si>
  <si>
    <t>68</t>
  </si>
  <si>
    <t>58</t>
  </si>
  <si>
    <t>126</t>
  </si>
  <si>
    <t>6</t>
  </si>
  <si>
    <t>岩媛</t>
  </si>
  <si>
    <t>136241606316</t>
  </si>
  <si>
    <t>57</t>
  </si>
  <si>
    <t>121.5</t>
  </si>
  <si>
    <t>7</t>
  </si>
  <si>
    <t>刘姗姗</t>
  </si>
  <si>
    <t>136241606727</t>
  </si>
  <si>
    <t>旅游管理</t>
  </si>
  <si>
    <t>56</t>
  </si>
  <si>
    <t>61.5</t>
  </si>
  <si>
    <t>117.5</t>
  </si>
  <si>
    <t>8</t>
  </si>
  <si>
    <t>龙苏珍</t>
  </si>
  <si>
    <t>136241606812</t>
  </si>
  <si>
    <t>66</t>
  </si>
  <si>
    <t>51.5</t>
  </si>
  <si>
    <t>9</t>
  </si>
  <si>
    <t>贺香梅</t>
  </si>
  <si>
    <t>136241607710</t>
  </si>
  <si>
    <t>67.5</t>
  </si>
  <si>
    <t>47</t>
  </si>
  <si>
    <t>114.5</t>
  </si>
  <si>
    <t>10</t>
  </si>
  <si>
    <t>刘素婷</t>
  </si>
  <si>
    <t>136241607704</t>
  </si>
  <si>
    <t>56.5</t>
  </si>
  <si>
    <t>113.5</t>
  </si>
  <si>
    <t>11</t>
  </si>
  <si>
    <t>贺玲</t>
  </si>
  <si>
    <t>136241607014</t>
  </si>
  <si>
    <t>57.5</t>
  </si>
  <si>
    <t>113</t>
  </si>
  <si>
    <t>12</t>
  </si>
  <si>
    <t>张萍</t>
  </si>
  <si>
    <t>136241606530</t>
  </si>
  <si>
    <t>上饶师范学院</t>
  </si>
  <si>
    <t>小学教育</t>
  </si>
  <si>
    <t>59</t>
  </si>
  <si>
    <t>53</t>
  </si>
  <si>
    <t>112</t>
  </si>
  <si>
    <t>13</t>
  </si>
  <si>
    <t>龙慧</t>
  </si>
  <si>
    <t>136241606210</t>
  </si>
  <si>
    <t>江西中医药大学</t>
  </si>
  <si>
    <t>制药工程</t>
  </si>
  <si>
    <t>51</t>
  </si>
  <si>
    <t>108</t>
  </si>
  <si>
    <t>14</t>
  </si>
  <si>
    <t>陈莉</t>
  </si>
  <si>
    <t>136241606505</t>
  </si>
  <si>
    <t>井冈山大学</t>
  </si>
  <si>
    <t>英语教育</t>
  </si>
  <si>
    <t>48</t>
  </si>
  <si>
    <t>107</t>
  </si>
  <si>
    <t>15</t>
  </si>
  <si>
    <t>郭斌斌</t>
  </si>
  <si>
    <t>136241607423</t>
  </si>
  <si>
    <t>江西省宜春幼儿师范高等专科学校</t>
  </si>
  <si>
    <t>初等教育（理）</t>
  </si>
  <si>
    <t>54.5</t>
  </si>
  <si>
    <t>105.5</t>
  </si>
  <si>
    <t>16</t>
  </si>
  <si>
    <t>刘苏青</t>
  </si>
  <si>
    <t>136241605822</t>
  </si>
  <si>
    <t>50.5</t>
  </si>
  <si>
    <t>105</t>
  </si>
  <si>
    <t>17</t>
  </si>
  <si>
    <t>吴琦</t>
  </si>
  <si>
    <t>136241606618</t>
  </si>
  <si>
    <t>初等教育</t>
  </si>
  <si>
    <t>47.5</t>
  </si>
  <si>
    <t>103</t>
  </si>
  <si>
    <t>18</t>
  </si>
  <si>
    <t>龙昊</t>
  </si>
  <si>
    <t>136241606529</t>
  </si>
  <si>
    <t>河南工业大学</t>
  </si>
  <si>
    <t>艺术设计</t>
  </si>
  <si>
    <t>52.5</t>
  </si>
  <si>
    <t>49.5</t>
  </si>
  <si>
    <t>102</t>
  </si>
  <si>
    <t>19</t>
  </si>
  <si>
    <t>黄丽霞</t>
  </si>
  <si>
    <t>136241607410</t>
  </si>
  <si>
    <t>宜春职业技术学院</t>
  </si>
  <si>
    <t>42</t>
  </si>
  <si>
    <t>95</t>
  </si>
  <si>
    <t>20</t>
  </si>
  <si>
    <t>李红</t>
  </si>
  <si>
    <t>136241605818</t>
  </si>
  <si>
    <t>40.5</t>
  </si>
  <si>
    <t>92.5</t>
  </si>
  <si>
    <t>21</t>
  </si>
  <si>
    <t>刘光华</t>
  </si>
  <si>
    <t>136241606513</t>
  </si>
  <si>
    <t>宜春</t>
  </si>
  <si>
    <t>22</t>
  </si>
  <si>
    <t>陈丽香</t>
  </si>
  <si>
    <t>136241606921</t>
  </si>
  <si>
    <t>43</t>
  </si>
  <si>
    <t>90</t>
  </si>
  <si>
    <t>23</t>
  </si>
  <si>
    <t>左锦花</t>
  </si>
  <si>
    <t>136241607419</t>
  </si>
  <si>
    <t>鹰潭职业技术学院</t>
  </si>
  <si>
    <t>31</t>
  </si>
  <si>
    <t>24</t>
  </si>
  <si>
    <t>张媚媚</t>
  </si>
  <si>
    <t>136241606427</t>
  </si>
  <si>
    <t>37</t>
  </si>
  <si>
    <t>87.5</t>
  </si>
  <si>
    <t>25</t>
  </si>
  <si>
    <t>刘晶晶</t>
  </si>
  <si>
    <t>136241605924</t>
  </si>
  <si>
    <t>45.5</t>
  </si>
  <si>
    <t>86</t>
  </si>
  <si>
    <t>26</t>
  </si>
  <si>
    <t>27</t>
  </si>
  <si>
    <t>28</t>
  </si>
  <si>
    <t>萍乡学院</t>
  </si>
  <si>
    <t>50</t>
  </si>
  <si>
    <t>72.5</t>
  </si>
  <si>
    <t>龙风云</t>
  </si>
  <si>
    <t>江西省吉安市永新县小学英语</t>
  </si>
  <si>
    <t>360830103010</t>
  </si>
  <si>
    <t>136240700726</t>
  </si>
  <si>
    <t>宜春学院</t>
  </si>
  <si>
    <t>英语师范</t>
  </si>
  <si>
    <t>78.5</t>
  </si>
  <si>
    <t>73.5</t>
  </si>
  <si>
    <t>152</t>
  </si>
  <si>
    <t>胡婷</t>
  </si>
  <si>
    <t>136240701416</t>
  </si>
  <si>
    <t>75</t>
  </si>
  <si>
    <t>70</t>
  </si>
  <si>
    <t>145</t>
  </si>
  <si>
    <t>贺香娟</t>
  </si>
  <si>
    <t>136240701704</t>
  </si>
  <si>
    <t>143.5</t>
  </si>
  <si>
    <t>谭秀秀</t>
  </si>
  <si>
    <t>136240700625</t>
  </si>
  <si>
    <t>76.5</t>
  </si>
  <si>
    <t>66.5</t>
  </si>
  <si>
    <t>143</t>
  </si>
  <si>
    <t>李璐</t>
  </si>
  <si>
    <t>136240700205</t>
  </si>
  <si>
    <t>70.5</t>
  </si>
  <si>
    <t>69.5</t>
  </si>
  <si>
    <t>140</t>
  </si>
  <si>
    <t>尹梦珍</t>
  </si>
  <si>
    <t>136240700919</t>
  </si>
  <si>
    <t>64</t>
  </si>
  <si>
    <t>136.5</t>
  </si>
  <si>
    <t>汪婷</t>
  </si>
  <si>
    <t>136240701309</t>
  </si>
  <si>
    <t>136</t>
  </si>
  <si>
    <t>49</t>
  </si>
  <si>
    <t>邹嫒</t>
  </si>
  <si>
    <t>136240701503</t>
  </si>
  <si>
    <t>小学英语教育</t>
  </si>
  <si>
    <t>67</t>
  </si>
  <si>
    <t>135</t>
  </si>
  <si>
    <t>梁婷</t>
  </si>
  <si>
    <t>136240700117</t>
  </si>
  <si>
    <t>华东交通大学理工学院</t>
  </si>
  <si>
    <t>人力资源管理</t>
  </si>
  <si>
    <t>134</t>
  </si>
  <si>
    <t>岩见兰</t>
  </si>
  <si>
    <t>136240701429</t>
  </si>
  <si>
    <t>63.5</t>
  </si>
  <si>
    <t>133.5</t>
  </si>
  <si>
    <t>朱花梅</t>
  </si>
  <si>
    <t>136240701124</t>
  </si>
  <si>
    <t>133</t>
  </si>
  <si>
    <t>王容</t>
  </si>
  <si>
    <t>136240701520</t>
  </si>
  <si>
    <t>新余学院</t>
  </si>
  <si>
    <t>65</t>
  </si>
  <si>
    <t>132.5</t>
  </si>
  <si>
    <t>54</t>
  </si>
  <si>
    <t>王晓雨</t>
  </si>
  <si>
    <t>136240700407</t>
  </si>
  <si>
    <t>55</t>
  </si>
  <si>
    <t>龙洁</t>
  </si>
  <si>
    <t>136240701324</t>
  </si>
  <si>
    <t>58.5</t>
  </si>
  <si>
    <t>72</t>
  </si>
  <si>
    <t>130.5</t>
  </si>
  <si>
    <t>贺小红</t>
  </si>
  <si>
    <t>136240700911</t>
  </si>
  <si>
    <t>江西科技师范大学</t>
  </si>
  <si>
    <t>68.5</t>
  </si>
  <si>
    <t>130</t>
  </si>
  <si>
    <t>肖华梅</t>
  </si>
  <si>
    <t>136240701202</t>
  </si>
  <si>
    <t>62.5</t>
  </si>
  <si>
    <t>129.5</t>
  </si>
  <si>
    <t>蔡迎</t>
  </si>
  <si>
    <t>136240701214</t>
  </si>
  <si>
    <t>江西师范大学鹰潭分院</t>
  </si>
  <si>
    <t>71</t>
  </si>
  <si>
    <t>129</t>
  </si>
  <si>
    <t>周丹</t>
  </si>
  <si>
    <t>136240700827</t>
  </si>
  <si>
    <t>贺丹梅</t>
  </si>
  <si>
    <t>136240700905</t>
  </si>
  <si>
    <t>江西师大鹰潭分院</t>
  </si>
  <si>
    <t>127.5</t>
  </si>
  <si>
    <t>61</t>
  </si>
  <si>
    <t>欧阳芝梅</t>
  </si>
  <si>
    <t>136240700504</t>
  </si>
  <si>
    <t>胡婧</t>
  </si>
  <si>
    <t>136240700207</t>
  </si>
  <si>
    <t>127</t>
  </si>
  <si>
    <t>肖庆培</t>
  </si>
  <si>
    <t>136240700816</t>
  </si>
  <si>
    <t>龙樱</t>
  </si>
  <si>
    <t>136240700415</t>
  </si>
  <si>
    <t>刘芳芳</t>
  </si>
  <si>
    <t>136240700417</t>
  </si>
  <si>
    <t>73</t>
  </si>
  <si>
    <t>53.5</t>
  </si>
  <si>
    <t>126.5</t>
  </si>
  <si>
    <t>刘琳</t>
  </si>
  <si>
    <t>136240700728</t>
  </si>
  <si>
    <t>江西师范大学</t>
  </si>
  <si>
    <t>125.5</t>
  </si>
  <si>
    <t>124.5</t>
  </si>
  <si>
    <t>59.5</t>
  </si>
  <si>
    <t>九江职业大学</t>
  </si>
  <si>
    <t>118</t>
  </si>
  <si>
    <t>115.5</t>
  </si>
  <si>
    <t>110</t>
  </si>
  <si>
    <t>46.5</t>
  </si>
  <si>
    <t>周佳</t>
  </si>
  <si>
    <t>江西省吉安市永新县小学语文</t>
  </si>
  <si>
    <t>360830101010</t>
  </si>
  <si>
    <t>136241801809</t>
  </si>
  <si>
    <t>语文教育</t>
  </si>
  <si>
    <t>111</t>
  </si>
  <si>
    <t>136241801318</t>
  </si>
  <si>
    <t>74.5</t>
  </si>
  <si>
    <t>刘精文</t>
  </si>
  <si>
    <t>136241802721</t>
  </si>
  <si>
    <t>甘海莲</t>
  </si>
  <si>
    <t>136241800417</t>
  </si>
  <si>
    <t>彭占慧</t>
  </si>
  <si>
    <t>136241801717</t>
  </si>
  <si>
    <t>122</t>
  </si>
  <si>
    <t>游黎欣</t>
  </si>
  <si>
    <t>136241801127</t>
  </si>
  <si>
    <t>119</t>
  </si>
  <si>
    <t>116</t>
  </si>
  <si>
    <t>周仁强</t>
  </si>
  <si>
    <t>136241802527</t>
  </si>
  <si>
    <t>江西师范高等专科学院</t>
  </si>
  <si>
    <t>古吉</t>
  </si>
  <si>
    <t>136241605714</t>
  </si>
  <si>
    <t>龙颖娉</t>
  </si>
  <si>
    <t>136241802207</t>
  </si>
  <si>
    <t>樊虹</t>
  </si>
  <si>
    <t>136241802609</t>
  </si>
  <si>
    <t>赵啊婷</t>
  </si>
  <si>
    <t>136241802115</t>
  </si>
  <si>
    <t>颜琴琴</t>
  </si>
  <si>
    <t>136241801615</t>
  </si>
  <si>
    <t>九江学院</t>
  </si>
  <si>
    <t>甘佩云</t>
  </si>
  <si>
    <t>136241802213</t>
  </si>
  <si>
    <t>曾萍</t>
  </si>
  <si>
    <t>136241802428</t>
  </si>
  <si>
    <t>江西省新余市新余学院</t>
  </si>
  <si>
    <t>刘蓓</t>
  </si>
  <si>
    <t>136241802009</t>
  </si>
  <si>
    <t>112.5</t>
  </si>
  <si>
    <t>尹扬</t>
  </si>
  <si>
    <t>136241802513</t>
  </si>
  <si>
    <t>朱淑红</t>
  </si>
  <si>
    <t>136241605421</t>
  </si>
  <si>
    <t>111.5</t>
  </si>
  <si>
    <t>尹青</t>
  </si>
  <si>
    <t>136241801801</t>
  </si>
  <si>
    <t>刘逸芳</t>
  </si>
  <si>
    <t>136241801209</t>
  </si>
  <si>
    <t>110.5</t>
  </si>
  <si>
    <t>吴秋秋</t>
  </si>
  <si>
    <t>136241800116</t>
  </si>
  <si>
    <t>赣南师范学院科技学院</t>
  </si>
  <si>
    <t>汉语言文学</t>
  </si>
  <si>
    <t>刘婷</t>
  </si>
  <si>
    <t>136241801806</t>
  </si>
  <si>
    <t>小学语文</t>
  </si>
  <si>
    <t>汪铮铮</t>
  </si>
  <si>
    <t>136241605427</t>
  </si>
  <si>
    <t>尹咏梅</t>
  </si>
  <si>
    <t>136241800406</t>
  </si>
  <si>
    <t>109.5</t>
  </si>
  <si>
    <t>周雪蓉</t>
  </si>
  <si>
    <t>136241801226</t>
  </si>
  <si>
    <t>108.5</t>
  </si>
  <si>
    <t>龙菁</t>
  </si>
  <si>
    <t>136241802002</t>
  </si>
  <si>
    <t>陈玲玲</t>
  </si>
  <si>
    <t>136241800304</t>
  </si>
  <si>
    <t>龙娇梅</t>
  </si>
  <si>
    <t>136241802318</t>
  </si>
  <si>
    <t>周慧芳</t>
  </si>
  <si>
    <t>136241803229</t>
  </si>
  <si>
    <t>湖南民族职业学院</t>
  </si>
  <si>
    <t>1</t>
  </si>
  <si>
    <t>2</t>
  </si>
  <si>
    <t>82.4</t>
  </si>
  <si>
    <t>笔试折算分</t>
  </si>
  <si>
    <t>面试分</t>
  </si>
  <si>
    <t>面试折算分</t>
  </si>
  <si>
    <t>合计
得分</t>
  </si>
  <si>
    <t>84.8</t>
  </si>
  <si>
    <t>88.4</t>
  </si>
  <si>
    <t>87.4</t>
  </si>
  <si>
    <t>84.2</t>
  </si>
  <si>
    <t>82.4</t>
  </si>
  <si>
    <t>85.4</t>
  </si>
  <si>
    <t>85</t>
  </si>
  <si>
    <t>84.6</t>
  </si>
  <si>
    <t>82.2</t>
  </si>
  <si>
    <t>84.4</t>
  </si>
  <si>
    <t>85.8</t>
  </si>
  <si>
    <t>87.6</t>
  </si>
  <si>
    <t>81.8</t>
  </si>
  <si>
    <t>88.2</t>
  </si>
  <si>
    <t>80.8</t>
  </si>
  <si>
    <t>81</t>
  </si>
  <si>
    <t>83</t>
  </si>
  <si>
    <t>71.2</t>
  </si>
  <si>
    <t>78.2</t>
  </si>
  <si>
    <t>1</t>
  </si>
  <si>
    <t>79.6</t>
  </si>
  <si>
    <t>2</t>
  </si>
  <si>
    <t>77.2</t>
  </si>
  <si>
    <t>76.4</t>
  </si>
  <si>
    <t>74.8</t>
  </si>
  <si>
    <t>75.8</t>
  </si>
  <si>
    <t>81.6</t>
  </si>
  <si>
    <t>80.2</t>
  </si>
  <si>
    <t>80.4</t>
  </si>
  <si>
    <t>75.2</t>
  </si>
  <si>
    <t>73.2</t>
  </si>
  <si>
    <t>71.4</t>
  </si>
  <si>
    <t>81.2</t>
  </si>
  <si>
    <t>75.6</t>
  </si>
  <si>
    <t>73.8</t>
  </si>
  <si>
    <t>76</t>
  </si>
  <si>
    <t>79.4</t>
  </si>
  <si>
    <t>73.6</t>
  </si>
  <si>
    <t>78.8</t>
  </si>
  <si>
    <t>88.8</t>
  </si>
  <si>
    <t>85.6</t>
  </si>
  <si>
    <t>83.8</t>
  </si>
  <si>
    <t>86.4</t>
  </si>
  <si>
    <t>71.6</t>
  </si>
  <si>
    <t>82.8</t>
  </si>
  <si>
    <t>89</t>
  </si>
  <si>
    <t>87.8</t>
  </si>
  <si>
    <t>86.8</t>
  </si>
  <si>
    <t>82.6</t>
  </si>
  <si>
    <t>79.8</t>
  </si>
  <si>
    <t>72.4</t>
  </si>
  <si>
    <t>88.6</t>
  </si>
  <si>
    <t>排名</t>
  </si>
  <si>
    <t xml:space="preserve">2017年招聘特岗教师合成总成绩表 </t>
  </si>
  <si>
    <t>65.5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</si>
</sst>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182" fontId="5" fillId="0" borderId="4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tabSelected="1" workbookViewId="0" topLeftCell="A1">
      <selection activeCell="N53" sqref="N53"/>
    </sheetView>
  </sheetViews>
  <sheetFormatPr defaultColWidth="9.00390625" defaultRowHeight="26.25" customHeight="1"/>
  <cols>
    <col min="1" max="1" width="4.125" style="1" customWidth="1"/>
    <col min="2" max="2" width="6.50390625" style="1" customWidth="1"/>
    <col min="3" max="3" width="14.875" style="1" customWidth="1"/>
    <col min="4" max="5" width="11.875" style="1" customWidth="1"/>
    <col min="6" max="6" width="18.50390625" style="1" customWidth="1"/>
    <col min="7" max="7" width="7.625" style="1" customWidth="1"/>
    <col min="8" max="8" width="4.75390625" style="1" customWidth="1"/>
    <col min="9" max="9" width="5.00390625" style="1" customWidth="1"/>
    <col min="10" max="10" width="5.25390625" style="1" customWidth="1"/>
    <col min="11" max="11" width="5.875" style="9" customWidth="1"/>
    <col min="12" max="12" width="4.50390625" style="1" customWidth="1"/>
    <col min="13" max="13" width="6.125" style="9" customWidth="1"/>
    <col min="14" max="14" width="6.875" style="9" customWidth="1"/>
    <col min="15" max="15" width="3.875" style="12" customWidth="1"/>
    <col min="16" max="16384" width="9.00390625" style="1" customWidth="1"/>
  </cols>
  <sheetData>
    <row r="1" spans="1:15" ht="28.5" customHeight="1">
      <c r="A1" s="13" t="s">
        <v>417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1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7" t="s">
        <v>360</v>
      </c>
      <c r="L2" s="6" t="s">
        <v>361</v>
      </c>
      <c r="M2" s="7" t="s">
        <v>362</v>
      </c>
      <c r="N2" s="7" t="s">
        <v>363</v>
      </c>
      <c r="O2" s="10" t="s">
        <v>416</v>
      </c>
    </row>
    <row r="3" spans="1:15" ht="28.5" customHeight="1">
      <c r="A3" s="4" t="s">
        <v>357</v>
      </c>
      <c r="B3" s="5" t="s">
        <v>19</v>
      </c>
      <c r="C3" s="5" t="s">
        <v>11</v>
      </c>
      <c r="D3" s="5" t="s">
        <v>12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8">
        <f aca="true" t="shared" si="0" ref="K3:K27">J3/4</f>
        <v>33.625</v>
      </c>
      <c r="L3" s="5" t="s">
        <v>365</v>
      </c>
      <c r="M3" s="8">
        <f aca="true" t="shared" si="1" ref="M3:M25">L3/2</f>
        <v>44.2</v>
      </c>
      <c r="N3" s="8">
        <f aca="true" t="shared" si="2" ref="N3:N27">K3+M3</f>
        <v>77.825</v>
      </c>
      <c r="O3" s="11">
        <v>1</v>
      </c>
    </row>
    <row r="4" spans="1:15" ht="28.5" customHeight="1">
      <c r="A4" s="4" t="s">
        <v>358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8">
        <f t="shared" si="0"/>
        <v>35.125</v>
      </c>
      <c r="L4" s="5" t="s">
        <v>364</v>
      </c>
      <c r="M4" s="8">
        <f t="shared" si="1"/>
        <v>42.4</v>
      </c>
      <c r="N4" s="8">
        <f t="shared" si="2"/>
        <v>77.525</v>
      </c>
      <c r="O4" s="11">
        <v>2</v>
      </c>
    </row>
    <row r="5" spans="1:15" ht="28.5" customHeight="1">
      <c r="A5" s="4" t="s">
        <v>26</v>
      </c>
      <c r="B5" s="5" t="s">
        <v>27</v>
      </c>
      <c r="C5" s="5" t="s">
        <v>11</v>
      </c>
      <c r="D5" s="5" t="s">
        <v>12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8">
        <f t="shared" si="0"/>
        <v>32.75</v>
      </c>
      <c r="L5" s="5" t="s">
        <v>366</v>
      </c>
      <c r="M5" s="8">
        <f t="shared" si="1"/>
        <v>43.7</v>
      </c>
      <c r="N5" s="8">
        <f t="shared" si="2"/>
        <v>76.45</v>
      </c>
      <c r="O5" s="11">
        <v>3</v>
      </c>
    </row>
    <row r="6" spans="1:15" ht="28.5" customHeight="1">
      <c r="A6" s="4" t="s">
        <v>34</v>
      </c>
      <c r="B6" s="5" t="s">
        <v>35</v>
      </c>
      <c r="C6" s="5" t="s">
        <v>11</v>
      </c>
      <c r="D6" s="5" t="s">
        <v>12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40</v>
      </c>
      <c r="J6" s="5" t="s">
        <v>33</v>
      </c>
      <c r="K6" s="8">
        <f t="shared" si="0"/>
        <v>32.75</v>
      </c>
      <c r="L6" s="5" t="s">
        <v>367</v>
      </c>
      <c r="M6" s="8">
        <f t="shared" si="1"/>
        <v>42.1</v>
      </c>
      <c r="N6" s="8">
        <f t="shared" si="2"/>
        <v>74.85</v>
      </c>
      <c r="O6" s="11">
        <v>4</v>
      </c>
    </row>
    <row r="7" spans="1:15" ht="28.5" customHeight="1">
      <c r="A7" s="4" t="s">
        <v>41</v>
      </c>
      <c r="B7" s="5" t="s">
        <v>49</v>
      </c>
      <c r="C7" s="5" t="s">
        <v>11</v>
      </c>
      <c r="D7" s="5" t="s">
        <v>12</v>
      </c>
      <c r="E7" s="5" t="s">
        <v>50</v>
      </c>
      <c r="F7" s="5" t="s">
        <v>44</v>
      </c>
      <c r="G7" s="5" t="s">
        <v>38</v>
      </c>
      <c r="H7" s="5" t="s">
        <v>17</v>
      </c>
      <c r="I7" s="5" t="s">
        <v>51</v>
      </c>
      <c r="J7" s="5" t="s">
        <v>52</v>
      </c>
      <c r="K7" s="8">
        <f t="shared" si="0"/>
        <v>30.375</v>
      </c>
      <c r="L7" s="5" t="s">
        <v>369</v>
      </c>
      <c r="M7" s="8">
        <f t="shared" si="1"/>
        <v>42.7</v>
      </c>
      <c r="N7" s="8">
        <f t="shared" si="2"/>
        <v>73.075</v>
      </c>
      <c r="O7" s="11">
        <v>5</v>
      </c>
    </row>
    <row r="8" spans="1:15" ht="28.5" customHeight="1">
      <c r="A8" s="4" t="s">
        <v>48</v>
      </c>
      <c r="B8" s="5" t="s">
        <v>42</v>
      </c>
      <c r="C8" s="5" t="s">
        <v>11</v>
      </c>
      <c r="D8" s="5" t="s">
        <v>12</v>
      </c>
      <c r="E8" s="5" t="s">
        <v>43</v>
      </c>
      <c r="F8" s="5" t="s">
        <v>44</v>
      </c>
      <c r="G8" s="5" t="s">
        <v>38</v>
      </c>
      <c r="H8" s="5" t="s">
        <v>45</v>
      </c>
      <c r="I8" s="5" t="s">
        <v>46</v>
      </c>
      <c r="J8" s="5" t="s">
        <v>47</v>
      </c>
      <c r="K8" s="8">
        <f t="shared" si="0"/>
        <v>31.5</v>
      </c>
      <c r="L8" s="5" t="s">
        <v>368</v>
      </c>
      <c r="M8" s="8">
        <f t="shared" si="1"/>
        <v>41.2</v>
      </c>
      <c r="N8" s="8">
        <f t="shared" si="2"/>
        <v>72.7</v>
      </c>
      <c r="O8" s="11">
        <v>6</v>
      </c>
    </row>
    <row r="9" spans="1:15" ht="28.5" customHeight="1">
      <c r="A9" s="4" t="s">
        <v>53</v>
      </c>
      <c r="B9" s="5" t="s">
        <v>54</v>
      </c>
      <c r="C9" s="5" t="s">
        <v>11</v>
      </c>
      <c r="D9" s="5" t="s">
        <v>12</v>
      </c>
      <c r="E9" s="5" t="s">
        <v>55</v>
      </c>
      <c r="F9" s="5" t="s">
        <v>29</v>
      </c>
      <c r="G9" s="5" t="s">
        <v>56</v>
      </c>
      <c r="H9" s="5" t="s">
        <v>57</v>
      </c>
      <c r="I9" s="5" t="s">
        <v>58</v>
      </c>
      <c r="J9" s="5" t="s">
        <v>59</v>
      </c>
      <c r="K9" s="8">
        <f t="shared" si="0"/>
        <v>29.375</v>
      </c>
      <c r="L9" s="5" t="s">
        <v>369</v>
      </c>
      <c r="M9" s="8">
        <f t="shared" si="1"/>
        <v>42.7</v>
      </c>
      <c r="N9" s="8">
        <f t="shared" si="2"/>
        <v>72.075</v>
      </c>
      <c r="O9" s="11">
        <v>7</v>
      </c>
    </row>
    <row r="10" spans="1:15" ht="28.5" customHeight="1">
      <c r="A10" s="4" t="s">
        <v>60</v>
      </c>
      <c r="B10" s="5" t="s">
        <v>61</v>
      </c>
      <c r="C10" s="5" t="s">
        <v>11</v>
      </c>
      <c r="D10" s="5" t="s">
        <v>12</v>
      </c>
      <c r="E10" s="5" t="s">
        <v>62</v>
      </c>
      <c r="F10" s="5" t="s">
        <v>21</v>
      </c>
      <c r="G10" s="5" t="s">
        <v>38</v>
      </c>
      <c r="H10" s="5" t="s">
        <v>63</v>
      </c>
      <c r="I10" s="5" t="s">
        <v>64</v>
      </c>
      <c r="J10" s="5" t="s">
        <v>59</v>
      </c>
      <c r="K10" s="8">
        <f t="shared" si="0"/>
        <v>29.375</v>
      </c>
      <c r="L10" s="5" t="s">
        <v>370</v>
      </c>
      <c r="M10" s="8">
        <f t="shared" si="1"/>
        <v>42.5</v>
      </c>
      <c r="N10" s="8">
        <f t="shared" si="2"/>
        <v>71.875</v>
      </c>
      <c r="O10" s="11">
        <v>8</v>
      </c>
    </row>
    <row r="11" spans="1:15" ht="28.5" customHeight="1">
      <c r="A11" s="4" t="s">
        <v>65</v>
      </c>
      <c r="B11" s="5" t="s">
        <v>66</v>
      </c>
      <c r="C11" s="5" t="s">
        <v>11</v>
      </c>
      <c r="D11" s="5" t="s">
        <v>12</v>
      </c>
      <c r="E11" s="5" t="s">
        <v>67</v>
      </c>
      <c r="F11" s="5" t="s">
        <v>37</v>
      </c>
      <c r="G11" s="5" t="s">
        <v>38</v>
      </c>
      <c r="H11" s="5" t="s">
        <v>68</v>
      </c>
      <c r="I11" s="5" t="s">
        <v>69</v>
      </c>
      <c r="J11" s="5" t="s">
        <v>70</v>
      </c>
      <c r="K11" s="8">
        <f t="shared" si="0"/>
        <v>28.625</v>
      </c>
      <c r="L11" s="5" t="s">
        <v>371</v>
      </c>
      <c r="M11" s="8">
        <f t="shared" si="1"/>
        <v>42.3</v>
      </c>
      <c r="N11" s="8">
        <f t="shared" si="2"/>
        <v>70.925</v>
      </c>
      <c r="O11" s="11">
        <v>9</v>
      </c>
    </row>
    <row r="12" spans="1:15" ht="28.5" customHeight="1">
      <c r="A12" s="4" t="s">
        <v>71</v>
      </c>
      <c r="B12" s="5" t="s">
        <v>82</v>
      </c>
      <c r="C12" s="5" t="s">
        <v>11</v>
      </c>
      <c r="D12" s="5" t="s">
        <v>12</v>
      </c>
      <c r="E12" s="5" t="s">
        <v>83</v>
      </c>
      <c r="F12" s="5" t="s">
        <v>84</v>
      </c>
      <c r="G12" s="5" t="s">
        <v>85</v>
      </c>
      <c r="H12" s="5" t="s">
        <v>86</v>
      </c>
      <c r="I12" s="5" t="s">
        <v>87</v>
      </c>
      <c r="J12" s="5" t="s">
        <v>88</v>
      </c>
      <c r="K12" s="8">
        <f t="shared" si="0"/>
        <v>28</v>
      </c>
      <c r="L12" s="5" t="s">
        <v>371</v>
      </c>
      <c r="M12" s="8">
        <f t="shared" si="1"/>
        <v>42.3</v>
      </c>
      <c r="N12" s="8">
        <f t="shared" si="2"/>
        <v>70.3</v>
      </c>
      <c r="O12" s="11">
        <v>10</v>
      </c>
    </row>
    <row r="13" spans="1:15" ht="28.5" customHeight="1">
      <c r="A13" s="4" t="s">
        <v>76</v>
      </c>
      <c r="B13" s="5" t="s">
        <v>104</v>
      </c>
      <c r="C13" s="5" t="s">
        <v>11</v>
      </c>
      <c r="D13" s="5" t="s">
        <v>12</v>
      </c>
      <c r="E13" s="5" t="s">
        <v>105</v>
      </c>
      <c r="F13" s="5" t="s">
        <v>106</v>
      </c>
      <c r="G13" s="5" t="s">
        <v>107</v>
      </c>
      <c r="H13" s="5" t="s">
        <v>94</v>
      </c>
      <c r="I13" s="5" t="s">
        <v>108</v>
      </c>
      <c r="J13" s="5" t="s">
        <v>109</v>
      </c>
      <c r="K13" s="8">
        <f t="shared" si="0"/>
        <v>26.375</v>
      </c>
      <c r="L13" s="5" t="s">
        <v>375</v>
      </c>
      <c r="M13" s="8">
        <f t="shared" si="1"/>
        <v>43.8</v>
      </c>
      <c r="N13" s="8">
        <f t="shared" si="2"/>
        <v>70.175</v>
      </c>
      <c r="O13" s="11">
        <v>11</v>
      </c>
    </row>
    <row r="14" spans="1:15" ht="28.5" customHeight="1">
      <c r="A14" s="4" t="s">
        <v>81</v>
      </c>
      <c r="B14" s="5" t="s">
        <v>116</v>
      </c>
      <c r="C14" s="5" t="s">
        <v>11</v>
      </c>
      <c r="D14" s="5" t="s">
        <v>12</v>
      </c>
      <c r="E14" s="5" t="s">
        <v>117</v>
      </c>
      <c r="F14" s="5" t="s">
        <v>99</v>
      </c>
      <c r="G14" s="5" t="s">
        <v>118</v>
      </c>
      <c r="H14" s="5" t="s">
        <v>119</v>
      </c>
      <c r="I14" s="5" t="s">
        <v>40</v>
      </c>
      <c r="J14" s="5" t="s">
        <v>120</v>
      </c>
      <c r="K14" s="8">
        <f t="shared" si="0"/>
        <v>25.75</v>
      </c>
      <c r="L14" s="5" t="s">
        <v>377</v>
      </c>
      <c r="M14" s="8">
        <f t="shared" si="1"/>
        <v>44.1</v>
      </c>
      <c r="N14" s="8">
        <f t="shared" si="2"/>
        <v>69.85</v>
      </c>
      <c r="O14" s="11">
        <v>12</v>
      </c>
    </row>
    <row r="15" spans="1:15" ht="28.5" customHeight="1">
      <c r="A15" s="4" t="s">
        <v>89</v>
      </c>
      <c r="B15" s="5" t="s">
        <v>97</v>
      </c>
      <c r="C15" s="5" t="s">
        <v>11</v>
      </c>
      <c r="D15" s="5" t="s">
        <v>12</v>
      </c>
      <c r="E15" s="5" t="s">
        <v>98</v>
      </c>
      <c r="F15" s="5" t="s">
        <v>99</v>
      </c>
      <c r="G15" s="5" t="s">
        <v>100</v>
      </c>
      <c r="H15" s="5" t="s">
        <v>101</v>
      </c>
      <c r="I15" s="5" t="s">
        <v>86</v>
      </c>
      <c r="J15" s="5" t="s">
        <v>102</v>
      </c>
      <c r="K15" s="8">
        <f t="shared" si="0"/>
        <v>26.75</v>
      </c>
      <c r="L15" s="5" t="s">
        <v>374</v>
      </c>
      <c r="M15" s="8">
        <f t="shared" si="1"/>
        <v>42.9</v>
      </c>
      <c r="N15" s="8">
        <f t="shared" si="2"/>
        <v>69.65</v>
      </c>
      <c r="O15" s="11">
        <v>13</v>
      </c>
    </row>
    <row r="16" spans="1:15" ht="28.5" customHeight="1">
      <c r="A16" s="4" t="s">
        <v>96</v>
      </c>
      <c r="B16" s="5" t="s">
        <v>72</v>
      </c>
      <c r="C16" s="5" t="s">
        <v>11</v>
      </c>
      <c r="D16" s="5" t="s">
        <v>12</v>
      </c>
      <c r="E16" s="5" t="s">
        <v>73</v>
      </c>
      <c r="F16" s="5" t="s">
        <v>44</v>
      </c>
      <c r="G16" s="5" t="s">
        <v>38</v>
      </c>
      <c r="H16" s="5" t="s">
        <v>51</v>
      </c>
      <c r="I16" s="5" t="s">
        <v>74</v>
      </c>
      <c r="J16" s="5" t="s">
        <v>75</v>
      </c>
      <c r="K16" s="8">
        <f t="shared" si="0"/>
        <v>28.375</v>
      </c>
      <c r="L16" s="5" t="s">
        <v>372</v>
      </c>
      <c r="M16" s="8">
        <f t="shared" si="1"/>
        <v>41.1</v>
      </c>
      <c r="N16" s="8">
        <f t="shared" si="2"/>
        <v>69.475</v>
      </c>
      <c r="O16" s="11">
        <v>14</v>
      </c>
    </row>
    <row r="17" spans="1:15" ht="28.5" customHeight="1">
      <c r="A17" s="4" t="s">
        <v>103</v>
      </c>
      <c r="B17" s="5" t="s">
        <v>77</v>
      </c>
      <c r="C17" s="5" t="s">
        <v>11</v>
      </c>
      <c r="D17" s="5" t="s">
        <v>12</v>
      </c>
      <c r="E17" s="5" t="s">
        <v>78</v>
      </c>
      <c r="F17" s="5" t="s">
        <v>44</v>
      </c>
      <c r="G17" s="5" t="s">
        <v>38</v>
      </c>
      <c r="H17" s="5" t="s">
        <v>40</v>
      </c>
      <c r="I17" s="5" t="s">
        <v>79</v>
      </c>
      <c r="J17" s="5" t="s">
        <v>80</v>
      </c>
      <c r="K17" s="8">
        <f t="shared" si="0"/>
        <v>28.25</v>
      </c>
      <c r="L17" s="5" t="s">
        <v>368</v>
      </c>
      <c r="M17" s="8">
        <f t="shared" si="1"/>
        <v>41.2</v>
      </c>
      <c r="N17" s="8">
        <f t="shared" si="2"/>
        <v>69.45</v>
      </c>
      <c r="O17" s="11">
        <v>15</v>
      </c>
    </row>
    <row r="18" spans="1:15" ht="28.5" customHeight="1">
      <c r="A18" s="4" t="s">
        <v>110</v>
      </c>
      <c r="B18" s="5" t="s">
        <v>90</v>
      </c>
      <c r="C18" s="5" t="s">
        <v>11</v>
      </c>
      <c r="D18" s="5" t="s">
        <v>12</v>
      </c>
      <c r="E18" s="5" t="s">
        <v>91</v>
      </c>
      <c r="F18" s="5" t="s">
        <v>92</v>
      </c>
      <c r="G18" s="5" t="s">
        <v>93</v>
      </c>
      <c r="H18" s="5" t="s">
        <v>94</v>
      </c>
      <c r="I18" s="5" t="s">
        <v>51</v>
      </c>
      <c r="J18" s="5" t="s">
        <v>95</v>
      </c>
      <c r="K18" s="8">
        <f t="shared" si="0"/>
        <v>27</v>
      </c>
      <c r="L18" s="5" t="s">
        <v>373</v>
      </c>
      <c r="M18" s="8">
        <f t="shared" si="1"/>
        <v>42.2</v>
      </c>
      <c r="N18" s="8">
        <f t="shared" si="2"/>
        <v>69.2</v>
      </c>
      <c r="O18" s="11">
        <v>16</v>
      </c>
    </row>
    <row r="19" spans="1:15" ht="28.5" customHeight="1">
      <c r="A19" s="4" t="s">
        <v>115</v>
      </c>
      <c r="B19" s="5" t="s">
        <v>111</v>
      </c>
      <c r="C19" s="5" t="s">
        <v>11</v>
      </c>
      <c r="D19" s="5" t="s">
        <v>12</v>
      </c>
      <c r="E19" s="5" t="s">
        <v>112</v>
      </c>
      <c r="F19" s="5" t="s">
        <v>37</v>
      </c>
      <c r="G19" s="5" t="s">
        <v>38</v>
      </c>
      <c r="H19" s="5" t="s">
        <v>113</v>
      </c>
      <c r="I19" s="5" t="s">
        <v>108</v>
      </c>
      <c r="J19" s="5" t="s">
        <v>114</v>
      </c>
      <c r="K19" s="8">
        <f t="shared" si="0"/>
        <v>26.25</v>
      </c>
      <c r="L19" s="5" t="s">
        <v>376</v>
      </c>
      <c r="M19" s="8">
        <f t="shared" si="1"/>
        <v>40.9</v>
      </c>
      <c r="N19" s="8">
        <f t="shared" si="2"/>
        <v>67.15</v>
      </c>
      <c r="O19" s="11">
        <v>17</v>
      </c>
    </row>
    <row r="20" spans="1:15" ht="28.5" customHeight="1">
      <c r="A20" s="4" t="s">
        <v>121</v>
      </c>
      <c r="B20" s="5" t="s">
        <v>122</v>
      </c>
      <c r="C20" s="5" t="s">
        <v>11</v>
      </c>
      <c r="D20" s="5" t="s">
        <v>12</v>
      </c>
      <c r="E20" s="5" t="s">
        <v>123</v>
      </c>
      <c r="F20" s="5" t="s">
        <v>124</v>
      </c>
      <c r="G20" s="5" t="s">
        <v>125</v>
      </c>
      <c r="H20" s="5" t="s">
        <v>126</v>
      </c>
      <c r="I20" s="5" t="s">
        <v>127</v>
      </c>
      <c r="J20" s="5" t="s">
        <v>128</v>
      </c>
      <c r="K20" s="8">
        <f t="shared" si="0"/>
        <v>25.5</v>
      </c>
      <c r="L20" s="5" t="s">
        <v>378</v>
      </c>
      <c r="M20" s="8">
        <f t="shared" si="1"/>
        <v>40.4</v>
      </c>
      <c r="N20" s="8">
        <f t="shared" si="2"/>
        <v>65.9</v>
      </c>
      <c r="O20" s="11">
        <v>18</v>
      </c>
    </row>
    <row r="21" spans="1:15" ht="28.5" customHeight="1">
      <c r="A21" s="4" t="s">
        <v>129</v>
      </c>
      <c r="B21" s="5" t="s">
        <v>141</v>
      </c>
      <c r="C21" s="5" t="s">
        <v>11</v>
      </c>
      <c r="D21" s="5" t="s">
        <v>12</v>
      </c>
      <c r="E21" s="5" t="s">
        <v>142</v>
      </c>
      <c r="F21" s="5" t="s">
        <v>143</v>
      </c>
      <c r="G21" s="5" t="s">
        <v>118</v>
      </c>
      <c r="H21" s="5" t="s">
        <v>133</v>
      </c>
      <c r="I21" s="5" t="s">
        <v>113</v>
      </c>
      <c r="J21" s="5" t="s">
        <v>139</v>
      </c>
      <c r="K21" s="8">
        <f t="shared" si="0"/>
        <v>23.125</v>
      </c>
      <c r="L21" s="5" t="s">
        <v>380</v>
      </c>
      <c r="M21" s="8">
        <f t="shared" si="1"/>
        <v>41.5</v>
      </c>
      <c r="N21" s="8">
        <f t="shared" si="2"/>
        <v>64.625</v>
      </c>
      <c r="O21" s="11">
        <v>19</v>
      </c>
    </row>
    <row r="22" spans="1:15" ht="28.5" customHeight="1">
      <c r="A22" s="4" t="s">
        <v>135</v>
      </c>
      <c r="B22" s="5" t="s">
        <v>130</v>
      </c>
      <c r="C22" s="5" t="s">
        <v>11</v>
      </c>
      <c r="D22" s="5" t="s">
        <v>12</v>
      </c>
      <c r="E22" s="5" t="s">
        <v>131</v>
      </c>
      <c r="F22" s="5" t="s">
        <v>132</v>
      </c>
      <c r="G22" s="5" t="s">
        <v>118</v>
      </c>
      <c r="H22" s="5" t="s">
        <v>133</v>
      </c>
      <c r="I22" s="5" t="s">
        <v>87</v>
      </c>
      <c r="J22" s="5" t="s">
        <v>134</v>
      </c>
      <c r="K22" s="8">
        <f t="shared" si="0"/>
        <v>23.75</v>
      </c>
      <c r="L22" s="5" t="s">
        <v>378</v>
      </c>
      <c r="M22" s="8">
        <f t="shared" si="1"/>
        <v>40.4</v>
      </c>
      <c r="N22" s="8">
        <f t="shared" si="2"/>
        <v>64.15</v>
      </c>
      <c r="O22" s="11">
        <v>20</v>
      </c>
    </row>
    <row r="23" spans="1:15" ht="28.5" customHeight="1">
      <c r="A23" s="4" t="s">
        <v>140</v>
      </c>
      <c r="B23" s="5" t="s">
        <v>136</v>
      </c>
      <c r="C23" s="5" t="s">
        <v>11</v>
      </c>
      <c r="D23" s="5" t="s">
        <v>12</v>
      </c>
      <c r="E23" s="5" t="s">
        <v>137</v>
      </c>
      <c r="F23" s="5" t="s">
        <v>132</v>
      </c>
      <c r="G23" s="5" t="s">
        <v>118</v>
      </c>
      <c r="H23" s="5" t="s">
        <v>32</v>
      </c>
      <c r="I23" s="5" t="s">
        <v>138</v>
      </c>
      <c r="J23" s="5" t="s">
        <v>139</v>
      </c>
      <c r="K23" s="8">
        <f t="shared" si="0"/>
        <v>23.125</v>
      </c>
      <c r="L23" s="5" t="s">
        <v>379</v>
      </c>
      <c r="M23" s="8">
        <f t="shared" si="1"/>
        <v>40.5</v>
      </c>
      <c r="N23" s="8">
        <f t="shared" si="2"/>
        <v>63.625</v>
      </c>
      <c r="O23" s="11">
        <v>21</v>
      </c>
    </row>
    <row r="24" spans="1:15" ht="28.5" customHeight="1">
      <c r="A24" s="4" t="s">
        <v>144</v>
      </c>
      <c r="B24" s="5" t="s">
        <v>155</v>
      </c>
      <c r="C24" s="5" t="s">
        <v>11</v>
      </c>
      <c r="D24" s="5" t="s">
        <v>12</v>
      </c>
      <c r="E24" s="5" t="s">
        <v>156</v>
      </c>
      <c r="F24" s="5" t="s">
        <v>132</v>
      </c>
      <c r="G24" s="5" t="s">
        <v>118</v>
      </c>
      <c r="H24" s="5" t="s">
        <v>113</v>
      </c>
      <c r="I24" s="5" t="s">
        <v>157</v>
      </c>
      <c r="J24" s="5" t="s">
        <v>158</v>
      </c>
      <c r="K24" s="8">
        <f t="shared" si="0"/>
        <v>21.875</v>
      </c>
      <c r="L24" s="5" t="s">
        <v>382</v>
      </c>
      <c r="M24" s="8">
        <f t="shared" si="1"/>
        <v>39.1</v>
      </c>
      <c r="N24" s="8">
        <f t="shared" si="2"/>
        <v>60.975</v>
      </c>
      <c r="O24" s="11">
        <v>22</v>
      </c>
    </row>
    <row r="25" spans="1:15" ht="28.5" customHeight="1">
      <c r="A25" s="4" t="s">
        <v>149</v>
      </c>
      <c r="B25" s="5" t="s">
        <v>145</v>
      </c>
      <c r="C25" s="5" t="s">
        <v>11</v>
      </c>
      <c r="D25" s="5" t="s">
        <v>12</v>
      </c>
      <c r="E25" s="5" t="s">
        <v>146</v>
      </c>
      <c r="F25" s="5" t="s">
        <v>132</v>
      </c>
      <c r="G25" s="5" t="s">
        <v>118</v>
      </c>
      <c r="H25" s="5" t="s">
        <v>147</v>
      </c>
      <c r="I25" s="5" t="s">
        <v>69</v>
      </c>
      <c r="J25" s="5" t="s">
        <v>148</v>
      </c>
      <c r="K25" s="8">
        <f t="shared" si="0"/>
        <v>22.5</v>
      </c>
      <c r="L25" s="5" t="s">
        <v>381</v>
      </c>
      <c r="M25" s="8">
        <f t="shared" si="1"/>
        <v>35.6</v>
      </c>
      <c r="N25" s="8">
        <f t="shared" si="2"/>
        <v>58.1</v>
      </c>
      <c r="O25" s="11">
        <v>23</v>
      </c>
    </row>
    <row r="26" spans="1:15" ht="28.5" customHeight="1">
      <c r="A26" s="4" t="s">
        <v>154</v>
      </c>
      <c r="B26" s="5" t="s">
        <v>150</v>
      </c>
      <c r="C26" s="5" t="s">
        <v>11</v>
      </c>
      <c r="D26" s="5" t="s">
        <v>12</v>
      </c>
      <c r="E26" s="5" t="s">
        <v>151</v>
      </c>
      <c r="F26" s="5" t="s">
        <v>152</v>
      </c>
      <c r="G26" s="5" t="s">
        <v>118</v>
      </c>
      <c r="H26" s="5" t="s">
        <v>86</v>
      </c>
      <c r="I26" s="5" t="s">
        <v>153</v>
      </c>
      <c r="J26" s="5" t="s">
        <v>148</v>
      </c>
      <c r="K26" s="8">
        <f t="shared" si="0"/>
        <v>22.5</v>
      </c>
      <c r="L26" s="5"/>
      <c r="M26" s="8"/>
      <c r="N26" s="8">
        <f t="shared" si="2"/>
        <v>22.5</v>
      </c>
      <c r="O26" s="11">
        <v>24</v>
      </c>
    </row>
    <row r="27" spans="1:15" ht="28.5" customHeight="1">
      <c r="A27" s="4" t="s">
        <v>159</v>
      </c>
      <c r="B27" s="5" t="s">
        <v>160</v>
      </c>
      <c r="C27" s="5" t="s">
        <v>11</v>
      </c>
      <c r="D27" s="5" t="s">
        <v>12</v>
      </c>
      <c r="E27" s="5" t="s">
        <v>161</v>
      </c>
      <c r="F27" s="5" t="s">
        <v>152</v>
      </c>
      <c r="G27" s="5" t="s">
        <v>118</v>
      </c>
      <c r="H27" s="5" t="s">
        <v>138</v>
      </c>
      <c r="I27" s="5" t="s">
        <v>162</v>
      </c>
      <c r="J27" s="5" t="s">
        <v>163</v>
      </c>
      <c r="K27" s="8">
        <f t="shared" si="0"/>
        <v>21.5</v>
      </c>
      <c r="L27" s="5"/>
      <c r="M27" s="8"/>
      <c r="N27" s="8">
        <f t="shared" si="2"/>
        <v>21.5</v>
      </c>
      <c r="O27" s="11">
        <v>25</v>
      </c>
    </row>
    <row r="28" spans="1:15" ht="28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8"/>
      <c r="L28" s="5"/>
      <c r="M28" s="8"/>
      <c r="N28" s="8"/>
      <c r="O28" s="11"/>
    </row>
    <row r="29" spans="1:15" ht="28.5" customHeight="1">
      <c r="A29" s="4" t="s">
        <v>383</v>
      </c>
      <c r="B29" s="5" t="s">
        <v>170</v>
      </c>
      <c r="C29" s="5" t="s">
        <v>171</v>
      </c>
      <c r="D29" s="5" t="s">
        <v>172</v>
      </c>
      <c r="E29" s="5" t="s">
        <v>173</v>
      </c>
      <c r="F29" s="5" t="s">
        <v>174</v>
      </c>
      <c r="G29" s="5" t="s">
        <v>175</v>
      </c>
      <c r="H29" s="5" t="s">
        <v>176</v>
      </c>
      <c r="I29" s="5" t="s">
        <v>177</v>
      </c>
      <c r="J29" s="5" t="s">
        <v>178</v>
      </c>
      <c r="K29" s="8">
        <f aca="true" t="shared" si="3" ref="K29:K53">J29/4</f>
        <v>38</v>
      </c>
      <c r="L29" s="5" t="s">
        <v>384</v>
      </c>
      <c r="M29" s="8">
        <f aca="true" t="shared" si="4" ref="M29:M53">L29/2</f>
        <v>39.8</v>
      </c>
      <c r="N29" s="8">
        <f aca="true" t="shared" si="5" ref="N29:N53">K29+M29</f>
        <v>77.8</v>
      </c>
      <c r="O29" s="11">
        <v>1</v>
      </c>
    </row>
    <row r="30" spans="1:15" ht="28.5" customHeight="1">
      <c r="A30" s="4" t="s">
        <v>358</v>
      </c>
      <c r="B30" s="5" t="s">
        <v>184</v>
      </c>
      <c r="C30" s="5" t="s">
        <v>171</v>
      </c>
      <c r="D30" s="5" t="s">
        <v>172</v>
      </c>
      <c r="E30" s="5" t="s">
        <v>185</v>
      </c>
      <c r="F30" s="5" t="s">
        <v>37</v>
      </c>
      <c r="G30" s="5" t="s">
        <v>100</v>
      </c>
      <c r="H30" s="5" t="s">
        <v>16</v>
      </c>
      <c r="I30" s="5" t="s">
        <v>68</v>
      </c>
      <c r="J30" s="5" t="s">
        <v>186</v>
      </c>
      <c r="K30" s="8">
        <f t="shared" si="3"/>
        <v>35.875</v>
      </c>
      <c r="L30" s="5" t="s">
        <v>379</v>
      </c>
      <c r="M30" s="8">
        <f t="shared" si="4"/>
        <v>40.5</v>
      </c>
      <c r="N30" s="8">
        <f t="shared" si="5"/>
        <v>76.375</v>
      </c>
      <c r="O30" s="11">
        <v>2</v>
      </c>
    </row>
    <row r="31" spans="1:15" ht="28.5" customHeight="1">
      <c r="A31" s="4" t="s">
        <v>26</v>
      </c>
      <c r="B31" s="5" t="s">
        <v>205</v>
      </c>
      <c r="C31" s="5" t="s">
        <v>171</v>
      </c>
      <c r="D31" s="5" t="s">
        <v>172</v>
      </c>
      <c r="E31" s="5" t="s">
        <v>206</v>
      </c>
      <c r="F31" s="5" t="s">
        <v>21</v>
      </c>
      <c r="G31" s="5" t="s">
        <v>207</v>
      </c>
      <c r="H31" s="5" t="s">
        <v>45</v>
      </c>
      <c r="I31" s="5" t="s">
        <v>208</v>
      </c>
      <c r="J31" s="5" t="s">
        <v>209</v>
      </c>
      <c r="K31" s="8">
        <f t="shared" si="3"/>
        <v>33.75</v>
      </c>
      <c r="L31" s="5" t="s">
        <v>371</v>
      </c>
      <c r="M31" s="8">
        <f t="shared" si="4"/>
        <v>42.3</v>
      </c>
      <c r="N31" s="8">
        <f t="shared" si="5"/>
        <v>76.05</v>
      </c>
      <c r="O31" s="11">
        <v>3</v>
      </c>
    </row>
    <row r="32" spans="1:15" ht="28.5" customHeight="1">
      <c r="A32" s="4" t="s">
        <v>34</v>
      </c>
      <c r="B32" s="5" t="s">
        <v>179</v>
      </c>
      <c r="C32" s="5" t="s">
        <v>171</v>
      </c>
      <c r="D32" s="5" t="s">
        <v>172</v>
      </c>
      <c r="E32" s="5" t="s">
        <v>180</v>
      </c>
      <c r="F32" s="5" t="s">
        <v>99</v>
      </c>
      <c r="G32" s="5" t="s">
        <v>100</v>
      </c>
      <c r="H32" s="5" t="s">
        <v>181</v>
      </c>
      <c r="I32" s="5" t="s">
        <v>182</v>
      </c>
      <c r="J32" s="5" t="s">
        <v>183</v>
      </c>
      <c r="K32" s="8">
        <f t="shared" si="3"/>
        <v>36.25</v>
      </c>
      <c r="L32" s="5" t="s">
        <v>386</v>
      </c>
      <c r="M32" s="8">
        <f t="shared" si="4"/>
        <v>38.6</v>
      </c>
      <c r="N32" s="8">
        <f t="shared" si="5"/>
        <v>74.85</v>
      </c>
      <c r="O32" s="11">
        <v>4</v>
      </c>
    </row>
    <row r="33" spans="1:15" ht="28.5" customHeight="1">
      <c r="A33" s="4" t="s">
        <v>41</v>
      </c>
      <c r="B33" s="5" t="s">
        <v>201</v>
      </c>
      <c r="C33" s="5" t="s">
        <v>171</v>
      </c>
      <c r="D33" s="5" t="s">
        <v>172</v>
      </c>
      <c r="E33" s="5" t="s">
        <v>202</v>
      </c>
      <c r="F33" s="5" t="s">
        <v>37</v>
      </c>
      <c r="G33" s="5" t="s">
        <v>100</v>
      </c>
      <c r="H33" s="5" t="s">
        <v>194</v>
      </c>
      <c r="I33" s="5" t="s">
        <v>418</v>
      </c>
      <c r="J33" s="5" t="s">
        <v>203</v>
      </c>
      <c r="K33" s="8">
        <f t="shared" si="3"/>
        <v>34</v>
      </c>
      <c r="L33" s="5" t="s">
        <v>390</v>
      </c>
      <c r="M33" s="8">
        <f t="shared" si="4"/>
        <v>40.8</v>
      </c>
      <c r="N33" s="8">
        <f t="shared" si="5"/>
        <v>74.8</v>
      </c>
      <c r="O33" s="11">
        <v>5</v>
      </c>
    </row>
    <row r="34" spans="1:15" ht="28.5" customHeight="1">
      <c r="A34" s="4" t="s">
        <v>48</v>
      </c>
      <c r="B34" s="5" t="s">
        <v>210</v>
      </c>
      <c r="C34" s="5" t="s">
        <v>171</v>
      </c>
      <c r="D34" s="5" t="s">
        <v>172</v>
      </c>
      <c r="E34" s="5" t="s">
        <v>211</v>
      </c>
      <c r="F34" s="5" t="s">
        <v>212</v>
      </c>
      <c r="G34" s="5" t="s">
        <v>213</v>
      </c>
      <c r="H34" s="5" t="s">
        <v>68</v>
      </c>
      <c r="I34" s="5" t="s">
        <v>190</v>
      </c>
      <c r="J34" s="5" t="s">
        <v>214</v>
      </c>
      <c r="K34" s="8">
        <f t="shared" si="3"/>
        <v>33.5</v>
      </c>
      <c r="L34" s="5" t="s">
        <v>359</v>
      </c>
      <c r="M34" s="8">
        <f t="shared" si="4"/>
        <v>41.2</v>
      </c>
      <c r="N34" s="8">
        <f t="shared" si="5"/>
        <v>74.7</v>
      </c>
      <c r="O34" s="11">
        <v>6</v>
      </c>
    </row>
    <row r="35" spans="1:15" ht="28.5" customHeight="1">
      <c r="A35" s="4" t="s">
        <v>53</v>
      </c>
      <c r="B35" s="5" t="s">
        <v>219</v>
      </c>
      <c r="C35" s="5" t="s">
        <v>171</v>
      </c>
      <c r="D35" s="5" t="s">
        <v>172</v>
      </c>
      <c r="E35" s="5" t="s">
        <v>220</v>
      </c>
      <c r="F35" s="5" t="s">
        <v>21</v>
      </c>
      <c r="G35" s="5" t="s">
        <v>100</v>
      </c>
      <c r="H35" s="5" t="s">
        <v>190</v>
      </c>
      <c r="I35" s="5" t="s">
        <v>190</v>
      </c>
      <c r="J35" s="5" t="s">
        <v>221</v>
      </c>
      <c r="K35" s="8">
        <f t="shared" si="3"/>
        <v>33.25</v>
      </c>
      <c r="L35" s="5" t="s">
        <v>390</v>
      </c>
      <c r="M35" s="8">
        <f t="shared" si="4"/>
        <v>40.8</v>
      </c>
      <c r="N35" s="8">
        <f t="shared" si="5"/>
        <v>74.05</v>
      </c>
      <c r="O35" s="11">
        <v>7</v>
      </c>
    </row>
    <row r="36" spans="1:15" ht="28.5" customHeight="1">
      <c r="A36" s="4" t="s">
        <v>60</v>
      </c>
      <c r="B36" s="5" t="s">
        <v>187</v>
      </c>
      <c r="C36" s="5" t="s">
        <v>171</v>
      </c>
      <c r="D36" s="5" t="s">
        <v>172</v>
      </c>
      <c r="E36" s="5" t="s">
        <v>188</v>
      </c>
      <c r="F36" s="5" t="s">
        <v>37</v>
      </c>
      <c r="G36" s="5" t="s">
        <v>100</v>
      </c>
      <c r="H36" s="5" t="s">
        <v>189</v>
      </c>
      <c r="I36" s="5" t="s">
        <v>190</v>
      </c>
      <c r="J36" s="5" t="s">
        <v>191</v>
      </c>
      <c r="K36" s="8">
        <f t="shared" si="3"/>
        <v>35.75</v>
      </c>
      <c r="L36" s="5" t="s">
        <v>387</v>
      </c>
      <c r="M36" s="8">
        <f t="shared" si="4"/>
        <v>38.2</v>
      </c>
      <c r="N36" s="8">
        <f t="shared" si="5"/>
        <v>73.95</v>
      </c>
      <c r="O36" s="11">
        <v>8</v>
      </c>
    </row>
    <row r="37" spans="1:15" ht="28.5" customHeight="1">
      <c r="A37" s="4" t="s">
        <v>65</v>
      </c>
      <c r="B37" s="5" t="s">
        <v>222</v>
      </c>
      <c r="C37" s="5" t="s">
        <v>171</v>
      </c>
      <c r="D37" s="5" t="s">
        <v>172</v>
      </c>
      <c r="E37" s="5" t="s">
        <v>223</v>
      </c>
      <c r="F37" s="5" t="s">
        <v>224</v>
      </c>
      <c r="G37" s="5" t="s">
        <v>100</v>
      </c>
      <c r="H37" s="5" t="s">
        <v>225</v>
      </c>
      <c r="I37" s="5" t="s">
        <v>68</v>
      </c>
      <c r="J37" s="5" t="s">
        <v>226</v>
      </c>
      <c r="K37" s="8">
        <f t="shared" si="3"/>
        <v>33.125</v>
      </c>
      <c r="L37" s="5" t="s">
        <v>390</v>
      </c>
      <c r="M37" s="8">
        <f t="shared" si="4"/>
        <v>40.8</v>
      </c>
      <c r="N37" s="8">
        <f t="shared" si="5"/>
        <v>73.925</v>
      </c>
      <c r="O37" s="11">
        <v>9</v>
      </c>
    </row>
    <row r="38" spans="1:15" ht="28.5" customHeight="1">
      <c r="A38" s="4" t="s">
        <v>71</v>
      </c>
      <c r="B38" s="5" t="s">
        <v>215</v>
      </c>
      <c r="C38" s="5" t="s">
        <v>171</v>
      </c>
      <c r="D38" s="5" t="s">
        <v>172</v>
      </c>
      <c r="E38" s="5" t="s">
        <v>216</v>
      </c>
      <c r="F38" s="5" t="s">
        <v>37</v>
      </c>
      <c r="G38" s="5" t="s">
        <v>100</v>
      </c>
      <c r="H38" s="5" t="s">
        <v>217</v>
      </c>
      <c r="I38" s="5" t="s">
        <v>182</v>
      </c>
      <c r="J38" s="5" t="s">
        <v>218</v>
      </c>
      <c r="K38" s="8">
        <f t="shared" si="3"/>
        <v>33.375</v>
      </c>
      <c r="L38" s="5" t="s">
        <v>391</v>
      </c>
      <c r="M38" s="8">
        <f t="shared" si="4"/>
        <v>40.1</v>
      </c>
      <c r="N38" s="8">
        <f t="shared" si="5"/>
        <v>73.475</v>
      </c>
      <c r="O38" s="11">
        <v>10</v>
      </c>
    </row>
    <row r="39" spans="1:15" ht="28.5" customHeight="1">
      <c r="A39" s="4" t="s">
        <v>76</v>
      </c>
      <c r="B39" s="5" t="s">
        <v>228</v>
      </c>
      <c r="C39" s="5" t="s">
        <v>171</v>
      </c>
      <c r="D39" s="5" t="s">
        <v>172</v>
      </c>
      <c r="E39" s="5" t="s">
        <v>229</v>
      </c>
      <c r="F39" s="5" t="s">
        <v>21</v>
      </c>
      <c r="G39" s="5" t="s">
        <v>100</v>
      </c>
      <c r="H39" s="5" t="s">
        <v>195</v>
      </c>
      <c r="I39" s="5" t="s">
        <v>58</v>
      </c>
      <c r="J39" s="5" t="s">
        <v>33</v>
      </c>
      <c r="K39" s="8">
        <f t="shared" si="3"/>
        <v>32.75</v>
      </c>
      <c r="L39" s="5" t="s">
        <v>392</v>
      </c>
      <c r="M39" s="8">
        <f t="shared" si="4"/>
        <v>40.2</v>
      </c>
      <c r="N39" s="8">
        <f t="shared" si="5"/>
        <v>72.95</v>
      </c>
      <c r="O39" s="11">
        <v>11</v>
      </c>
    </row>
    <row r="40" spans="1:15" ht="28.5" customHeight="1">
      <c r="A40" s="4" t="s">
        <v>81</v>
      </c>
      <c r="B40" s="5" t="s">
        <v>250</v>
      </c>
      <c r="C40" s="5" t="s">
        <v>171</v>
      </c>
      <c r="D40" s="5" t="s">
        <v>172</v>
      </c>
      <c r="E40" s="5" t="s">
        <v>251</v>
      </c>
      <c r="F40" s="5" t="s">
        <v>99</v>
      </c>
      <c r="G40" s="5" t="s">
        <v>118</v>
      </c>
      <c r="H40" s="5" t="s">
        <v>225</v>
      </c>
      <c r="I40" s="5" t="s">
        <v>199</v>
      </c>
      <c r="J40" s="5" t="s">
        <v>249</v>
      </c>
      <c r="K40" s="8">
        <f t="shared" si="3"/>
        <v>32.25</v>
      </c>
      <c r="L40" s="5" t="s">
        <v>396</v>
      </c>
      <c r="M40" s="8">
        <f t="shared" si="4"/>
        <v>40.6</v>
      </c>
      <c r="N40" s="8">
        <f t="shared" si="5"/>
        <v>72.85</v>
      </c>
      <c r="O40" s="11">
        <v>12</v>
      </c>
    </row>
    <row r="41" spans="1:15" ht="28.5" customHeight="1">
      <c r="A41" s="4" t="s">
        <v>89</v>
      </c>
      <c r="B41" s="5" t="s">
        <v>236</v>
      </c>
      <c r="C41" s="5" t="s">
        <v>171</v>
      </c>
      <c r="D41" s="5" t="s">
        <v>172</v>
      </c>
      <c r="E41" s="5" t="s">
        <v>237</v>
      </c>
      <c r="F41" s="5" t="s">
        <v>238</v>
      </c>
      <c r="G41" s="5" t="s">
        <v>100</v>
      </c>
      <c r="H41" s="5" t="s">
        <v>58</v>
      </c>
      <c r="I41" s="5" t="s">
        <v>239</v>
      </c>
      <c r="J41" s="5" t="s">
        <v>240</v>
      </c>
      <c r="K41" s="8">
        <f t="shared" si="3"/>
        <v>32.5</v>
      </c>
      <c r="L41" s="5" t="s">
        <v>391</v>
      </c>
      <c r="M41" s="8">
        <f t="shared" si="4"/>
        <v>40.1</v>
      </c>
      <c r="N41" s="8">
        <f t="shared" si="5"/>
        <v>72.6</v>
      </c>
      <c r="O41" s="11">
        <v>13</v>
      </c>
    </row>
    <row r="42" spans="1:15" ht="28.5" customHeight="1">
      <c r="A42" s="4" t="s">
        <v>96</v>
      </c>
      <c r="B42" s="5" t="s">
        <v>192</v>
      </c>
      <c r="C42" s="5" t="s">
        <v>171</v>
      </c>
      <c r="D42" s="5" t="s">
        <v>172</v>
      </c>
      <c r="E42" s="5" t="s">
        <v>193</v>
      </c>
      <c r="F42" s="5" t="s">
        <v>44</v>
      </c>
      <c r="G42" s="5" t="s">
        <v>100</v>
      </c>
      <c r="H42" s="5" t="s">
        <v>194</v>
      </c>
      <c r="I42" s="5" t="s">
        <v>195</v>
      </c>
      <c r="J42" s="5" t="s">
        <v>196</v>
      </c>
      <c r="K42" s="8">
        <f t="shared" si="3"/>
        <v>35</v>
      </c>
      <c r="L42" s="5" t="s">
        <v>388</v>
      </c>
      <c r="M42" s="8">
        <f t="shared" si="4"/>
        <v>37.4</v>
      </c>
      <c r="N42" s="8">
        <f t="shared" si="5"/>
        <v>72.4</v>
      </c>
      <c r="O42" s="11">
        <v>14</v>
      </c>
    </row>
    <row r="43" spans="1:15" ht="28.5" customHeight="1">
      <c r="A43" s="4" t="s">
        <v>103</v>
      </c>
      <c r="B43" s="5" t="s">
        <v>197</v>
      </c>
      <c r="C43" s="5" t="s">
        <v>171</v>
      </c>
      <c r="D43" s="5" t="s">
        <v>172</v>
      </c>
      <c r="E43" s="5" t="s">
        <v>198</v>
      </c>
      <c r="F43" s="5" t="s">
        <v>37</v>
      </c>
      <c r="G43" s="5" t="s">
        <v>100</v>
      </c>
      <c r="H43" s="5" t="s">
        <v>169</v>
      </c>
      <c r="I43" s="5" t="s">
        <v>199</v>
      </c>
      <c r="J43" s="5" t="s">
        <v>200</v>
      </c>
      <c r="K43" s="8">
        <f t="shared" si="3"/>
        <v>34.125</v>
      </c>
      <c r="L43" s="5" t="s">
        <v>389</v>
      </c>
      <c r="M43" s="8">
        <f t="shared" si="4"/>
        <v>37.9</v>
      </c>
      <c r="N43" s="8">
        <f t="shared" si="5"/>
        <v>72.025</v>
      </c>
      <c r="O43" s="11">
        <v>15</v>
      </c>
    </row>
    <row r="44" spans="1:15" ht="28.5" customHeight="1">
      <c r="A44" s="4" t="s">
        <v>110</v>
      </c>
      <c r="B44" s="5" t="s">
        <v>262</v>
      </c>
      <c r="C44" s="5" t="s">
        <v>171</v>
      </c>
      <c r="D44" s="5" t="s">
        <v>172</v>
      </c>
      <c r="E44" s="5" t="s">
        <v>263</v>
      </c>
      <c r="F44" s="5" t="s">
        <v>21</v>
      </c>
      <c r="G44" s="5" t="s">
        <v>100</v>
      </c>
      <c r="H44" s="5" t="s">
        <v>195</v>
      </c>
      <c r="I44" s="5" t="s">
        <v>79</v>
      </c>
      <c r="J44" s="5" t="s">
        <v>261</v>
      </c>
      <c r="K44" s="8">
        <f t="shared" si="3"/>
        <v>31.75</v>
      </c>
      <c r="L44" s="5" t="s">
        <v>400</v>
      </c>
      <c r="M44" s="8">
        <f t="shared" si="4"/>
        <v>39.7</v>
      </c>
      <c r="N44" s="8">
        <f t="shared" si="5"/>
        <v>71.45</v>
      </c>
      <c r="O44" s="11">
        <v>16</v>
      </c>
    </row>
    <row r="45" spans="1:15" ht="28.5" customHeight="1">
      <c r="A45" s="4" t="s">
        <v>115</v>
      </c>
      <c r="B45" s="5" t="s">
        <v>266</v>
      </c>
      <c r="C45" s="5" t="s">
        <v>171</v>
      </c>
      <c r="D45" s="5" t="s">
        <v>172</v>
      </c>
      <c r="E45" s="5" t="s">
        <v>267</v>
      </c>
      <c r="F45" s="5" t="s">
        <v>37</v>
      </c>
      <c r="G45" s="5" t="s">
        <v>100</v>
      </c>
      <c r="H45" s="5" t="s">
        <v>268</v>
      </c>
      <c r="I45" s="5" t="s">
        <v>269</v>
      </c>
      <c r="J45" s="5" t="s">
        <v>270</v>
      </c>
      <c r="K45" s="8">
        <f t="shared" si="3"/>
        <v>31.625</v>
      </c>
      <c r="L45" s="5" t="s">
        <v>402</v>
      </c>
      <c r="M45" s="8">
        <f t="shared" si="4"/>
        <v>39.4</v>
      </c>
      <c r="N45" s="8">
        <f t="shared" si="5"/>
        <v>71.025</v>
      </c>
      <c r="O45" s="11">
        <v>17</v>
      </c>
    </row>
    <row r="46" spans="1:15" ht="28.5" customHeight="1">
      <c r="A46" s="4" t="s">
        <v>121</v>
      </c>
      <c r="B46" s="5" t="s">
        <v>231</v>
      </c>
      <c r="C46" s="5" t="s">
        <v>171</v>
      </c>
      <c r="D46" s="5" t="s">
        <v>172</v>
      </c>
      <c r="E46" s="5" t="s">
        <v>232</v>
      </c>
      <c r="F46" s="5" t="s">
        <v>21</v>
      </c>
      <c r="G46" s="5" t="s">
        <v>100</v>
      </c>
      <c r="H46" s="5" t="s">
        <v>233</v>
      </c>
      <c r="I46" s="5" t="s">
        <v>234</v>
      </c>
      <c r="J46" s="5" t="s">
        <v>235</v>
      </c>
      <c r="K46" s="8">
        <f t="shared" si="3"/>
        <v>32.625</v>
      </c>
      <c r="L46" s="5" t="s">
        <v>393</v>
      </c>
      <c r="M46" s="8">
        <f t="shared" si="4"/>
        <v>37.6</v>
      </c>
      <c r="N46" s="8">
        <f t="shared" si="5"/>
        <v>70.225</v>
      </c>
      <c r="O46" s="11">
        <v>18</v>
      </c>
    </row>
    <row r="47" spans="1:15" ht="28.5" customHeight="1">
      <c r="A47" s="4" t="s">
        <v>129</v>
      </c>
      <c r="B47" s="5" t="s">
        <v>271</v>
      </c>
      <c r="C47" s="5" t="s">
        <v>171</v>
      </c>
      <c r="D47" s="5" t="s">
        <v>172</v>
      </c>
      <c r="E47" s="5" t="s">
        <v>272</v>
      </c>
      <c r="F47" s="5" t="s">
        <v>273</v>
      </c>
      <c r="G47" s="5" t="s">
        <v>100</v>
      </c>
      <c r="H47" s="5" t="s">
        <v>68</v>
      </c>
      <c r="I47" s="5" t="s">
        <v>46</v>
      </c>
      <c r="J47" s="5" t="s">
        <v>274</v>
      </c>
      <c r="K47" s="8">
        <f t="shared" si="3"/>
        <v>31.375</v>
      </c>
      <c r="L47" s="5" t="s">
        <v>386</v>
      </c>
      <c r="M47" s="8">
        <f t="shared" si="4"/>
        <v>38.6</v>
      </c>
      <c r="N47" s="8">
        <f t="shared" si="5"/>
        <v>69.975</v>
      </c>
      <c r="O47" s="11">
        <v>19</v>
      </c>
    </row>
    <row r="48" spans="1:15" ht="28.5" customHeight="1">
      <c r="A48" s="4" t="s">
        <v>135</v>
      </c>
      <c r="B48" s="5" t="s">
        <v>259</v>
      </c>
      <c r="C48" s="5" t="s">
        <v>171</v>
      </c>
      <c r="D48" s="5" t="s">
        <v>172</v>
      </c>
      <c r="E48" s="5" t="s">
        <v>260</v>
      </c>
      <c r="F48" s="5" t="s">
        <v>21</v>
      </c>
      <c r="G48" s="5" t="s">
        <v>100</v>
      </c>
      <c r="H48" s="5" t="s">
        <v>63</v>
      </c>
      <c r="I48" s="5" t="s">
        <v>256</v>
      </c>
      <c r="J48" s="5" t="s">
        <v>261</v>
      </c>
      <c r="K48" s="8">
        <f t="shared" si="3"/>
        <v>31.75</v>
      </c>
      <c r="L48" s="5" t="s">
        <v>399</v>
      </c>
      <c r="M48" s="8">
        <f t="shared" si="4"/>
        <v>38</v>
      </c>
      <c r="N48" s="8">
        <f t="shared" si="5"/>
        <v>69.75</v>
      </c>
      <c r="O48" s="11">
        <v>20</v>
      </c>
    </row>
    <row r="49" spans="1:15" ht="28.5" customHeight="1">
      <c r="A49" s="4" t="s">
        <v>140</v>
      </c>
      <c r="B49" s="5" t="s">
        <v>252</v>
      </c>
      <c r="C49" s="5" t="s">
        <v>171</v>
      </c>
      <c r="D49" s="5" t="s">
        <v>172</v>
      </c>
      <c r="E49" s="5" t="s">
        <v>253</v>
      </c>
      <c r="F49" s="5" t="s">
        <v>254</v>
      </c>
      <c r="G49" s="5" t="s">
        <v>100</v>
      </c>
      <c r="H49" s="5" t="s">
        <v>24</v>
      </c>
      <c r="I49" s="5" t="s">
        <v>208</v>
      </c>
      <c r="J49" s="5" t="s">
        <v>255</v>
      </c>
      <c r="K49" s="8">
        <f t="shared" si="3"/>
        <v>31.875</v>
      </c>
      <c r="L49" s="5" t="s">
        <v>397</v>
      </c>
      <c r="M49" s="8">
        <f t="shared" si="4"/>
        <v>37.8</v>
      </c>
      <c r="N49" s="8">
        <f t="shared" si="5"/>
        <v>69.675</v>
      </c>
      <c r="O49" s="11">
        <v>21</v>
      </c>
    </row>
    <row r="50" spans="1:15" ht="28.5" customHeight="1">
      <c r="A50" s="4" t="s">
        <v>144</v>
      </c>
      <c r="B50" s="5" t="s">
        <v>241</v>
      </c>
      <c r="C50" s="5" t="s">
        <v>171</v>
      </c>
      <c r="D50" s="5" t="s">
        <v>172</v>
      </c>
      <c r="E50" s="5" t="s">
        <v>242</v>
      </c>
      <c r="F50" s="5" t="s">
        <v>37</v>
      </c>
      <c r="G50" s="5" t="s">
        <v>100</v>
      </c>
      <c r="H50" s="5" t="s">
        <v>208</v>
      </c>
      <c r="I50" s="5" t="s">
        <v>243</v>
      </c>
      <c r="J50" s="5" t="s">
        <v>244</v>
      </c>
      <c r="K50" s="8">
        <f t="shared" si="3"/>
        <v>32.375</v>
      </c>
      <c r="L50" s="5" t="s">
        <v>394</v>
      </c>
      <c r="M50" s="8">
        <f t="shared" si="4"/>
        <v>36.6</v>
      </c>
      <c r="N50" s="8">
        <f t="shared" si="5"/>
        <v>68.975</v>
      </c>
      <c r="O50" s="11">
        <v>22</v>
      </c>
    </row>
    <row r="51" spans="1:15" ht="28.5" customHeight="1">
      <c r="A51" s="4" t="s">
        <v>149</v>
      </c>
      <c r="B51" s="5" t="s">
        <v>257</v>
      </c>
      <c r="C51" s="5" t="s">
        <v>171</v>
      </c>
      <c r="D51" s="5" t="s">
        <v>172</v>
      </c>
      <c r="E51" s="5" t="s">
        <v>258</v>
      </c>
      <c r="F51" s="5" t="s">
        <v>21</v>
      </c>
      <c r="G51" s="5" t="s">
        <v>100</v>
      </c>
      <c r="H51" s="5" t="s">
        <v>227</v>
      </c>
      <c r="I51" s="5" t="s">
        <v>177</v>
      </c>
      <c r="J51" s="5" t="s">
        <v>255</v>
      </c>
      <c r="K51" s="8">
        <f t="shared" si="3"/>
        <v>31.875</v>
      </c>
      <c r="L51" s="5" t="s">
        <v>398</v>
      </c>
      <c r="M51" s="8">
        <f t="shared" si="4"/>
        <v>36.9</v>
      </c>
      <c r="N51" s="8">
        <f t="shared" si="5"/>
        <v>68.775</v>
      </c>
      <c r="O51" s="11">
        <v>23</v>
      </c>
    </row>
    <row r="52" spans="1:15" ht="28.5" customHeight="1">
      <c r="A52" s="4" t="s">
        <v>154</v>
      </c>
      <c r="B52" s="5" t="s">
        <v>264</v>
      </c>
      <c r="C52" s="5" t="s">
        <v>171</v>
      </c>
      <c r="D52" s="5" t="s">
        <v>172</v>
      </c>
      <c r="E52" s="5" t="s">
        <v>265</v>
      </c>
      <c r="F52" s="5" t="s">
        <v>37</v>
      </c>
      <c r="G52" s="5" t="s">
        <v>100</v>
      </c>
      <c r="H52" s="5" t="s">
        <v>190</v>
      </c>
      <c r="I52" s="5" t="s">
        <v>24</v>
      </c>
      <c r="J52" s="5" t="s">
        <v>261</v>
      </c>
      <c r="K52" s="8">
        <f t="shared" si="3"/>
        <v>31.75</v>
      </c>
      <c r="L52" s="5" t="s">
        <v>401</v>
      </c>
      <c r="M52" s="8">
        <f t="shared" si="4"/>
        <v>36.8</v>
      </c>
      <c r="N52" s="8">
        <f t="shared" si="5"/>
        <v>68.55</v>
      </c>
      <c r="O52" s="11">
        <v>24</v>
      </c>
    </row>
    <row r="53" spans="1:15" ht="28.5" customHeight="1">
      <c r="A53" s="4" t="s">
        <v>159</v>
      </c>
      <c r="B53" s="5" t="s">
        <v>245</v>
      </c>
      <c r="C53" s="5" t="s">
        <v>171</v>
      </c>
      <c r="D53" s="5" t="s">
        <v>172</v>
      </c>
      <c r="E53" s="5" t="s">
        <v>246</v>
      </c>
      <c r="F53" s="5" t="s">
        <v>247</v>
      </c>
      <c r="G53" s="5" t="s">
        <v>207</v>
      </c>
      <c r="H53" s="5" t="s">
        <v>248</v>
      </c>
      <c r="I53" s="5" t="s">
        <v>46</v>
      </c>
      <c r="J53" s="5" t="s">
        <v>249</v>
      </c>
      <c r="K53" s="8">
        <f t="shared" si="3"/>
        <v>32.25</v>
      </c>
      <c r="L53" s="5" t="s">
        <v>395</v>
      </c>
      <c r="M53" s="8">
        <f t="shared" si="4"/>
        <v>35.7</v>
      </c>
      <c r="N53" s="8">
        <f t="shared" si="5"/>
        <v>67.95</v>
      </c>
      <c r="O53" s="11">
        <v>25</v>
      </c>
    </row>
    <row r="54" spans="1:15" ht="28.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8"/>
      <c r="L54" s="5"/>
      <c r="M54" s="8"/>
      <c r="N54" s="8"/>
      <c r="O54" s="11"/>
    </row>
    <row r="55" spans="1:15" ht="28.5" customHeight="1">
      <c r="A55" s="4" t="s">
        <v>383</v>
      </c>
      <c r="B55" s="5" t="s">
        <v>282</v>
      </c>
      <c r="C55" s="5" t="s">
        <v>283</v>
      </c>
      <c r="D55" s="5" t="s">
        <v>284</v>
      </c>
      <c r="E55" s="5" t="s">
        <v>285</v>
      </c>
      <c r="F55" s="5" t="s">
        <v>37</v>
      </c>
      <c r="G55" s="5" t="s">
        <v>286</v>
      </c>
      <c r="H55" s="5" t="s">
        <v>195</v>
      </c>
      <c r="I55" s="5" t="s">
        <v>177</v>
      </c>
      <c r="J55" s="5" t="s">
        <v>191</v>
      </c>
      <c r="K55" s="8">
        <f aca="true" t="shared" si="6" ref="K55:K82">J55/4</f>
        <v>35.75</v>
      </c>
      <c r="L55" s="5" t="s">
        <v>403</v>
      </c>
      <c r="M55" s="8">
        <f aca="true" t="shared" si="7" ref="M55:M82">L55/2</f>
        <v>44.4</v>
      </c>
      <c r="N55" s="8">
        <f aca="true" t="shared" si="8" ref="N55:N82">K55+M55</f>
        <v>80.15</v>
      </c>
      <c r="O55" s="11">
        <v>1</v>
      </c>
    </row>
    <row r="56" spans="1:15" ht="28.5" customHeight="1">
      <c r="A56" s="4" t="s">
        <v>385</v>
      </c>
      <c r="B56" s="5" t="s">
        <v>179</v>
      </c>
      <c r="C56" s="5" t="s">
        <v>283</v>
      </c>
      <c r="D56" s="5" t="s">
        <v>284</v>
      </c>
      <c r="E56" s="5" t="s">
        <v>288</v>
      </c>
      <c r="F56" s="5" t="s">
        <v>167</v>
      </c>
      <c r="G56" s="5" t="s">
        <v>118</v>
      </c>
      <c r="H56" s="5" t="s">
        <v>289</v>
      </c>
      <c r="I56" s="5" t="s">
        <v>276</v>
      </c>
      <c r="J56" s="5" t="s">
        <v>214</v>
      </c>
      <c r="K56" s="8">
        <f t="shared" si="6"/>
        <v>33.5</v>
      </c>
      <c r="L56" s="5" t="s">
        <v>404</v>
      </c>
      <c r="M56" s="8">
        <f t="shared" si="7"/>
        <v>42.8</v>
      </c>
      <c r="N56" s="8">
        <f t="shared" si="8"/>
        <v>76.3</v>
      </c>
      <c r="O56" s="11">
        <v>2</v>
      </c>
    </row>
    <row r="57" spans="1:15" ht="28.5" customHeight="1">
      <c r="A57" s="4" t="s">
        <v>26</v>
      </c>
      <c r="B57" s="5" t="s">
        <v>290</v>
      </c>
      <c r="C57" s="5" t="s">
        <v>283</v>
      </c>
      <c r="D57" s="5" t="s">
        <v>284</v>
      </c>
      <c r="E57" s="5" t="s">
        <v>291</v>
      </c>
      <c r="F57" s="5" t="s">
        <v>44</v>
      </c>
      <c r="G57" s="5" t="s">
        <v>286</v>
      </c>
      <c r="H57" s="5" t="s">
        <v>181</v>
      </c>
      <c r="I57" s="5" t="s">
        <v>230</v>
      </c>
      <c r="J57" s="5" t="s">
        <v>240</v>
      </c>
      <c r="K57" s="8">
        <f t="shared" si="6"/>
        <v>32.5</v>
      </c>
      <c r="L57" s="5" t="s">
        <v>405</v>
      </c>
      <c r="M57" s="8">
        <f t="shared" si="7"/>
        <v>41.9</v>
      </c>
      <c r="N57" s="8">
        <f t="shared" si="8"/>
        <v>74.4</v>
      </c>
      <c r="O57" s="11">
        <v>3</v>
      </c>
    </row>
    <row r="58" spans="1:15" ht="28.5" customHeight="1">
      <c r="A58" s="4" t="s">
        <v>34</v>
      </c>
      <c r="B58" s="5" t="s">
        <v>294</v>
      </c>
      <c r="C58" s="5" t="s">
        <v>283</v>
      </c>
      <c r="D58" s="5" t="s">
        <v>284</v>
      </c>
      <c r="E58" s="5" t="s">
        <v>295</v>
      </c>
      <c r="F58" s="5" t="s">
        <v>224</v>
      </c>
      <c r="G58" s="5" t="s">
        <v>286</v>
      </c>
      <c r="H58" s="5" t="s">
        <v>39</v>
      </c>
      <c r="I58" s="5" t="s">
        <v>281</v>
      </c>
      <c r="J58" s="5" t="s">
        <v>296</v>
      </c>
      <c r="K58" s="8">
        <f t="shared" si="6"/>
        <v>30.5</v>
      </c>
      <c r="L58" s="5" t="s">
        <v>406</v>
      </c>
      <c r="M58" s="8">
        <f t="shared" si="7"/>
        <v>43.2</v>
      </c>
      <c r="N58" s="8">
        <f t="shared" si="8"/>
        <v>73.7</v>
      </c>
      <c r="O58" s="11">
        <v>4</v>
      </c>
    </row>
    <row r="59" spans="1:15" ht="28.5" customHeight="1">
      <c r="A59" s="4" t="s">
        <v>41</v>
      </c>
      <c r="B59" s="5" t="s">
        <v>308</v>
      </c>
      <c r="C59" s="5" t="s">
        <v>283</v>
      </c>
      <c r="D59" s="5" t="s">
        <v>284</v>
      </c>
      <c r="E59" s="5" t="s">
        <v>309</v>
      </c>
      <c r="F59" s="5" t="s">
        <v>84</v>
      </c>
      <c r="G59" s="5" t="s">
        <v>85</v>
      </c>
      <c r="H59" s="5" t="s">
        <v>63</v>
      </c>
      <c r="I59" s="5" t="s">
        <v>168</v>
      </c>
      <c r="J59" s="5" t="s">
        <v>300</v>
      </c>
      <c r="K59" s="8">
        <f t="shared" si="6"/>
        <v>29</v>
      </c>
      <c r="L59" s="5" t="s">
        <v>409</v>
      </c>
      <c r="M59" s="8">
        <f t="shared" si="7"/>
        <v>44.5</v>
      </c>
      <c r="N59" s="8">
        <f t="shared" si="8"/>
        <v>73.5</v>
      </c>
      <c r="O59" s="11">
        <v>5</v>
      </c>
    </row>
    <row r="60" spans="1:15" ht="28.5" customHeight="1">
      <c r="A60" s="4" t="s">
        <v>48</v>
      </c>
      <c r="B60" s="5" t="s">
        <v>310</v>
      </c>
      <c r="C60" s="5" t="s">
        <v>283</v>
      </c>
      <c r="D60" s="5" t="s">
        <v>284</v>
      </c>
      <c r="E60" s="5" t="s">
        <v>311</v>
      </c>
      <c r="F60" s="5" t="s">
        <v>21</v>
      </c>
      <c r="G60" s="5" t="s">
        <v>286</v>
      </c>
      <c r="H60" s="5" t="s">
        <v>24</v>
      </c>
      <c r="I60" s="5" t="s">
        <v>230</v>
      </c>
      <c r="J60" s="5" t="s">
        <v>279</v>
      </c>
      <c r="K60" s="8">
        <f t="shared" si="6"/>
        <v>28.875</v>
      </c>
      <c r="L60" s="5" t="s">
        <v>410</v>
      </c>
      <c r="M60" s="8">
        <f t="shared" si="7"/>
        <v>43.9</v>
      </c>
      <c r="N60" s="8">
        <f t="shared" si="8"/>
        <v>72.775</v>
      </c>
      <c r="O60" s="11">
        <v>6</v>
      </c>
    </row>
    <row r="61" spans="1:15" ht="28.5" customHeight="1">
      <c r="A61" s="4" t="s">
        <v>53</v>
      </c>
      <c r="B61" s="5" t="s">
        <v>297</v>
      </c>
      <c r="C61" s="5" t="s">
        <v>283</v>
      </c>
      <c r="D61" s="5" t="s">
        <v>284</v>
      </c>
      <c r="E61" s="5" t="s">
        <v>298</v>
      </c>
      <c r="F61" s="5" t="s">
        <v>44</v>
      </c>
      <c r="G61" s="5" t="s">
        <v>286</v>
      </c>
      <c r="H61" s="5" t="s">
        <v>79</v>
      </c>
      <c r="I61" s="5" t="s">
        <v>58</v>
      </c>
      <c r="J61" s="5" t="s">
        <v>299</v>
      </c>
      <c r="K61" s="8">
        <f t="shared" si="6"/>
        <v>29.75</v>
      </c>
      <c r="L61" s="5" t="s">
        <v>373</v>
      </c>
      <c r="M61" s="8">
        <f t="shared" si="7"/>
        <v>42.2</v>
      </c>
      <c r="N61" s="8">
        <f t="shared" si="8"/>
        <v>71.95</v>
      </c>
      <c r="O61" s="11">
        <v>7</v>
      </c>
    </row>
    <row r="62" spans="1:15" ht="28.5" customHeight="1">
      <c r="A62" s="4" t="s">
        <v>60</v>
      </c>
      <c r="B62" s="5" t="s">
        <v>304</v>
      </c>
      <c r="C62" s="5" t="s">
        <v>283</v>
      </c>
      <c r="D62" s="5" t="s">
        <v>284</v>
      </c>
      <c r="E62" s="5" t="s">
        <v>305</v>
      </c>
      <c r="F62" s="5" t="s">
        <v>224</v>
      </c>
      <c r="G62" s="5" t="s">
        <v>286</v>
      </c>
      <c r="H62" s="5" t="s">
        <v>208</v>
      </c>
      <c r="I62" s="5" t="s">
        <v>94</v>
      </c>
      <c r="J62" s="5" t="s">
        <v>278</v>
      </c>
      <c r="K62" s="8">
        <f t="shared" si="6"/>
        <v>29.5</v>
      </c>
      <c r="L62" s="5" t="s">
        <v>371</v>
      </c>
      <c r="M62" s="8">
        <f t="shared" si="7"/>
        <v>42.3</v>
      </c>
      <c r="N62" s="8">
        <f t="shared" si="8"/>
        <v>71.8</v>
      </c>
      <c r="O62" s="11">
        <v>8</v>
      </c>
    </row>
    <row r="63" spans="1:15" ht="28.5" customHeight="1">
      <c r="A63" s="4" t="s">
        <v>65</v>
      </c>
      <c r="B63" s="5" t="s">
        <v>330</v>
      </c>
      <c r="C63" s="5" t="s">
        <v>283</v>
      </c>
      <c r="D63" s="5" t="s">
        <v>284</v>
      </c>
      <c r="E63" s="5" t="s">
        <v>331</v>
      </c>
      <c r="F63" s="5" t="s">
        <v>44</v>
      </c>
      <c r="G63" s="5" t="s">
        <v>286</v>
      </c>
      <c r="H63" s="5" t="s">
        <v>225</v>
      </c>
      <c r="I63" s="5" t="s">
        <v>162</v>
      </c>
      <c r="J63" s="5" t="s">
        <v>332</v>
      </c>
      <c r="K63" s="8">
        <f t="shared" si="6"/>
        <v>27.625</v>
      </c>
      <c r="L63" s="5" t="s">
        <v>377</v>
      </c>
      <c r="M63" s="8">
        <f t="shared" si="7"/>
        <v>44.1</v>
      </c>
      <c r="N63" s="8">
        <f t="shared" si="8"/>
        <v>71.725</v>
      </c>
      <c r="O63" s="11">
        <v>9</v>
      </c>
    </row>
    <row r="64" spans="1:15" ht="28.5" customHeight="1">
      <c r="A64" s="4" t="s">
        <v>71</v>
      </c>
      <c r="B64" s="5" t="s">
        <v>320</v>
      </c>
      <c r="C64" s="5" t="s">
        <v>283</v>
      </c>
      <c r="D64" s="5" t="s">
        <v>284</v>
      </c>
      <c r="E64" s="5" t="s">
        <v>321</v>
      </c>
      <c r="F64" s="5" t="s">
        <v>37</v>
      </c>
      <c r="G64" s="5" t="s">
        <v>286</v>
      </c>
      <c r="H64" s="5" t="s">
        <v>233</v>
      </c>
      <c r="I64" s="5" t="s">
        <v>227</v>
      </c>
      <c r="J64" s="5" t="s">
        <v>322</v>
      </c>
      <c r="K64" s="8">
        <f t="shared" si="6"/>
        <v>28.125</v>
      </c>
      <c r="L64" s="5" t="s">
        <v>411</v>
      </c>
      <c r="M64" s="8">
        <f t="shared" si="7"/>
        <v>43.4</v>
      </c>
      <c r="N64" s="8">
        <f t="shared" si="8"/>
        <v>71.525</v>
      </c>
      <c r="O64" s="11">
        <v>10</v>
      </c>
    </row>
    <row r="65" spans="1:15" ht="28.5" customHeight="1">
      <c r="A65" s="4" t="s">
        <v>76</v>
      </c>
      <c r="B65" s="5" t="s">
        <v>292</v>
      </c>
      <c r="C65" s="5" t="s">
        <v>283</v>
      </c>
      <c r="D65" s="5" t="s">
        <v>284</v>
      </c>
      <c r="E65" s="5" t="s">
        <v>293</v>
      </c>
      <c r="F65" s="5" t="s">
        <v>132</v>
      </c>
      <c r="G65" s="5" t="s">
        <v>118</v>
      </c>
      <c r="H65" s="5" t="s">
        <v>208</v>
      </c>
      <c r="I65" s="5" t="s">
        <v>79</v>
      </c>
      <c r="J65" s="5" t="s">
        <v>275</v>
      </c>
      <c r="K65" s="8">
        <f t="shared" si="6"/>
        <v>31.125</v>
      </c>
      <c r="L65" s="5" t="s">
        <v>392</v>
      </c>
      <c r="M65" s="8">
        <f t="shared" si="7"/>
        <v>40.2</v>
      </c>
      <c r="N65" s="8">
        <f t="shared" si="8"/>
        <v>71.325</v>
      </c>
      <c r="O65" s="11">
        <v>11</v>
      </c>
    </row>
    <row r="66" spans="1:15" ht="28.5" customHeight="1">
      <c r="A66" s="4" t="s">
        <v>81</v>
      </c>
      <c r="B66" s="5" t="s">
        <v>317</v>
      </c>
      <c r="C66" s="5" t="s">
        <v>283</v>
      </c>
      <c r="D66" s="5" t="s">
        <v>284</v>
      </c>
      <c r="E66" s="5" t="s">
        <v>318</v>
      </c>
      <c r="F66" s="5" t="s">
        <v>319</v>
      </c>
      <c r="G66" s="5" t="s">
        <v>286</v>
      </c>
      <c r="H66" s="5" t="s">
        <v>68</v>
      </c>
      <c r="I66" s="5" t="s">
        <v>162</v>
      </c>
      <c r="J66" s="5" t="s">
        <v>80</v>
      </c>
      <c r="K66" s="8">
        <f t="shared" si="6"/>
        <v>28.25</v>
      </c>
      <c r="L66" s="5" t="s">
        <v>369</v>
      </c>
      <c r="M66" s="8">
        <f t="shared" si="7"/>
        <v>42.7</v>
      </c>
      <c r="N66" s="8">
        <f t="shared" si="8"/>
        <v>70.95</v>
      </c>
      <c r="O66" s="11">
        <v>12</v>
      </c>
    </row>
    <row r="67" spans="1:15" ht="28.5" customHeight="1">
      <c r="A67" s="4" t="s">
        <v>89</v>
      </c>
      <c r="B67" s="5" t="s">
        <v>323</v>
      </c>
      <c r="C67" s="5" t="s">
        <v>283</v>
      </c>
      <c r="D67" s="5" t="s">
        <v>284</v>
      </c>
      <c r="E67" s="5" t="s">
        <v>324</v>
      </c>
      <c r="F67" s="5" t="s">
        <v>44</v>
      </c>
      <c r="G67" s="5" t="s">
        <v>286</v>
      </c>
      <c r="H67" s="5" t="s">
        <v>17</v>
      </c>
      <c r="I67" s="5" t="s">
        <v>119</v>
      </c>
      <c r="J67" s="5" t="s">
        <v>88</v>
      </c>
      <c r="K67" s="8">
        <f t="shared" si="6"/>
        <v>28</v>
      </c>
      <c r="L67" s="5" t="s">
        <v>369</v>
      </c>
      <c r="M67" s="8">
        <f t="shared" si="7"/>
        <v>42.7</v>
      </c>
      <c r="N67" s="8">
        <f t="shared" si="8"/>
        <v>70.7</v>
      </c>
      <c r="O67" s="11">
        <v>13</v>
      </c>
    </row>
    <row r="68" spans="1:15" ht="28.5" customHeight="1">
      <c r="A68" s="4" t="s">
        <v>96</v>
      </c>
      <c r="B68" s="5" t="s">
        <v>350</v>
      </c>
      <c r="C68" s="5" t="s">
        <v>283</v>
      </c>
      <c r="D68" s="5" t="s">
        <v>284</v>
      </c>
      <c r="E68" s="5" t="s">
        <v>351</v>
      </c>
      <c r="F68" s="5" t="s">
        <v>167</v>
      </c>
      <c r="G68" s="5" t="s">
        <v>286</v>
      </c>
      <c r="H68" s="5" t="s">
        <v>57</v>
      </c>
      <c r="I68" s="5" t="s">
        <v>204</v>
      </c>
      <c r="J68" s="5" t="s">
        <v>114</v>
      </c>
      <c r="K68" s="8">
        <f t="shared" si="6"/>
        <v>26.25</v>
      </c>
      <c r="L68" s="5" t="s">
        <v>415</v>
      </c>
      <c r="M68" s="8">
        <f t="shared" si="7"/>
        <v>44.3</v>
      </c>
      <c r="N68" s="8">
        <f t="shared" si="8"/>
        <v>70.55</v>
      </c>
      <c r="O68" s="11">
        <v>14</v>
      </c>
    </row>
    <row r="69" spans="1:15" ht="28.5" customHeight="1">
      <c r="A69" s="4" t="s">
        <v>103</v>
      </c>
      <c r="B69" s="5" t="s">
        <v>306</v>
      </c>
      <c r="C69" s="5" t="s">
        <v>283</v>
      </c>
      <c r="D69" s="5" t="s">
        <v>284</v>
      </c>
      <c r="E69" s="5" t="s">
        <v>307</v>
      </c>
      <c r="F69" s="5" t="s">
        <v>37</v>
      </c>
      <c r="G69" s="5" t="s">
        <v>286</v>
      </c>
      <c r="H69" s="5" t="s">
        <v>79</v>
      </c>
      <c r="I69" s="5" t="s">
        <v>233</v>
      </c>
      <c r="J69" s="5" t="s">
        <v>300</v>
      </c>
      <c r="K69" s="8">
        <f t="shared" si="6"/>
        <v>29</v>
      </c>
      <c r="L69" s="5" t="s">
        <v>408</v>
      </c>
      <c r="M69" s="8">
        <f t="shared" si="7"/>
        <v>41.4</v>
      </c>
      <c r="N69" s="8">
        <f t="shared" si="8"/>
        <v>70.4</v>
      </c>
      <c r="O69" s="11">
        <v>15</v>
      </c>
    </row>
    <row r="70" spans="1:15" ht="28.5" customHeight="1">
      <c r="A70" s="4" t="s">
        <v>110</v>
      </c>
      <c r="B70" s="5" t="s">
        <v>340</v>
      </c>
      <c r="C70" s="5" t="s">
        <v>283</v>
      </c>
      <c r="D70" s="5" t="s">
        <v>284</v>
      </c>
      <c r="E70" s="5" t="s">
        <v>341</v>
      </c>
      <c r="F70" s="5" t="s">
        <v>273</v>
      </c>
      <c r="G70" s="5" t="s">
        <v>286</v>
      </c>
      <c r="H70" s="5" t="s">
        <v>57</v>
      </c>
      <c r="I70" s="5" t="s">
        <v>227</v>
      </c>
      <c r="J70" s="5" t="s">
        <v>280</v>
      </c>
      <c r="K70" s="8">
        <f t="shared" si="6"/>
        <v>27.5</v>
      </c>
      <c r="L70" s="5" t="s">
        <v>370</v>
      </c>
      <c r="M70" s="8">
        <f t="shared" si="7"/>
        <v>42.5</v>
      </c>
      <c r="N70" s="8">
        <f t="shared" si="8"/>
        <v>70</v>
      </c>
      <c r="O70" s="11">
        <v>16</v>
      </c>
    </row>
    <row r="71" spans="1:15" ht="28.5" customHeight="1">
      <c r="A71" s="4" t="s">
        <v>115</v>
      </c>
      <c r="B71" s="5" t="s">
        <v>312</v>
      </c>
      <c r="C71" s="5" t="s">
        <v>283</v>
      </c>
      <c r="D71" s="5" t="s">
        <v>284</v>
      </c>
      <c r="E71" s="5" t="s">
        <v>313</v>
      </c>
      <c r="F71" s="5" t="s">
        <v>314</v>
      </c>
      <c r="G71" s="5" t="s">
        <v>286</v>
      </c>
      <c r="H71" s="5" t="s">
        <v>51</v>
      </c>
      <c r="I71" s="5" t="s">
        <v>79</v>
      </c>
      <c r="J71" s="5" t="s">
        <v>70</v>
      </c>
      <c r="K71" s="8">
        <f t="shared" si="6"/>
        <v>28.625</v>
      </c>
      <c r="L71" s="5" t="s">
        <v>372</v>
      </c>
      <c r="M71" s="8">
        <f t="shared" si="7"/>
        <v>41.1</v>
      </c>
      <c r="N71" s="8">
        <f t="shared" si="8"/>
        <v>69.725</v>
      </c>
      <c r="O71" s="11">
        <v>17</v>
      </c>
    </row>
    <row r="72" spans="1:15" ht="28.5" customHeight="1">
      <c r="A72" s="4" t="s">
        <v>121</v>
      </c>
      <c r="B72" s="5" t="s">
        <v>325</v>
      </c>
      <c r="C72" s="5" t="s">
        <v>283</v>
      </c>
      <c r="D72" s="5" t="s">
        <v>284</v>
      </c>
      <c r="E72" s="5" t="s">
        <v>326</v>
      </c>
      <c r="F72" s="5" t="s">
        <v>273</v>
      </c>
      <c r="G72" s="5" t="s">
        <v>286</v>
      </c>
      <c r="H72" s="5" t="s">
        <v>58</v>
      </c>
      <c r="I72" s="5" t="s">
        <v>168</v>
      </c>
      <c r="J72" s="5" t="s">
        <v>327</v>
      </c>
      <c r="K72" s="8">
        <f t="shared" si="6"/>
        <v>27.875</v>
      </c>
      <c r="L72" s="5" t="s">
        <v>412</v>
      </c>
      <c r="M72" s="8">
        <f t="shared" si="7"/>
        <v>41.3</v>
      </c>
      <c r="N72" s="8">
        <f t="shared" si="8"/>
        <v>69.175</v>
      </c>
      <c r="O72" s="11">
        <v>18</v>
      </c>
    </row>
    <row r="73" spans="1:15" ht="28.5" customHeight="1">
      <c r="A73" s="4" t="s">
        <v>129</v>
      </c>
      <c r="B73" s="5" t="s">
        <v>315</v>
      </c>
      <c r="C73" s="5" t="s">
        <v>283</v>
      </c>
      <c r="D73" s="5" t="s">
        <v>284</v>
      </c>
      <c r="E73" s="5" t="s">
        <v>316</v>
      </c>
      <c r="F73" s="5" t="s">
        <v>273</v>
      </c>
      <c r="G73" s="5" t="s">
        <v>286</v>
      </c>
      <c r="H73" s="5" t="s">
        <v>79</v>
      </c>
      <c r="I73" s="5" t="s">
        <v>40</v>
      </c>
      <c r="J73" s="5" t="s">
        <v>80</v>
      </c>
      <c r="K73" s="8">
        <f t="shared" si="6"/>
        <v>28.25</v>
      </c>
      <c r="L73" s="5" t="s">
        <v>376</v>
      </c>
      <c r="M73" s="8">
        <f t="shared" si="7"/>
        <v>40.9</v>
      </c>
      <c r="N73" s="8">
        <f t="shared" si="8"/>
        <v>69.15</v>
      </c>
      <c r="O73" s="11">
        <v>19</v>
      </c>
    </row>
    <row r="74" spans="1:15" ht="28.5" customHeight="1">
      <c r="A74" s="4" t="s">
        <v>135</v>
      </c>
      <c r="B74" s="5" t="s">
        <v>333</v>
      </c>
      <c r="C74" s="5" t="s">
        <v>283</v>
      </c>
      <c r="D74" s="5" t="s">
        <v>284</v>
      </c>
      <c r="E74" s="5" t="s">
        <v>334</v>
      </c>
      <c r="F74" s="5" t="s">
        <v>335</v>
      </c>
      <c r="G74" s="5" t="s">
        <v>336</v>
      </c>
      <c r="H74" s="5" t="s">
        <v>57</v>
      </c>
      <c r="I74" s="5" t="s">
        <v>227</v>
      </c>
      <c r="J74" s="5" t="s">
        <v>280</v>
      </c>
      <c r="K74" s="8">
        <f t="shared" si="6"/>
        <v>27.5</v>
      </c>
      <c r="L74" s="5" t="s">
        <v>380</v>
      </c>
      <c r="M74" s="8">
        <f t="shared" si="7"/>
        <v>41.5</v>
      </c>
      <c r="N74" s="8">
        <f t="shared" si="8"/>
        <v>69</v>
      </c>
      <c r="O74" s="11">
        <v>20</v>
      </c>
    </row>
    <row r="75" spans="1:15" ht="28.5" customHeight="1">
      <c r="A75" s="4" t="s">
        <v>140</v>
      </c>
      <c r="B75" s="5" t="s">
        <v>328</v>
      </c>
      <c r="C75" s="5" t="s">
        <v>283</v>
      </c>
      <c r="D75" s="5" t="s">
        <v>284</v>
      </c>
      <c r="E75" s="5" t="s">
        <v>329</v>
      </c>
      <c r="F75" s="5" t="s">
        <v>277</v>
      </c>
      <c r="G75" s="5" t="s">
        <v>286</v>
      </c>
      <c r="H75" s="5" t="s">
        <v>108</v>
      </c>
      <c r="I75" s="5" t="s">
        <v>74</v>
      </c>
      <c r="J75" s="5" t="s">
        <v>287</v>
      </c>
      <c r="K75" s="8">
        <f t="shared" si="6"/>
        <v>27.75</v>
      </c>
      <c r="L75" s="5" t="s">
        <v>376</v>
      </c>
      <c r="M75" s="8">
        <f t="shared" si="7"/>
        <v>40.9</v>
      </c>
      <c r="N75" s="8">
        <f t="shared" si="8"/>
        <v>68.65</v>
      </c>
      <c r="O75" s="11">
        <v>21</v>
      </c>
    </row>
    <row r="76" spans="1:15" ht="28.5" customHeight="1">
      <c r="A76" s="4" t="s">
        <v>144</v>
      </c>
      <c r="B76" s="5" t="s">
        <v>352</v>
      </c>
      <c r="C76" s="5" t="s">
        <v>283</v>
      </c>
      <c r="D76" s="5" t="s">
        <v>284</v>
      </c>
      <c r="E76" s="5" t="s">
        <v>353</v>
      </c>
      <c r="F76" s="5" t="s">
        <v>152</v>
      </c>
      <c r="G76" s="5" t="s">
        <v>118</v>
      </c>
      <c r="H76" s="5" t="s">
        <v>168</v>
      </c>
      <c r="I76" s="5" t="s">
        <v>230</v>
      </c>
      <c r="J76" s="5" t="s">
        <v>114</v>
      </c>
      <c r="K76" s="8">
        <f t="shared" si="6"/>
        <v>26.25</v>
      </c>
      <c r="L76" s="5" t="s">
        <v>371</v>
      </c>
      <c r="M76" s="8">
        <f t="shared" si="7"/>
        <v>42.3</v>
      </c>
      <c r="N76" s="8">
        <f t="shared" si="8"/>
        <v>68.55</v>
      </c>
      <c r="O76" s="11">
        <v>22</v>
      </c>
    </row>
    <row r="77" spans="1:15" ht="28.5" customHeight="1">
      <c r="A77" s="4" t="s">
        <v>149</v>
      </c>
      <c r="B77" s="5" t="s">
        <v>337</v>
      </c>
      <c r="C77" s="5" t="s">
        <v>283</v>
      </c>
      <c r="D77" s="5" t="s">
        <v>284</v>
      </c>
      <c r="E77" s="5" t="s">
        <v>338</v>
      </c>
      <c r="F77" s="5" t="s">
        <v>273</v>
      </c>
      <c r="G77" s="5" t="s">
        <v>339</v>
      </c>
      <c r="H77" s="5" t="s">
        <v>217</v>
      </c>
      <c r="I77" s="5" t="s">
        <v>281</v>
      </c>
      <c r="J77" s="5" t="s">
        <v>280</v>
      </c>
      <c r="K77" s="8">
        <f t="shared" si="6"/>
        <v>27.5</v>
      </c>
      <c r="L77" s="5" t="s">
        <v>413</v>
      </c>
      <c r="M77" s="8">
        <f t="shared" si="7"/>
        <v>39.9</v>
      </c>
      <c r="N77" s="8">
        <f t="shared" si="8"/>
        <v>67.4</v>
      </c>
      <c r="O77" s="11">
        <v>23</v>
      </c>
    </row>
    <row r="78" spans="1:15" ht="28.5" customHeight="1">
      <c r="A78" s="4" t="s">
        <v>154</v>
      </c>
      <c r="B78" s="5" t="s">
        <v>354</v>
      </c>
      <c r="C78" s="5" t="s">
        <v>283</v>
      </c>
      <c r="D78" s="5" t="s">
        <v>284</v>
      </c>
      <c r="E78" s="5" t="s">
        <v>355</v>
      </c>
      <c r="F78" s="5" t="s">
        <v>356</v>
      </c>
      <c r="G78" s="5" t="s">
        <v>118</v>
      </c>
      <c r="H78" s="5" t="s">
        <v>269</v>
      </c>
      <c r="I78" s="5" t="s">
        <v>64</v>
      </c>
      <c r="J78" s="5" t="s">
        <v>114</v>
      </c>
      <c r="K78" s="8">
        <f t="shared" si="6"/>
        <v>26.25</v>
      </c>
      <c r="L78" s="5" t="s">
        <v>390</v>
      </c>
      <c r="M78" s="8">
        <f t="shared" si="7"/>
        <v>40.8</v>
      </c>
      <c r="N78" s="8">
        <f t="shared" si="8"/>
        <v>67.05</v>
      </c>
      <c r="O78" s="11">
        <v>24</v>
      </c>
    </row>
    <row r="79" spans="1:15" ht="28.5" customHeight="1">
      <c r="A79" s="4" t="s">
        <v>159</v>
      </c>
      <c r="B79" s="5" t="s">
        <v>348</v>
      </c>
      <c r="C79" s="5" t="s">
        <v>283</v>
      </c>
      <c r="D79" s="5" t="s">
        <v>284</v>
      </c>
      <c r="E79" s="5" t="s">
        <v>349</v>
      </c>
      <c r="F79" s="5" t="s">
        <v>273</v>
      </c>
      <c r="G79" s="5" t="s">
        <v>286</v>
      </c>
      <c r="H79" s="5" t="s">
        <v>269</v>
      </c>
      <c r="I79" s="5" t="s">
        <v>64</v>
      </c>
      <c r="J79" s="5" t="s">
        <v>114</v>
      </c>
      <c r="K79" s="8">
        <f t="shared" si="6"/>
        <v>26.25</v>
      </c>
      <c r="L79" s="5" t="s">
        <v>378</v>
      </c>
      <c r="M79" s="8">
        <f t="shared" si="7"/>
        <v>40.4</v>
      </c>
      <c r="N79" s="8">
        <f t="shared" si="8"/>
        <v>66.65</v>
      </c>
      <c r="O79" s="11">
        <v>25</v>
      </c>
    </row>
    <row r="80" spans="1:15" ht="28.5" customHeight="1">
      <c r="A80" s="4" t="s">
        <v>164</v>
      </c>
      <c r="B80" s="5" t="s">
        <v>345</v>
      </c>
      <c r="C80" s="5" t="s">
        <v>283</v>
      </c>
      <c r="D80" s="5" t="s">
        <v>284</v>
      </c>
      <c r="E80" s="5" t="s">
        <v>346</v>
      </c>
      <c r="F80" s="5" t="s">
        <v>44</v>
      </c>
      <c r="G80" s="5" t="s">
        <v>286</v>
      </c>
      <c r="H80" s="5" t="s">
        <v>276</v>
      </c>
      <c r="I80" s="5" t="s">
        <v>204</v>
      </c>
      <c r="J80" s="5" t="s">
        <v>347</v>
      </c>
      <c r="K80" s="8">
        <f t="shared" si="6"/>
        <v>27.125</v>
      </c>
      <c r="L80" s="5" t="s">
        <v>402</v>
      </c>
      <c r="M80" s="8">
        <f t="shared" si="7"/>
        <v>39.4</v>
      </c>
      <c r="N80" s="8">
        <f t="shared" si="8"/>
        <v>66.525</v>
      </c>
      <c r="O80" s="11">
        <v>26</v>
      </c>
    </row>
    <row r="81" spans="1:15" ht="28.5" customHeight="1">
      <c r="A81" s="4" t="s">
        <v>165</v>
      </c>
      <c r="B81" s="5" t="s">
        <v>301</v>
      </c>
      <c r="C81" s="5" t="s">
        <v>283</v>
      </c>
      <c r="D81" s="5" t="s">
        <v>284</v>
      </c>
      <c r="E81" s="5" t="s">
        <v>302</v>
      </c>
      <c r="F81" s="5" t="s">
        <v>303</v>
      </c>
      <c r="G81" s="5" t="s">
        <v>286</v>
      </c>
      <c r="H81" s="5" t="s">
        <v>58</v>
      </c>
      <c r="I81" s="5" t="s">
        <v>74</v>
      </c>
      <c r="J81" s="5" t="s">
        <v>278</v>
      </c>
      <c r="K81" s="8">
        <f t="shared" si="6"/>
        <v>29.5</v>
      </c>
      <c r="L81" s="5" t="s">
        <v>407</v>
      </c>
      <c r="M81" s="8">
        <f t="shared" si="7"/>
        <v>35.8</v>
      </c>
      <c r="N81" s="8">
        <f t="shared" si="8"/>
        <v>65.3</v>
      </c>
      <c r="O81" s="11">
        <v>27</v>
      </c>
    </row>
    <row r="82" spans="1:15" ht="28.5" customHeight="1">
      <c r="A82" s="4" t="s">
        <v>166</v>
      </c>
      <c r="B82" s="5" t="s">
        <v>342</v>
      </c>
      <c r="C82" s="5" t="s">
        <v>283</v>
      </c>
      <c r="D82" s="5" t="s">
        <v>284</v>
      </c>
      <c r="E82" s="5" t="s">
        <v>343</v>
      </c>
      <c r="F82" s="5" t="s">
        <v>37</v>
      </c>
      <c r="G82" s="5" t="s">
        <v>286</v>
      </c>
      <c r="H82" s="5" t="s">
        <v>32</v>
      </c>
      <c r="I82" s="5" t="s">
        <v>79</v>
      </c>
      <c r="J82" s="5" t="s">
        <v>344</v>
      </c>
      <c r="K82" s="8">
        <f t="shared" si="6"/>
        <v>27.375</v>
      </c>
      <c r="L82" s="5" t="s">
        <v>414</v>
      </c>
      <c r="M82" s="8">
        <f t="shared" si="7"/>
        <v>36.2</v>
      </c>
      <c r="N82" s="8">
        <f t="shared" si="8"/>
        <v>63.575</v>
      </c>
      <c r="O82" s="11">
        <v>28</v>
      </c>
    </row>
  </sheetData>
  <mergeCells count="1">
    <mergeCell ref="A1:O1"/>
  </mergeCells>
  <printOptions/>
  <pageMargins left="0.5118110236220472" right="0.31496062992125984" top="0.5511811023622047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/>
  <cp:keywords/>
  <dc:description/>
  <cp:lastModifiedBy>微软用户</cp:lastModifiedBy>
  <cp:lastPrinted>2017-07-19T07:52:47Z</cp:lastPrinted>
  <dcterms:created xsi:type="dcterms:W3CDTF">2017-06-07T08:25:14Z</dcterms:created>
  <dcterms:modified xsi:type="dcterms:W3CDTF">2017-07-19T07:55:19Z</dcterms:modified>
  <cp:category/>
  <cp:version/>
  <cp:contentType/>
  <cp:contentStatus/>
</cp:coreProperties>
</file>