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试总成绩汇总及排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'考试总成绩汇总及排名表'!$2:$3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<sst xmlns="http://schemas.openxmlformats.org/spreadsheetml/2006/main" count="342" uniqueCount="206">
  <si>
    <t>附件</t>
  </si>
  <si>
    <t>2016年前锋区公开招聘教师考试总成绩及职位排名表</t>
  </si>
  <si>
    <t>准考证号</t>
  </si>
  <si>
    <t>姓名</t>
  </si>
  <si>
    <t>职位编码</t>
  </si>
  <si>
    <t>职位名称</t>
  </si>
  <si>
    <t>笔试折合总成绩</t>
  </si>
  <si>
    <t>面试成绩</t>
  </si>
  <si>
    <t>面试折合
成绩</t>
  </si>
  <si>
    <t>总考试成绩</t>
  </si>
  <si>
    <t>职位排名</t>
  </si>
  <si>
    <t>备注</t>
  </si>
  <si>
    <t>6062302010101</t>
  </si>
  <si>
    <t>李春红</t>
  </si>
  <si>
    <t>1140202</t>
  </si>
  <si>
    <t>初中语文</t>
  </si>
  <si>
    <t>6062302010104</t>
  </si>
  <si>
    <t>冯晓渝</t>
  </si>
  <si>
    <t>6062302010105</t>
  </si>
  <si>
    <t>吴凡</t>
  </si>
  <si>
    <t>6062302010204</t>
  </si>
  <si>
    <t>杨素华</t>
  </si>
  <si>
    <t>1140203</t>
  </si>
  <si>
    <t>小学语文</t>
  </si>
  <si>
    <t>6062302010123</t>
  </si>
  <si>
    <t>龙云霞</t>
  </si>
  <si>
    <t>6062302010208</t>
  </si>
  <si>
    <t>孙玉洁</t>
  </si>
  <si>
    <t>6062302010126</t>
  </si>
  <si>
    <t>欧娅</t>
  </si>
  <si>
    <t>6062302010125</t>
  </si>
  <si>
    <t>张婷</t>
  </si>
  <si>
    <t>6062302010130</t>
  </si>
  <si>
    <t>李婷</t>
  </si>
  <si>
    <t>6062302010203</t>
  </si>
  <si>
    <t>雷胜川</t>
  </si>
  <si>
    <t>6062302010202</t>
  </si>
  <si>
    <t>龚雪</t>
  </si>
  <si>
    <t>6062302010305</t>
  </si>
  <si>
    <t>杨天武</t>
  </si>
  <si>
    <t>1140204</t>
  </si>
  <si>
    <t>初中数学</t>
  </si>
  <si>
    <t>6062302010301</t>
  </si>
  <si>
    <t>刘叶柳</t>
  </si>
  <si>
    <t>6062302010302</t>
  </si>
  <si>
    <t>金玉兰</t>
  </si>
  <si>
    <t>6062302010310</t>
  </si>
  <si>
    <t>王兴楠</t>
  </si>
  <si>
    <t>1140205</t>
  </si>
  <si>
    <t>小学数学</t>
  </si>
  <si>
    <t>6062302010319</t>
  </si>
  <si>
    <t>叶建梅</t>
  </si>
  <si>
    <t>6062302010311</t>
  </si>
  <si>
    <t>李娇娇</t>
  </si>
  <si>
    <t>6062302010321</t>
  </si>
  <si>
    <t>张静</t>
  </si>
  <si>
    <t>6062302010320</t>
  </si>
  <si>
    <t>唐艺华</t>
  </si>
  <si>
    <t>6062302010316</t>
  </si>
  <si>
    <t>谈小静</t>
  </si>
  <si>
    <t>6062302010324</t>
  </si>
  <si>
    <t>白雨芹</t>
  </si>
  <si>
    <t>6062302010315</t>
  </si>
  <si>
    <t>蒋裕沙</t>
  </si>
  <si>
    <t>缺考</t>
  </si>
  <si>
    <t>面试缺考</t>
  </si>
  <si>
    <t>6062302010402</t>
  </si>
  <si>
    <t>张凤</t>
  </si>
  <si>
    <t>1140206</t>
  </si>
  <si>
    <t>高中英语</t>
  </si>
  <si>
    <t>6062302010404</t>
  </si>
  <si>
    <t>曾智红</t>
  </si>
  <si>
    <t>6062302010411</t>
  </si>
  <si>
    <t>何玉婷</t>
  </si>
  <si>
    <t>1140207</t>
  </si>
  <si>
    <t>初中英语</t>
  </si>
  <si>
    <t>6062302010410</t>
  </si>
  <si>
    <t>喻勤</t>
  </si>
  <si>
    <t>6062302010415</t>
  </si>
  <si>
    <t>阳雪芹</t>
  </si>
  <si>
    <t>6062302010421</t>
  </si>
  <si>
    <t>李凤英</t>
  </si>
  <si>
    <t>6062302010417</t>
  </si>
  <si>
    <t>周世香</t>
  </si>
  <si>
    <t>6062302010507</t>
  </si>
  <si>
    <t>刘洲</t>
  </si>
  <si>
    <t>1140208</t>
  </si>
  <si>
    <t>小学英语</t>
  </si>
  <si>
    <t>6062302010503</t>
  </si>
  <si>
    <t>辛颖</t>
  </si>
  <si>
    <t>6062302010502</t>
  </si>
  <si>
    <t>王明月</t>
  </si>
  <si>
    <t>6062302010505</t>
  </si>
  <si>
    <t>冉旭</t>
  </si>
  <si>
    <t>6062302010605</t>
  </si>
  <si>
    <t>欧南川</t>
  </si>
  <si>
    <t>1140209</t>
  </si>
  <si>
    <t>高中物理</t>
  </si>
  <si>
    <t>6062302010610</t>
  </si>
  <si>
    <t>程艳艳</t>
  </si>
  <si>
    <t>1140210</t>
  </si>
  <si>
    <t>初中物理</t>
  </si>
  <si>
    <t>6062302010701</t>
  </si>
  <si>
    <t>冯诗涵</t>
  </si>
  <si>
    <t>1140211</t>
  </si>
  <si>
    <t>高中生物</t>
  </si>
  <si>
    <t>6062302010708</t>
  </si>
  <si>
    <t>白雪琴</t>
  </si>
  <si>
    <t>6062302010705</t>
  </si>
  <si>
    <t>黄亚岚</t>
  </si>
  <si>
    <t>6062302010703</t>
  </si>
  <si>
    <t>谭超超</t>
  </si>
  <si>
    <t>6062302010702</t>
  </si>
  <si>
    <t>夏清清</t>
  </si>
  <si>
    <t>6062302010804</t>
  </si>
  <si>
    <t>杨启波</t>
  </si>
  <si>
    <t>1140212</t>
  </si>
  <si>
    <t>高中地理</t>
  </si>
  <si>
    <t>6062302010803</t>
  </si>
  <si>
    <t>苏月红</t>
  </si>
  <si>
    <t>6062302010811</t>
  </si>
  <si>
    <t>汪金萍</t>
  </si>
  <si>
    <t>6062302010805</t>
  </si>
  <si>
    <t>蒋娟</t>
  </si>
  <si>
    <t>6062302010813</t>
  </si>
  <si>
    <t>陈芳</t>
  </si>
  <si>
    <t>1140213</t>
  </si>
  <si>
    <t>初中地理</t>
  </si>
  <si>
    <t>6062302010814</t>
  </si>
  <si>
    <t>白优优</t>
  </si>
  <si>
    <t>6062302010909</t>
  </si>
  <si>
    <t>杜周</t>
  </si>
  <si>
    <t>1140214</t>
  </si>
  <si>
    <t>高中信息技术</t>
  </si>
  <si>
    <t>6062302010905</t>
  </si>
  <si>
    <t>黄志力</t>
  </si>
  <si>
    <t>6062302010908</t>
  </si>
  <si>
    <t>杨莉娟</t>
  </si>
  <si>
    <t>6062302010910</t>
  </si>
  <si>
    <t>邵海兰</t>
  </si>
  <si>
    <t>6062302010913</t>
  </si>
  <si>
    <t>唐小双</t>
  </si>
  <si>
    <t>1140215</t>
  </si>
  <si>
    <t>小学信息技术</t>
  </si>
  <si>
    <t>6062302010914</t>
  </si>
  <si>
    <t>王红林</t>
  </si>
  <si>
    <t>6062302010912</t>
  </si>
  <si>
    <t>刘晴</t>
  </si>
  <si>
    <t>6062302010915</t>
  </si>
  <si>
    <t>苏怀军</t>
  </si>
  <si>
    <t>6062302011012</t>
  </si>
  <si>
    <t>杨艺</t>
  </si>
  <si>
    <t>1140216</t>
  </si>
  <si>
    <t>幼儿教育</t>
  </si>
  <si>
    <t>6062302011030</t>
  </si>
  <si>
    <t>黎姣</t>
  </si>
  <si>
    <t>6062302011103</t>
  </si>
  <si>
    <t>苏瑜</t>
  </si>
  <si>
    <t>6062302011111</t>
  </si>
  <si>
    <t>杨琴</t>
  </si>
  <si>
    <t>6062302011006</t>
  </si>
  <si>
    <t>毛秋娟</t>
  </si>
  <si>
    <t>6062302011021</t>
  </si>
  <si>
    <t>张跃燕</t>
  </si>
  <si>
    <t>6062302011010</t>
  </si>
  <si>
    <t>甘小燕</t>
  </si>
  <si>
    <t>6062302011011</t>
  </si>
  <si>
    <t>范馨月</t>
  </si>
  <si>
    <t>6062302011009</t>
  </si>
  <si>
    <t>熊雅丽</t>
  </si>
  <si>
    <t>6062302011019</t>
  </si>
  <si>
    <t>王林丽</t>
  </si>
  <si>
    <t>6062302011014</t>
  </si>
  <si>
    <t>张琪</t>
  </si>
  <si>
    <t>6062302011106</t>
  </si>
  <si>
    <t>王荣</t>
  </si>
  <si>
    <t>6062302011102</t>
  </si>
  <si>
    <t>杨凌菲</t>
  </si>
  <si>
    <t>6062302011018</t>
  </si>
  <si>
    <t>黄小燕</t>
  </si>
  <si>
    <t>6062302011105</t>
  </si>
  <si>
    <t>刘芳</t>
  </si>
  <si>
    <t>6062302011023</t>
  </si>
  <si>
    <t>陈灿</t>
  </si>
  <si>
    <t>6062302011017</t>
  </si>
  <si>
    <t>罗维</t>
  </si>
  <si>
    <t>6062302011007</t>
  </si>
  <si>
    <t>郑玉玲</t>
  </si>
  <si>
    <t>6062302011005</t>
  </si>
  <si>
    <t>陈松</t>
  </si>
  <si>
    <t>6062302011113</t>
  </si>
  <si>
    <t>雷芳</t>
  </si>
  <si>
    <t>6062302011020</t>
  </si>
  <si>
    <t>文灿</t>
  </si>
  <si>
    <t>6062302011022</t>
  </si>
  <si>
    <t>黎胜兰</t>
  </si>
  <si>
    <t>6062302011004</t>
  </si>
  <si>
    <t>宋鑫</t>
  </si>
  <si>
    <t>6062302011025</t>
  </si>
  <si>
    <t>王思怡</t>
  </si>
  <si>
    <t>6062302011027</t>
  </si>
  <si>
    <t>邹芳</t>
  </si>
  <si>
    <t>6062302011003</t>
  </si>
  <si>
    <t>蒋霖萍</t>
  </si>
  <si>
    <t>6062302011024</t>
  </si>
  <si>
    <t>金洁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</si>
</sst>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$&quot;#,##0.00_);[Red]\(&quot;$&quot;#,##0.00\)"/>
    <numFmt numFmtId="178" formatCode="_-&quot;￥&quot;* #,##0.00_-;\-&quot;￥&quot;* #,##0.00_-;_-&quot;￥&quot;* &quot;-&quot;??_-;_-@_-"/>
    <numFmt numFmtId="179" formatCode="_(&quot;$&quot;* #,##0_);_(&quot;$&quot;* \(#,##0\);_(&quot;$&quot;* &quot;-&quot;_);_(@_)"/>
    <numFmt numFmtId="180" formatCode="_-&quot;$&quot;\ * #,##0_-;_-&quot;$&quot;\ * #,##0\-;_-&quot;$&quot;\ * &quot;-&quot;_-;_-@_-"/>
    <numFmt numFmtId="181" formatCode="_-* #,##0.00_-;\-* #,##0.00_-;_-* &quot;-&quot;??_-;_-@_-"/>
    <numFmt numFmtId="182" formatCode="_-&quot;￥&quot;* #,##0_-;\-&quot;￥&quot;* #,##0_-;_-&quot;￥&quot;* &quot;-&quot;_-;_-@_-"/>
    <numFmt numFmtId="183" formatCode="yy\.mm\.dd"/>
    <numFmt numFmtId="184" formatCode="\$#,##0.00;\(\$#,##0.00\)"/>
    <numFmt numFmtId="185" formatCode="\$#,##0;\(\$#,##0\)"/>
    <numFmt numFmtId="186" formatCode="_(&quot;$&quot;* #,##0.00_);_(&quot;$&quot;* \(#,##0.00\);_(&quot;$&quot;* &quot;-&quot;??_);_(@_)"/>
    <numFmt numFmtId="187" formatCode="#,##0.0_);\(#,##0.0\)"/>
    <numFmt numFmtId="188" formatCode="#,##0;\(#,##0\)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#\ ??/??"/>
    <numFmt numFmtId="192" formatCode="&quot;$&quot;#,##0_);[Red]\(&quot;$&quot;#,##0\)"/>
    <numFmt numFmtId="193" formatCode="&quot;$&quot;\ #,##0_-;[Red]&quot;$&quot;\ #,##0\-"/>
  </numFmts>
  <fonts count="50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4"/>
      <name val="楷体"/>
      <family val="3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4" borderId="1" applyNumberFormat="0" applyAlignment="0" applyProtection="0"/>
    <xf numFmtId="178" fontId="0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6" borderId="0" applyNumberFormat="0" applyBorder="0" applyAlignment="0" applyProtection="0"/>
    <xf numFmtId="0" fontId="33" fillId="7" borderId="1" applyNumberFormat="0" applyAlignment="0" applyProtection="0"/>
    <xf numFmtId="181" fontId="0" fillId="0" borderId="0" applyFont="0" applyFill="0" applyBorder="0" applyAlignment="0" applyProtection="0"/>
    <xf numFmtId="0" fontId="4" fillId="0" borderId="0">
      <alignment vertical="center"/>
      <protection/>
    </xf>
    <xf numFmtId="0" fontId="32" fillId="8" borderId="0" applyNumberFormat="0" applyBorder="0" applyAlignment="0" applyProtection="0"/>
    <xf numFmtId="0" fontId="18" fillId="0" borderId="0" applyNumberFormat="0" applyFill="0" applyBorder="0" applyAlignment="0" applyProtection="0"/>
    <xf numFmtId="183" fontId="25" fillId="0" borderId="2" applyFill="0" applyProtection="0">
      <alignment horizontal="right"/>
    </xf>
    <xf numFmtId="0" fontId="34" fillId="9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10" borderId="3" applyNumberFormat="0" applyFont="0" applyAlignment="0" applyProtection="0"/>
    <xf numFmtId="0" fontId="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30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4" fillId="0" borderId="5" applyNumberFormat="0" applyFill="0" applyAlignment="0" applyProtection="0"/>
    <xf numFmtId="0" fontId="28" fillId="0" borderId="0">
      <alignment/>
      <protection/>
    </xf>
    <xf numFmtId="0" fontId="8" fillId="12" borderId="0" applyNumberFormat="0" applyBorder="0" applyAlignment="0" applyProtection="0"/>
    <xf numFmtId="0" fontId="16" fillId="0" borderId="6" applyNumberFormat="0" applyFill="0" applyAlignment="0" applyProtection="0"/>
    <xf numFmtId="0" fontId="8" fillId="13" borderId="0" applyNumberFormat="0" applyBorder="0" applyAlignment="0" applyProtection="0"/>
    <xf numFmtId="0" fontId="7" fillId="7" borderId="7" applyNumberFormat="0" applyAlignment="0" applyProtection="0"/>
    <xf numFmtId="0" fontId="33" fillId="7" borderId="1" applyNumberFormat="0" applyAlignment="0" applyProtection="0"/>
    <xf numFmtId="0" fontId="4" fillId="14" borderId="0" applyNumberFormat="0" applyBorder="0" applyAlignment="0" applyProtection="0"/>
    <xf numFmtId="0" fontId="23" fillId="15" borderId="8" applyNumberFormat="0" applyAlignment="0" applyProtection="0"/>
    <xf numFmtId="0" fontId="4" fillId="4" borderId="0" applyNumberFormat="0" applyBorder="0" applyAlignment="0" applyProtection="0"/>
    <xf numFmtId="0" fontId="8" fillId="16" borderId="0" applyNumberFormat="0" applyBorder="0" applyAlignment="0" applyProtection="0"/>
    <xf numFmtId="0" fontId="4" fillId="0" borderId="0">
      <alignment vertical="center"/>
      <protection/>
    </xf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7" fillId="7" borderId="7" applyNumberFormat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22" borderId="0" applyNumberFormat="0" applyBorder="0" applyAlignment="0" applyProtection="0"/>
    <xf numFmtId="0" fontId="4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0">
      <alignment/>
      <protection/>
    </xf>
    <xf numFmtId="0" fontId="28" fillId="0" borderId="0">
      <alignment/>
      <protection/>
    </xf>
    <xf numFmtId="0" fontId="4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0" borderId="0">
      <alignment/>
      <protection/>
    </xf>
    <xf numFmtId="0" fontId="4" fillId="0" borderId="0">
      <alignment vertical="center"/>
      <protection/>
    </xf>
    <xf numFmtId="0" fontId="29" fillId="26" borderId="0" applyNumberFormat="0" applyBorder="0" applyAlignment="0" applyProtection="0"/>
    <xf numFmtId="49" fontId="25" fillId="0" borderId="0" applyFont="0" applyFill="0" applyBorder="0" applyAlignment="0" applyProtection="0"/>
    <xf numFmtId="0" fontId="4" fillId="3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>
      <alignment/>
      <protection/>
    </xf>
    <xf numFmtId="0" fontId="27" fillId="0" borderId="0">
      <alignment/>
      <protection/>
    </xf>
    <xf numFmtId="0" fontId="4" fillId="8" borderId="0" applyNumberFormat="0" applyBorder="0" applyAlignment="0" applyProtection="0"/>
    <xf numFmtId="0" fontId="4" fillId="0" borderId="0">
      <alignment vertical="center"/>
      <protection/>
    </xf>
    <xf numFmtId="180" fontId="25" fillId="0" borderId="0" applyFont="0" applyFill="0" applyBorder="0" applyAlignment="0" applyProtection="0"/>
    <xf numFmtId="0" fontId="4" fillId="14" borderId="0" applyNumberFormat="0" applyBorder="0" applyAlignment="0" applyProtection="0"/>
    <xf numFmtId="41" fontId="25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25" fillId="0" borderId="11" applyNumberFormat="0" applyFill="0" applyProtection="0">
      <alignment horizontal="left"/>
    </xf>
    <xf numFmtId="0" fontId="8" fillId="12" borderId="0" applyNumberFormat="0" applyBorder="0" applyAlignment="0" applyProtection="0"/>
    <xf numFmtId="0" fontId="4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12" fillId="0" borderId="0">
      <alignment/>
      <protection locked="0"/>
    </xf>
    <xf numFmtId="0" fontId="3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4" fillId="9" borderId="0" applyNumberFormat="0" applyBorder="0" applyAlignment="0" applyProtection="0"/>
    <xf numFmtId="0" fontId="25" fillId="0" borderId="0" applyFont="0" applyFill="0" applyBorder="0" applyAlignment="0" applyProtection="0"/>
    <xf numFmtId="0" fontId="29" fillId="26" borderId="0" applyNumberFormat="0" applyBorder="0" applyAlignment="0" applyProtection="0"/>
    <xf numFmtId="190" fontId="25" fillId="0" borderId="0" applyFont="0" applyFill="0" applyBorder="0" applyAlignment="0" applyProtection="0"/>
    <xf numFmtId="0" fontId="29" fillId="31" borderId="0" applyNumberFormat="0" applyBorder="0" applyAlignment="0" applyProtection="0"/>
    <xf numFmtId="0" fontId="34" fillId="5" borderId="0" applyNumberFormat="0" applyBorder="0" applyAlignment="0" applyProtection="0"/>
    <xf numFmtId="0" fontId="3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186" fontId="25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8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4" borderId="0" applyNumberFormat="0" applyBorder="0" applyAlignment="0" applyProtection="0"/>
    <xf numFmtId="0" fontId="29" fillId="26" borderId="0" applyNumberFormat="0" applyBorder="0" applyAlignment="0" applyProtection="0"/>
    <xf numFmtId="0" fontId="4" fillId="0" borderId="0">
      <alignment vertical="center"/>
      <protection/>
    </xf>
    <xf numFmtId="0" fontId="29" fillId="35" borderId="0" applyNumberFormat="0" applyBorder="0" applyAlignment="0" applyProtection="0"/>
    <xf numFmtId="0" fontId="34" fillId="35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88" fontId="37" fillId="0" borderId="0">
      <alignment/>
      <protection/>
    </xf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12" fillId="0" borderId="0">
      <alignment/>
      <protection/>
    </xf>
    <xf numFmtId="0" fontId="36" fillId="0" borderId="0" applyNumberFormat="0" applyFill="0" applyBorder="0" applyAlignment="0" applyProtection="0"/>
    <xf numFmtId="189" fontId="25" fillId="0" borderId="0" applyFont="0" applyFill="0" applyBorder="0" applyAlignment="0" applyProtection="0"/>
    <xf numFmtId="184" fontId="37" fillId="0" borderId="0">
      <alignment/>
      <protection/>
    </xf>
    <xf numFmtId="15" fontId="15" fillId="0" borderId="0">
      <alignment/>
      <protection/>
    </xf>
    <xf numFmtId="185" fontId="37" fillId="0" borderId="0">
      <alignment/>
      <protection/>
    </xf>
    <xf numFmtId="38" fontId="39" fillId="7" borderId="0" applyNumberFormat="0" applyBorder="0" applyAlignment="0" applyProtection="0"/>
    <xf numFmtId="0" fontId="38" fillId="0" borderId="12" applyNumberFormat="0" applyAlignment="0" applyProtection="0"/>
    <xf numFmtId="0" fontId="38" fillId="0" borderId="13">
      <alignment horizontal="left" vertical="center"/>
      <protection/>
    </xf>
    <xf numFmtId="10" fontId="39" fillId="10" borderId="14" applyNumberFormat="0" applyBorder="0" applyAlignment="0" applyProtection="0"/>
    <xf numFmtId="187" fontId="40" fillId="36" borderId="0">
      <alignment/>
      <protection/>
    </xf>
    <xf numFmtId="187" fontId="43" fillId="37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192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7" fillId="0" borderId="0">
      <alignment/>
      <protection/>
    </xf>
    <xf numFmtId="37" fontId="47" fillId="0" borderId="0">
      <alignment/>
      <protection/>
    </xf>
    <xf numFmtId="193" fontId="25" fillId="0" borderId="0">
      <alignment/>
      <protection/>
    </xf>
    <xf numFmtId="0" fontId="12" fillId="0" borderId="0">
      <alignment/>
      <protection/>
    </xf>
    <xf numFmtId="3" fontId="15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191" fontId="25" fillId="0" borderId="0" applyFont="0" applyFill="0" applyProtection="0">
      <alignment/>
    </xf>
    <xf numFmtId="15" fontId="15" fillId="0" borderId="0" applyFont="0" applyFill="0" applyBorder="0" applyAlignment="0" applyProtection="0"/>
    <xf numFmtId="0" fontId="4" fillId="0" borderId="0">
      <alignment vertical="center"/>
      <protection/>
    </xf>
    <xf numFmtId="4" fontId="15" fillId="0" borderId="0" applyFont="0" applyFill="0" applyBorder="0" applyAlignment="0" applyProtection="0"/>
    <xf numFmtId="0" fontId="21" fillId="3" borderId="0" applyNumberFormat="0" applyBorder="0" applyAlignment="0" applyProtection="0"/>
    <xf numFmtId="0" fontId="11" fillId="0" borderId="15">
      <alignment horizontal="center"/>
      <protection/>
    </xf>
    <xf numFmtId="0" fontId="15" fillId="38" borderId="0" applyNumberFormat="0" applyFont="0" applyBorder="0" applyAlignment="0" applyProtection="0"/>
    <xf numFmtId="0" fontId="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9" borderId="16">
      <alignment/>
      <protection locked="0"/>
    </xf>
    <xf numFmtId="0" fontId="42" fillId="0" borderId="0">
      <alignment/>
      <protection/>
    </xf>
    <xf numFmtId="0" fontId="44" fillId="39" borderId="16">
      <alignment/>
      <protection locked="0"/>
    </xf>
    <xf numFmtId="0" fontId="44" fillId="39" borderId="16">
      <alignment/>
      <protection locked="0"/>
    </xf>
    <xf numFmtId="179" fontId="25" fillId="0" borderId="0" applyFont="0" applyFill="0" applyBorder="0" applyAlignment="0" applyProtection="0"/>
    <xf numFmtId="0" fontId="25" fillId="0" borderId="11" applyNumberFormat="0" applyFill="0" applyProtection="0">
      <alignment horizontal="right"/>
    </xf>
    <xf numFmtId="0" fontId="14" fillId="0" borderId="11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46" fillId="0" borderId="2" applyNumberFormat="0" applyFill="0" applyProtection="0">
      <alignment horizont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1" fillId="4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3" fontId="4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9" fillId="3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15" borderId="8" applyNumberFormat="0" applyAlignment="0" applyProtection="0"/>
    <xf numFmtId="0" fontId="46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0" fillId="4" borderId="1" applyNumberFormat="0" applyAlignment="0" applyProtection="0"/>
    <xf numFmtId="1" fontId="25" fillId="0" borderId="2" applyFill="0" applyProtection="0">
      <alignment horizontal="center"/>
    </xf>
    <xf numFmtId="0" fontId="15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44" applyFont="1">
      <alignment/>
      <protection/>
    </xf>
    <xf numFmtId="0" fontId="1" fillId="0" borderId="0" xfId="44" applyFont="1" applyAlignment="1">
      <alignment vertical="center"/>
      <protection/>
    </xf>
    <xf numFmtId="0" fontId="0" fillId="0" borderId="0" xfId="44" applyAlignment="1">
      <alignment vertical="center"/>
      <protection/>
    </xf>
    <xf numFmtId="0" fontId="0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0" fillId="0" borderId="14" xfId="136" applyNumberFormat="1" applyFont="1" applyBorder="1" applyAlignment="1">
      <alignment horizontal="center" vertical="center"/>
      <protection/>
    </xf>
    <xf numFmtId="0" fontId="1" fillId="0" borderId="14" xfId="44" applyFont="1" applyBorder="1" applyAlignment="1">
      <alignment horizontal="center" vertical="center"/>
      <protection/>
    </xf>
    <xf numFmtId="0" fontId="4" fillId="44" borderId="14" xfId="0" applyNumberFormat="1" applyFont="1" applyFill="1" applyBorder="1" applyAlignment="1">
      <alignment horizontal="center" vertical="center"/>
    </xf>
    <xf numFmtId="0" fontId="0" fillId="0" borderId="14" xfId="136" applyNumberFormat="1" applyFont="1" applyFill="1" applyBorder="1" applyAlignment="1">
      <alignment horizontal="center" vertical="center"/>
      <protection/>
    </xf>
    <xf numFmtId="0" fontId="4" fillId="44" borderId="17" xfId="0" applyNumberFormat="1" applyFont="1" applyFill="1" applyBorder="1" applyAlignment="1">
      <alignment horizontal="center" vertical="center"/>
    </xf>
    <xf numFmtId="0" fontId="0" fillId="0" borderId="17" xfId="136" applyNumberFormat="1" applyFont="1" applyBorder="1" applyAlignment="1">
      <alignment horizontal="center" vertical="center"/>
      <protection/>
    </xf>
    <xf numFmtId="0" fontId="0" fillId="0" borderId="14" xfId="44" applyBorder="1" applyAlignment="1">
      <alignment horizontal="center" vertical="center"/>
      <protection/>
    </xf>
    <xf numFmtId="0" fontId="5" fillId="0" borderId="14" xfId="44" applyFont="1" applyBorder="1" applyAlignment="1">
      <alignment vertical="center"/>
      <protection/>
    </xf>
    <xf numFmtId="0" fontId="6" fillId="0" borderId="14" xfId="44" applyFont="1" applyBorder="1" applyAlignment="1">
      <alignment vertical="center"/>
      <protection/>
    </xf>
    <xf numFmtId="0" fontId="0" fillId="0" borderId="14" xfId="44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17" xfId="44" applyFont="1" applyBorder="1" applyAlignment="1">
      <alignment horizontal="center" vertical="center"/>
      <protection/>
    </xf>
    <xf numFmtId="0" fontId="0" fillId="0" borderId="17" xfId="44" applyBorder="1" applyAlignment="1">
      <alignment vertical="center"/>
      <protection/>
    </xf>
    <xf numFmtId="0" fontId="4" fillId="44" borderId="11" xfId="0" applyNumberFormat="1" applyFont="1" applyFill="1" applyBorder="1" applyAlignment="1">
      <alignment horizontal="center" vertical="center"/>
    </xf>
    <xf numFmtId="0" fontId="0" fillId="0" borderId="11" xfId="44" applyBorder="1" applyAlignment="1">
      <alignment horizontal="center" vertical="center"/>
      <protection/>
    </xf>
  </cellXfs>
  <cellStyles count="245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40% - 强调文字颜色 3" xfId="24"/>
    <cellStyle name="计算 2" xfId="25"/>
    <cellStyle name="Comma" xfId="26"/>
    <cellStyle name="常规 7 3" xfId="27"/>
    <cellStyle name="差" xfId="28"/>
    <cellStyle name="Hyperlink" xfId="29"/>
    <cellStyle name="日期" xfId="30"/>
    <cellStyle name="Accent2 - 60%" xfId="31"/>
    <cellStyle name="60% - 强调文字颜色 3" xfId="32"/>
    <cellStyle name="Percent" xfId="33"/>
    <cellStyle name="Followed Hyperlink" xfId="34"/>
    <cellStyle name="注释" xfId="35"/>
    <cellStyle name="常规 6" xfId="36"/>
    <cellStyle name="_ET_STYLE_NoName_00__Sheet3" xfId="37"/>
    <cellStyle name="_ET_STYLE_NoName_00__Book1" xfId="38"/>
    <cellStyle name="60% - 强调文字颜色 2" xfId="39"/>
    <cellStyle name="标题 4" xfId="40"/>
    <cellStyle name="警告文本" xfId="41"/>
    <cellStyle name="_ET_STYLE_NoName_00_" xfId="42"/>
    <cellStyle name="标题" xfId="43"/>
    <cellStyle name="常规_教师面试表册" xfId="44"/>
    <cellStyle name="常规 3 2 2" xfId="45"/>
    <cellStyle name="_Book1_1" xfId="46"/>
    <cellStyle name="解释性文本" xfId="47"/>
    <cellStyle name="标题 1" xfId="48"/>
    <cellStyle name="标题 2" xfId="49"/>
    <cellStyle name="_20100326高清市院遂宁检察院1080P配置清单26日改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6 2 3" xfId="60"/>
    <cellStyle name="链接单元格" xfId="61"/>
    <cellStyle name="汇总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PSChar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_弱电系统设备配置报价清单" xfId="82"/>
    <cellStyle name="0,0&#13;&#10;NA&#13;&#10;" xfId="83"/>
    <cellStyle name="40% - 强调文字颜色 6" xfId="84"/>
    <cellStyle name="60% - 强调文字颜色 6" xfId="85"/>
    <cellStyle name="_Book1" xfId="86"/>
    <cellStyle name="常规 3 2 3" xfId="87"/>
    <cellStyle name="Accent2 - 20%" xfId="88"/>
    <cellStyle name="_Book1_2" xfId="89"/>
    <cellStyle name="20% - 强调文字颜色 3 2" xfId="90"/>
    <cellStyle name="寘嬫愗傝 [0.00]_Region Orders (2)" xfId="91"/>
    <cellStyle name="_Book1_Book1" xfId="92"/>
    <cellStyle name="_ET_STYLE_NoName_00__Book1_1" xfId="93"/>
    <cellStyle name="20% - 强调文字颜色 2 2" xfId="94"/>
    <cellStyle name="常规 3" xfId="95"/>
    <cellStyle name="Mon閠aire_!!!GO" xfId="96"/>
    <cellStyle name="20% - 强调文字颜色 4 2" xfId="97"/>
    <cellStyle name="寘嬫愗傝_Region Orders (2)" xfId="98"/>
    <cellStyle name="20% - 强调文字颜色 5 2" xfId="99"/>
    <cellStyle name="20% - 强调文字颜色 6 2" xfId="100"/>
    <cellStyle name="40% - 强调文字颜色 1 2" xfId="101"/>
    <cellStyle name="40% - 强调文字颜色 2 2" xfId="102"/>
    <cellStyle name="40% - 强调文字颜色 3 2" xfId="103"/>
    <cellStyle name="40% - 强调文字颜色 5 2" xfId="104"/>
    <cellStyle name="40% - 强调文字颜色 6 2" xfId="105"/>
    <cellStyle name="商品名称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6mal" xfId="114"/>
    <cellStyle name="Accent1" xfId="115"/>
    <cellStyle name="Accent1 - 20%" xfId="116"/>
    <cellStyle name="Accent1 - 40%" xfId="117"/>
    <cellStyle name="Accent1 - 60%" xfId="118"/>
    <cellStyle name="Accent2" xfId="119"/>
    <cellStyle name="常规 6_Book1" xfId="120"/>
    <cellStyle name="Accent3" xfId="121"/>
    <cellStyle name="Milliers_!!!GO" xfId="122"/>
    <cellStyle name="Accent3 - 20%" xfId="123"/>
    <cellStyle name="Mon閠aire [0]_!!!GO" xfId="124"/>
    <cellStyle name="Accent3 - 40%" xfId="125"/>
    <cellStyle name="Accent3 - 60%" xfId="126"/>
    <cellStyle name="Accent4" xfId="127"/>
    <cellStyle name="Accent4 - 20%" xfId="128"/>
    <cellStyle name="Accent4 - 40%" xfId="129"/>
    <cellStyle name="捠壿 [0.00]_Region Orders (2)" xfId="130"/>
    <cellStyle name="Accent4 - 60%" xfId="131"/>
    <cellStyle name="Accent5" xfId="132"/>
    <cellStyle name="Accent5 - 20%" xfId="133"/>
    <cellStyle name="Accent5 - 40%" xfId="134"/>
    <cellStyle name="常规 21 4" xfId="135"/>
    <cellStyle name="常规 12" xfId="136"/>
    <cellStyle name="Accent5 - 60%" xfId="137"/>
    <cellStyle name="Accent6" xfId="138"/>
    <cellStyle name="Accent6 - 20%" xfId="139"/>
    <cellStyle name="常规 3 3" xfId="140"/>
    <cellStyle name="Accent6 - 40%" xfId="141"/>
    <cellStyle name="Accent6 - 60%" xfId="142"/>
    <cellStyle name="常规 2" xfId="143"/>
    <cellStyle name="ColLevel_1" xfId="144"/>
    <cellStyle name="Comma [0]_!!!GO" xfId="145"/>
    <cellStyle name="comma zerodec" xfId="146"/>
    <cellStyle name="Comma_!!!GO" xfId="147"/>
    <cellStyle name="Currency [0]_!!!GO" xfId="148"/>
    <cellStyle name="样式 1" xfId="149"/>
    <cellStyle name="分级显示列_1_Book1" xfId="150"/>
    <cellStyle name="Currency_!!!GO" xfId="151"/>
    <cellStyle name="Currency1" xfId="152"/>
    <cellStyle name="Date" xfId="153"/>
    <cellStyle name="Dollar (zero dec)" xfId="154"/>
    <cellStyle name="Grey" xfId="155"/>
    <cellStyle name="Header1" xfId="156"/>
    <cellStyle name="Header2" xfId="157"/>
    <cellStyle name="Input [yellow]" xfId="158"/>
    <cellStyle name="Input Cells" xfId="159"/>
    <cellStyle name="Linked Cells" xfId="160"/>
    <cellStyle name="Millares [0]_96 Risk" xfId="161"/>
    <cellStyle name="Millares_96 Risk" xfId="162"/>
    <cellStyle name="Milliers [0]_!!!GO" xfId="163"/>
    <cellStyle name="Moneda [0]_96 Risk" xfId="164"/>
    <cellStyle name="Moneda_96 Risk" xfId="165"/>
    <cellStyle name="New Times Roman" xfId="166"/>
    <cellStyle name="no dec" xfId="167"/>
    <cellStyle name="Normal - Style1" xfId="168"/>
    <cellStyle name="Normal_!!!GO" xfId="169"/>
    <cellStyle name="PSInt" xfId="170"/>
    <cellStyle name="per.style" xfId="171"/>
    <cellStyle name="Percent [2]" xfId="172"/>
    <cellStyle name="Percent_!!!GO" xfId="173"/>
    <cellStyle name="Pourcentage_pldt" xfId="174"/>
    <cellStyle name="PSDate" xfId="175"/>
    <cellStyle name="常规 21" xfId="176"/>
    <cellStyle name="PSDec" xfId="177"/>
    <cellStyle name="好_考试总成绩汇总及排名表" xfId="178"/>
    <cellStyle name="PSHeading" xfId="179"/>
    <cellStyle name="PSSpacer" xfId="180"/>
    <cellStyle name="强调文字颜色 1 2" xfId="181"/>
    <cellStyle name="RowLevel_1" xfId="182"/>
    <cellStyle name="sstot" xfId="183"/>
    <cellStyle name="Standard_AREAS" xfId="184"/>
    <cellStyle name="t" xfId="185"/>
    <cellStyle name="t_HVAC Equipment (3)" xfId="186"/>
    <cellStyle name="捠壿_Region Orders (2)" xfId="187"/>
    <cellStyle name="编号" xfId="188"/>
    <cellStyle name="标题1" xfId="189"/>
    <cellStyle name="表标题" xfId="190"/>
    <cellStyle name="强调 3" xfId="191"/>
    <cellStyle name="常规 2 2" xfId="192"/>
    <cellStyle name="部门" xfId="193"/>
    <cellStyle name="差 2" xfId="194"/>
    <cellStyle name="差_Book1" xfId="195"/>
    <cellStyle name="差_Book1_1" xfId="196"/>
    <cellStyle name="差_考试总成绩汇总及排名表" xfId="197"/>
    <cellStyle name="差_新建 Microsoft Excel 工作表" xfId="198"/>
    <cellStyle name="常规 21 2" xfId="199"/>
    <cellStyle name="常规 10" xfId="200"/>
    <cellStyle name="常规 21 3" xfId="201"/>
    <cellStyle name="常规 11" xfId="202"/>
    <cellStyle name="常规 14" xfId="203"/>
    <cellStyle name="常规 2 2 2" xfId="204"/>
    <cellStyle name="常规 2 2 6" xfId="205"/>
    <cellStyle name="常规 2 3" xfId="206"/>
    <cellStyle name="常规 21 2 2" xfId="207"/>
    <cellStyle name="常规 21 2 2 2" xfId="208"/>
    <cellStyle name="常规 21 2 3" xfId="209"/>
    <cellStyle name="常规 21 3 2" xfId="210"/>
    <cellStyle name="分级显示行_1_Book1" xfId="211"/>
    <cellStyle name="常规 22" xfId="212"/>
    <cellStyle name="常规 23" xfId="213"/>
    <cellStyle name="常规 3 2" xfId="214"/>
    <cellStyle name="常规 3 2 2 2" xfId="215"/>
    <cellStyle name="常规 3 3 2" xfId="216"/>
    <cellStyle name="常规 3 4" xfId="217"/>
    <cellStyle name="普通_laroux" xfId="218"/>
    <cellStyle name="常规 3_Book1" xfId="219"/>
    <cellStyle name="常规 4" xfId="220"/>
    <cellStyle name="常规 4 2" xfId="221"/>
    <cellStyle name="好_Book1" xfId="222"/>
    <cellStyle name="常规 4 2 2" xfId="223"/>
    <cellStyle name="注释 2" xfId="224"/>
    <cellStyle name="常规 6 2" xfId="225"/>
    <cellStyle name="常规 6 2 2" xfId="226"/>
    <cellStyle name="常规 6 2 2 2" xfId="227"/>
    <cellStyle name="常规 6 3" xfId="228"/>
    <cellStyle name="常规 6 3 2" xfId="229"/>
    <cellStyle name="常规 6 4" xfId="230"/>
    <cellStyle name="常规 7" xfId="231"/>
    <cellStyle name="常规 7 2" xfId="232"/>
    <cellStyle name="常规 7 2 2" xfId="233"/>
    <cellStyle name="常规 7 2 2 2" xfId="234"/>
    <cellStyle name="常规 7 2 3" xfId="235"/>
    <cellStyle name="好_Book1_1" xfId="236"/>
    <cellStyle name="常规 7 3 2" xfId="237"/>
    <cellStyle name="常规 7 4" xfId="238"/>
    <cellStyle name="常规 7_Book1" xfId="239"/>
    <cellStyle name="常规 8" xfId="240"/>
    <cellStyle name="常规 9" xfId="241"/>
    <cellStyle name="好 2" xfId="242"/>
    <cellStyle name="好_新建 Microsoft Excel 工作表" xfId="243"/>
    <cellStyle name="检查单元格 2" xfId="244"/>
    <cellStyle name="借出原因" xfId="245"/>
    <cellStyle name="千分位[0]_laroux" xfId="246"/>
    <cellStyle name="千位[0]_ 方正PC" xfId="247"/>
    <cellStyle name="千位_ 方正PC" xfId="248"/>
    <cellStyle name="强调 1" xfId="249"/>
    <cellStyle name="强调 2" xfId="250"/>
    <cellStyle name="强调文字颜色 2 2" xfId="251"/>
    <cellStyle name="强调文字颜色 3 2" xfId="252"/>
    <cellStyle name="强调文字颜色 4 2" xfId="253"/>
    <cellStyle name="强调文字颜色 5 2" xfId="254"/>
    <cellStyle name="强调文字颜色 6 2" xfId="255"/>
    <cellStyle name="输入 2" xfId="256"/>
    <cellStyle name="数量" xfId="257"/>
    <cellStyle name="昗弨_Pacific Region P&amp;L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1" name="TextBox 141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 fLocksText="0">
      <xdr:nvSpPr>
        <xdr:cNvPr id="2" name="TextBox 142"/>
        <xdr:cNvSpPr txBox="1">
          <a:spLocks noChangeArrowheads="1"/>
        </xdr:cNvSpPr>
      </xdr:nvSpPr>
      <xdr:spPr>
        <a:xfrm>
          <a:off x="9229725" y="71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3" name="TextBox 143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4" name="TextBox 144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5" name="TextBox 145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150;&#20844;\&#20154;&#20107;&#20154;&#25165;\&#25307;&#24405;\2016&#24180;\&#25945;&#24072;&#20844;&#24320;&#25307;&#32856;\7.15&#20844;&#24320;&#25307;&#32856;&#25945;&#24072;&#38754;&#35797;&#36164;&#26009;\&#32771;&#21153;&#21150;-&#32771;&#35797;&#24635;&#25104;&#32489;&#27719;&#24635;&#21450;&#25490;&#21517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H84" sqref="H84"/>
    </sheetView>
  </sheetViews>
  <sheetFormatPr defaultColWidth="9.00390625" defaultRowHeight="19.5" customHeight="1"/>
  <cols>
    <col min="1" max="1" width="17.75390625" style="4" customWidth="1"/>
    <col min="2" max="2" width="11.00390625" style="4" customWidth="1"/>
    <col min="3" max="3" width="11.375" style="4" customWidth="1"/>
    <col min="4" max="4" width="15.75390625" style="4" customWidth="1"/>
    <col min="5" max="5" width="16.625" style="4" customWidth="1"/>
    <col min="6" max="6" width="10.75390625" style="4" customWidth="1"/>
    <col min="7" max="7" width="12.375" style="4" customWidth="1"/>
    <col min="8" max="8" width="10.00390625" style="4" customWidth="1"/>
    <col min="9" max="9" width="6.25390625" style="4" customWidth="1"/>
    <col min="10" max="10" width="9.25390625" style="4" customWidth="1"/>
    <col min="11" max="16384" width="9.00390625" style="4" customWidth="1"/>
  </cols>
  <sheetData>
    <row r="1" ht="19.5" customHeight="1">
      <c r="A1" s="5" t="s">
        <v>0</v>
      </c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</row>
    <row r="4" spans="1:10" s="2" customFormat="1" ht="19.5" customHeight="1">
      <c r="A4" s="9" t="s">
        <v>12</v>
      </c>
      <c r="B4" s="9" t="s">
        <v>13</v>
      </c>
      <c r="C4" s="9" t="s">
        <v>14</v>
      </c>
      <c r="D4" s="9" t="s">
        <v>15</v>
      </c>
      <c r="E4" s="10">
        <v>43.5</v>
      </c>
      <c r="F4" s="10">
        <v>86.86</v>
      </c>
      <c r="G4" s="11">
        <f aca="true" t="shared" si="0" ref="G4:G24">F4*0.4</f>
        <v>34.744</v>
      </c>
      <c r="H4" s="11">
        <f aca="true" t="shared" si="1" ref="H4:H24">E4+G4</f>
        <v>78.244</v>
      </c>
      <c r="I4" s="11">
        <v>1</v>
      </c>
      <c r="J4" s="17"/>
    </row>
    <row r="5" spans="1:10" s="2" customFormat="1" ht="19.5" customHeight="1">
      <c r="A5" s="9" t="s">
        <v>16</v>
      </c>
      <c r="B5" s="9" t="s">
        <v>17</v>
      </c>
      <c r="C5" s="9" t="s">
        <v>14</v>
      </c>
      <c r="D5" s="9" t="s">
        <v>15</v>
      </c>
      <c r="E5" s="10">
        <v>41.7</v>
      </c>
      <c r="F5" s="10">
        <v>85.3</v>
      </c>
      <c r="G5" s="11">
        <f t="shared" si="0"/>
        <v>34.12</v>
      </c>
      <c r="H5" s="11">
        <f t="shared" si="1"/>
        <v>75.82</v>
      </c>
      <c r="I5" s="11">
        <v>2</v>
      </c>
      <c r="J5" s="17"/>
    </row>
    <row r="6" spans="1:10" s="2" customFormat="1" ht="19.5" customHeight="1">
      <c r="A6" s="9" t="s">
        <v>18</v>
      </c>
      <c r="B6" s="9" t="s">
        <v>19</v>
      </c>
      <c r="C6" s="9" t="s">
        <v>14</v>
      </c>
      <c r="D6" s="9" t="s">
        <v>15</v>
      </c>
      <c r="E6" s="10">
        <v>40.2</v>
      </c>
      <c r="F6" s="10">
        <v>88.02</v>
      </c>
      <c r="G6" s="11">
        <f t="shared" si="0"/>
        <v>35.208</v>
      </c>
      <c r="H6" s="11">
        <f t="shared" si="1"/>
        <v>75.408</v>
      </c>
      <c r="I6" s="11">
        <v>3</v>
      </c>
      <c r="J6" s="17"/>
    </row>
    <row r="7" spans="1:10" s="2" customFormat="1" ht="19.5" customHeight="1">
      <c r="A7" s="9" t="s">
        <v>20</v>
      </c>
      <c r="B7" s="9" t="s">
        <v>21</v>
      </c>
      <c r="C7" s="9" t="s">
        <v>22</v>
      </c>
      <c r="D7" s="9" t="s">
        <v>23</v>
      </c>
      <c r="E7" s="10">
        <v>42.9</v>
      </c>
      <c r="F7" s="10">
        <v>86.3</v>
      </c>
      <c r="G7" s="11">
        <f t="shared" si="0"/>
        <v>34.52</v>
      </c>
      <c r="H7" s="11">
        <f t="shared" si="1"/>
        <v>77.42</v>
      </c>
      <c r="I7" s="11">
        <v>1</v>
      </c>
      <c r="J7" s="17"/>
    </row>
    <row r="8" spans="1:10" s="2" customFormat="1" ht="19.5" customHeight="1">
      <c r="A8" s="9" t="s">
        <v>24</v>
      </c>
      <c r="B8" s="9" t="s">
        <v>25</v>
      </c>
      <c r="C8" s="9" t="s">
        <v>22</v>
      </c>
      <c r="D8" s="9" t="s">
        <v>23</v>
      </c>
      <c r="E8" s="10">
        <v>41.7</v>
      </c>
      <c r="F8" s="10">
        <v>89.02</v>
      </c>
      <c r="G8" s="11">
        <f t="shared" si="0"/>
        <v>35.608</v>
      </c>
      <c r="H8" s="11">
        <f t="shared" si="1"/>
        <v>77.30799999999999</v>
      </c>
      <c r="I8" s="11">
        <v>2</v>
      </c>
      <c r="J8" s="17"/>
    </row>
    <row r="9" spans="1:10" s="2" customFormat="1" ht="19.5" customHeight="1">
      <c r="A9" s="9" t="s">
        <v>26</v>
      </c>
      <c r="B9" s="9" t="s">
        <v>27</v>
      </c>
      <c r="C9" s="9" t="s">
        <v>22</v>
      </c>
      <c r="D9" s="9" t="s">
        <v>23</v>
      </c>
      <c r="E9" s="10">
        <v>42</v>
      </c>
      <c r="F9" s="10">
        <v>86.46</v>
      </c>
      <c r="G9" s="11">
        <f t="shared" si="0"/>
        <v>34.583999999999996</v>
      </c>
      <c r="H9" s="11">
        <f t="shared" si="1"/>
        <v>76.584</v>
      </c>
      <c r="I9" s="11">
        <v>3</v>
      </c>
      <c r="J9" s="17"/>
    </row>
    <row r="10" spans="1:10" s="2" customFormat="1" ht="19.5" customHeight="1">
      <c r="A10" s="9" t="s">
        <v>28</v>
      </c>
      <c r="B10" s="9" t="s">
        <v>29</v>
      </c>
      <c r="C10" s="9" t="s">
        <v>22</v>
      </c>
      <c r="D10" s="9" t="s">
        <v>23</v>
      </c>
      <c r="E10" s="10">
        <v>41.7</v>
      </c>
      <c r="F10" s="10">
        <v>84.28</v>
      </c>
      <c r="G10" s="11">
        <f t="shared" si="0"/>
        <v>33.712</v>
      </c>
      <c r="H10" s="11">
        <f t="shared" si="1"/>
        <v>75.412</v>
      </c>
      <c r="I10" s="11">
        <v>4</v>
      </c>
      <c r="J10" s="17"/>
    </row>
    <row r="11" spans="1:10" s="2" customFormat="1" ht="19.5" customHeight="1">
      <c r="A11" s="9" t="s">
        <v>30</v>
      </c>
      <c r="B11" s="9" t="s">
        <v>31</v>
      </c>
      <c r="C11" s="9" t="s">
        <v>22</v>
      </c>
      <c r="D11" s="9" t="s">
        <v>23</v>
      </c>
      <c r="E11" s="10">
        <v>41.1</v>
      </c>
      <c r="F11" s="10">
        <v>84.94</v>
      </c>
      <c r="G11" s="11">
        <f t="shared" si="0"/>
        <v>33.976</v>
      </c>
      <c r="H11" s="11">
        <f t="shared" si="1"/>
        <v>75.076</v>
      </c>
      <c r="I11" s="11">
        <v>5</v>
      </c>
      <c r="J11" s="17"/>
    </row>
    <row r="12" spans="1:10" s="2" customFormat="1" ht="19.5" customHeight="1">
      <c r="A12" s="9" t="s">
        <v>32</v>
      </c>
      <c r="B12" s="9" t="s">
        <v>33</v>
      </c>
      <c r="C12" s="9" t="s">
        <v>22</v>
      </c>
      <c r="D12" s="9" t="s">
        <v>23</v>
      </c>
      <c r="E12" s="10">
        <v>40.5</v>
      </c>
      <c r="F12" s="10">
        <v>85.92</v>
      </c>
      <c r="G12" s="11">
        <f t="shared" si="0"/>
        <v>34.368</v>
      </c>
      <c r="H12" s="11">
        <f t="shared" si="1"/>
        <v>74.868</v>
      </c>
      <c r="I12" s="11">
        <v>6</v>
      </c>
      <c r="J12" s="17"/>
    </row>
    <row r="13" spans="1:10" s="2" customFormat="1" ht="19.5" customHeight="1">
      <c r="A13" s="9" t="s">
        <v>34</v>
      </c>
      <c r="B13" s="9" t="s">
        <v>35</v>
      </c>
      <c r="C13" s="9" t="s">
        <v>22</v>
      </c>
      <c r="D13" s="9" t="s">
        <v>23</v>
      </c>
      <c r="E13" s="10">
        <v>39.6</v>
      </c>
      <c r="F13" s="10">
        <v>82.02</v>
      </c>
      <c r="G13" s="11">
        <f t="shared" si="0"/>
        <v>32.808</v>
      </c>
      <c r="H13" s="11">
        <f t="shared" si="1"/>
        <v>72.408</v>
      </c>
      <c r="I13" s="11">
        <v>7</v>
      </c>
      <c r="J13" s="17"/>
    </row>
    <row r="14" spans="1:10" s="2" customFormat="1" ht="19.5" customHeight="1">
      <c r="A14" s="9" t="s">
        <v>36</v>
      </c>
      <c r="B14" s="9" t="s">
        <v>37</v>
      </c>
      <c r="C14" s="9" t="s">
        <v>22</v>
      </c>
      <c r="D14" s="9" t="s">
        <v>23</v>
      </c>
      <c r="E14" s="10">
        <v>39.6</v>
      </c>
      <c r="F14" s="10">
        <v>80.74</v>
      </c>
      <c r="G14" s="11">
        <f t="shared" si="0"/>
        <v>32.296</v>
      </c>
      <c r="H14" s="11">
        <f t="shared" si="1"/>
        <v>71.896</v>
      </c>
      <c r="I14" s="11">
        <v>8</v>
      </c>
      <c r="J14" s="17"/>
    </row>
    <row r="15" spans="1:10" s="3" customFormat="1" ht="19.5" customHeight="1">
      <c r="A15" s="9" t="s">
        <v>38</v>
      </c>
      <c r="B15" s="9" t="s">
        <v>39</v>
      </c>
      <c r="C15" s="9" t="s">
        <v>40</v>
      </c>
      <c r="D15" s="9" t="s">
        <v>41</v>
      </c>
      <c r="E15" s="10">
        <v>43.8</v>
      </c>
      <c r="F15" s="10">
        <v>86.1</v>
      </c>
      <c r="G15" s="11">
        <f t="shared" si="0"/>
        <v>34.44</v>
      </c>
      <c r="H15" s="11">
        <f t="shared" si="1"/>
        <v>78.24</v>
      </c>
      <c r="I15" s="11">
        <v>1</v>
      </c>
      <c r="J15" s="17"/>
    </row>
    <row r="16" spans="1:10" s="3" customFormat="1" ht="19.5" customHeight="1">
      <c r="A16" s="9" t="s">
        <v>42</v>
      </c>
      <c r="B16" s="9" t="s">
        <v>43</v>
      </c>
      <c r="C16" s="9" t="s">
        <v>40</v>
      </c>
      <c r="D16" s="9" t="s">
        <v>41</v>
      </c>
      <c r="E16" s="10">
        <v>39.6</v>
      </c>
      <c r="F16" s="10">
        <v>83.4</v>
      </c>
      <c r="G16" s="11">
        <f t="shared" si="0"/>
        <v>33.36000000000001</v>
      </c>
      <c r="H16" s="11">
        <f t="shared" si="1"/>
        <v>72.96000000000001</v>
      </c>
      <c r="I16" s="11">
        <v>2</v>
      </c>
      <c r="J16" s="17"/>
    </row>
    <row r="17" spans="1:10" s="3" customFormat="1" ht="19.5" customHeight="1">
      <c r="A17" s="9" t="s">
        <v>44</v>
      </c>
      <c r="B17" s="9" t="s">
        <v>45</v>
      </c>
      <c r="C17" s="9" t="s">
        <v>40</v>
      </c>
      <c r="D17" s="9" t="s">
        <v>41</v>
      </c>
      <c r="E17" s="10">
        <v>28.2</v>
      </c>
      <c r="F17" s="10">
        <v>78.5</v>
      </c>
      <c r="G17" s="11">
        <f t="shared" si="0"/>
        <v>31.400000000000002</v>
      </c>
      <c r="H17" s="11">
        <f t="shared" si="1"/>
        <v>59.6</v>
      </c>
      <c r="I17" s="11">
        <v>3</v>
      </c>
      <c r="J17" s="17"/>
    </row>
    <row r="18" spans="1:10" s="3" customFormat="1" ht="19.5" customHeight="1">
      <c r="A18" s="9" t="s">
        <v>46</v>
      </c>
      <c r="B18" s="9" t="s">
        <v>47</v>
      </c>
      <c r="C18" s="9" t="s">
        <v>48</v>
      </c>
      <c r="D18" s="9" t="s">
        <v>49</v>
      </c>
      <c r="E18" s="10">
        <v>37.5</v>
      </c>
      <c r="F18" s="10">
        <v>84.7</v>
      </c>
      <c r="G18" s="11">
        <f t="shared" si="0"/>
        <v>33.88</v>
      </c>
      <c r="H18" s="11">
        <f t="shared" si="1"/>
        <v>71.38</v>
      </c>
      <c r="I18" s="7">
        <v>1</v>
      </c>
      <c r="J18" s="18"/>
    </row>
    <row r="19" spans="1:10" s="3" customFormat="1" ht="19.5" customHeight="1">
      <c r="A19" s="12" t="s">
        <v>50</v>
      </c>
      <c r="B19" s="12" t="s">
        <v>51</v>
      </c>
      <c r="C19" s="12" t="s">
        <v>48</v>
      </c>
      <c r="D19" s="12" t="s">
        <v>49</v>
      </c>
      <c r="E19" s="10">
        <v>35.1</v>
      </c>
      <c r="F19" s="10">
        <v>85.2</v>
      </c>
      <c r="G19" s="11">
        <f t="shared" si="0"/>
        <v>34.080000000000005</v>
      </c>
      <c r="H19" s="11">
        <f t="shared" si="1"/>
        <v>69.18</v>
      </c>
      <c r="I19" s="7">
        <v>2</v>
      </c>
      <c r="J19" s="18"/>
    </row>
    <row r="20" spans="1:10" s="3" customFormat="1" ht="19.5" customHeight="1">
      <c r="A20" s="12" t="s">
        <v>52</v>
      </c>
      <c r="B20" s="12" t="s">
        <v>53</v>
      </c>
      <c r="C20" s="12" t="s">
        <v>48</v>
      </c>
      <c r="D20" s="12" t="s">
        <v>49</v>
      </c>
      <c r="E20" s="10">
        <v>33.6</v>
      </c>
      <c r="F20" s="10">
        <v>83.5</v>
      </c>
      <c r="G20" s="11">
        <f t="shared" si="0"/>
        <v>33.4</v>
      </c>
      <c r="H20" s="11">
        <f t="shared" si="1"/>
        <v>67</v>
      </c>
      <c r="I20" s="7">
        <v>3</v>
      </c>
      <c r="J20" s="18"/>
    </row>
    <row r="21" spans="1:10" s="3" customFormat="1" ht="19.5" customHeight="1">
      <c r="A21" s="12" t="s">
        <v>54</v>
      </c>
      <c r="B21" s="12" t="s">
        <v>55</v>
      </c>
      <c r="C21" s="12" t="s">
        <v>48</v>
      </c>
      <c r="D21" s="12" t="s">
        <v>49</v>
      </c>
      <c r="E21" s="10">
        <v>31.2</v>
      </c>
      <c r="F21" s="10">
        <v>86.1</v>
      </c>
      <c r="G21" s="11">
        <f t="shared" si="0"/>
        <v>34.44</v>
      </c>
      <c r="H21" s="11">
        <f t="shared" si="1"/>
        <v>65.64</v>
      </c>
      <c r="I21" s="7">
        <v>4</v>
      </c>
      <c r="J21" s="18"/>
    </row>
    <row r="22" spans="1:10" s="3" customFormat="1" ht="19.5" customHeight="1">
      <c r="A22" s="12" t="s">
        <v>56</v>
      </c>
      <c r="B22" s="12" t="s">
        <v>57</v>
      </c>
      <c r="C22" s="12" t="s">
        <v>48</v>
      </c>
      <c r="D22" s="12" t="s">
        <v>49</v>
      </c>
      <c r="E22" s="13">
        <v>27.6</v>
      </c>
      <c r="F22" s="13">
        <v>85.4</v>
      </c>
      <c r="G22" s="11">
        <f t="shared" si="0"/>
        <v>34.160000000000004</v>
      </c>
      <c r="H22" s="11">
        <f t="shared" si="1"/>
        <v>61.760000000000005</v>
      </c>
      <c r="I22" s="7">
        <v>5</v>
      </c>
      <c r="J22" s="18"/>
    </row>
    <row r="23" spans="1:10" s="3" customFormat="1" ht="19.5" customHeight="1">
      <c r="A23" s="12" t="s">
        <v>58</v>
      </c>
      <c r="B23" s="12" t="s">
        <v>59</v>
      </c>
      <c r="C23" s="12" t="s">
        <v>48</v>
      </c>
      <c r="D23" s="12" t="s">
        <v>49</v>
      </c>
      <c r="E23" s="13">
        <v>26.4</v>
      </c>
      <c r="F23" s="13">
        <v>85.9</v>
      </c>
      <c r="G23" s="11">
        <f t="shared" si="0"/>
        <v>34.36000000000001</v>
      </c>
      <c r="H23" s="11">
        <f t="shared" si="1"/>
        <v>60.760000000000005</v>
      </c>
      <c r="I23" s="7">
        <v>6</v>
      </c>
      <c r="J23" s="18"/>
    </row>
    <row r="24" spans="1:10" s="3" customFormat="1" ht="19.5" customHeight="1">
      <c r="A24" s="12" t="s">
        <v>60</v>
      </c>
      <c r="B24" s="12" t="s">
        <v>61</v>
      </c>
      <c r="C24" s="12" t="s">
        <v>48</v>
      </c>
      <c r="D24" s="12" t="s">
        <v>49</v>
      </c>
      <c r="E24" s="13">
        <v>26.4</v>
      </c>
      <c r="F24" s="13">
        <v>80</v>
      </c>
      <c r="G24" s="11">
        <f t="shared" si="0"/>
        <v>32</v>
      </c>
      <c r="H24" s="11">
        <f t="shared" si="1"/>
        <v>58.4</v>
      </c>
      <c r="I24" s="7">
        <v>7</v>
      </c>
      <c r="J24" s="18"/>
    </row>
    <row r="25" spans="1:10" s="3" customFormat="1" ht="19.5" customHeight="1">
      <c r="A25" s="12" t="s">
        <v>62</v>
      </c>
      <c r="B25" s="12" t="s">
        <v>63</v>
      </c>
      <c r="C25" s="12" t="s">
        <v>48</v>
      </c>
      <c r="D25" s="12" t="s">
        <v>49</v>
      </c>
      <c r="E25" s="13">
        <v>26.4</v>
      </c>
      <c r="F25" s="13" t="s">
        <v>64</v>
      </c>
      <c r="G25" s="11">
        <v>0</v>
      </c>
      <c r="H25" s="11">
        <v>26.4</v>
      </c>
      <c r="I25" s="7">
        <v>8</v>
      </c>
      <c r="J25" s="7" t="s">
        <v>65</v>
      </c>
    </row>
    <row r="26" spans="1:10" s="2" customFormat="1" ht="19.5" customHeight="1">
      <c r="A26" s="12" t="s">
        <v>66</v>
      </c>
      <c r="B26" s="12" t="s">
        <v>67</v>
      </c>
      <c r="C26" s="12" t="s">
        <v>68</v>
      </c>
      <c r="D26" s="12" t="s">
        <v>69</v>
      </c>
      <c r="E26" s="10">
        <v>48.45</v>
      </c>
      <c r="F26" s="10">
        <v>87.5</v>
      </c>
      <c r="G26" s="11">
        <f>F26*0.4</f>
        <v>35</v>
      </c>
      <c r="H26" s="11">
        <f>E26+G26</f>
        <v>83.45</v>
      </c>
      <c r="I26" s="7">
        <v>1</v>
      </c>
      <c r="J26" s="18"/>
    </row>
    <row r="27" spans="1:10" s="2" customFormat="1" ht="19.5" customHeight="1">
      <c r="A27" s="12" t="s">
        <v>70</v>
      </c>
      <c r="B27" s="12" t="s">
        <v>71</v>
      </c>
      <c r="C27" s="12" t="s">
        <v>68</v>
      </c>
      <c r="D27" s="12" t="s">
        <v>69</v>
      </c>
      <c r="E27" s="10">
        <v>45.45</v>
      </c>
      <c r="F27" s="10">
        <v>85.46</v>
      </c>
      <c r="G27" s="11">
        <f aca="true" t="shared" si="2" ref="G27:G48">F27*0.4</f>
        <v>34.184</v>
      </c>
      <c r="H27" s="11">
        <f aca="true" t="shared" si="3" ref="H27:H48">E27+G27</f>
        <v>79.634</v>
      </c>
      <c r="I27" s="7">
        <v>2</v>
      </c>
      <c r="J27" s="18"/>
    </row>
    <row r="28" spans="1:10" s="3" customFormat="1" ht="19.5" customHeight="1">
      <c r="A28" s="12" t="s">
        <v>72</v>
      </c>
      <c r="B28" s="12" t="s">
        <v>73</v>
      </c>
      <c r="C28" s="12" t="s">
        <v>74</v>
      </c>
      <c r="D28" s="12" t="s">
        <v>75</v>
      </c>
      <c r="E28" s="10">
        <v>44.85</v>
      </c>
      <c r="F28" s="10">
        <v>86.82</v>
      </c>
      <c r="G28" s="11">
        <f t="shared" si="2"/>
        <v>34.728</v>
      </c>
      <c r="H28" s="11">
        <f t="shared" si="3"/>
        <v>79.578</v>
      </c>
      <c r="I28" s="7">
        <v>1</v>
      </c>
      <c r="J28" s="18"/>
    </row>
    <row r="29" spans="1:10" s="3" customFormat="1" ht="19.5" customHeight="1">
      <c r="A29" s="12" t="s">
        <v>76</v>
      </c>
      <c r="B29" s="12" t="s">
        <v>77</v>
      </c>
      <c r="C29" s="12" t="s">
        <v>74</v>
      </c>
      <c r="D29" s="12" t="s">
        <v>75</v>
      </c>
      <c r="E29" s="10">
        <v>43.2</v>
      </c>
      <c r="F29" s="10">
        <v>88.78</v>
      </c>
      <c r="G29" s="11">
        <f t="shared" si="2"/>
        <v>35.512</v>
      </c>
      <c r="H29" s="11">
        <f t="shared" si="3"/>
        <v>78.712</v>
      </c>
      <c r="I29" s="7">
        <v>2</v>
      </c>
      <c r="J29" s="18"/>
    </row>
    <row r="30" spans="1:10" s="2" customFormat="1" ht="19.5" customHeight="1">
      <c r="A30" s="12" t="s">
        <v>78</v>
      </c>
      <c r="B30" s="12" t="s">
        <v>79</v>
      </c>
      <c r="C30" s="12" t="s">
        <v>74</v>
      </c>
      <c r="D30" s="12" t="s">
        <v>75</v>
      </c>
      <c r="E30" s="10">
        <v>42.6</v>
      </c>
      <c r="F30" s="10">
        <v>88.34</v>
      </c>
      <c r="G30" s="11">
        <f t="shared" si="2"/>
        <v>35.336000000000006</v>
      </c>
      <c r="H30" s="11">
        <f t="shared" si="3"/>
        <v>77.936</v>
      </c>
      <c r="I30" s="7">
        <v>3</v>
      </c>
      <c r="J30" s="18"/>
    </row>
    <row r="31" spans="1:10" s="3" customFormat="1" ht="19.5" customHeight="1">
      <c r="A31" s="12" t="s">
        <v>80</v>
      </c>
      <c r="B31" s="12" t="s">
        <v>81</v>
      </c>
      <c r="C31" s="12" t="s">
        <v>74</v>
      </c>
      <c r="D31" s="12" t="s">
        <v>75</v>
      </c>
      <c r="E31" s="10">
        <v>43.2</v>
      </c>
      <c r="F31" s="10">
        <v>86.2</v>
      </c>
      <c r="G31" s="11">
        <f t="shared" si="2"/>
        <v>34.480000000000004</v>
      </c>
      <c r="H31" s="11">
        <f t="shared" si="3"/>
        <v>77.68</v>
      </c>
      <c r="I31" s="7">
        <v>4</v>
      </c>
      <c r="J31" s="18"/>
    </row>
    <row r="32" spans="1:10" s="3" customFormat="1" ht="19.5" customHeight="1">
      <c r="A32" s="12" t="s">
        <v>82</v>
      </c>
      <c r="B32" s="12" t="s">
        <v>83</v>
      </c>
      <c r="C32" s="12" t="s">
        <v>74</v>
      </c>
      <c r="D32" s="12" t="s">
        <v>75</v>
      </c>
      <c r="E32" s="10">
        <v>42.75</v>
      </c>
      <c r="F32" s="10">
        <v>82.06</v>
      </c>
      <c r="G32" s="11">
        <f t="shared" si="2"/>
        <v>32.824000000000005</v>
      </c>
      <c r="H32" s="11">
        <f t="shared" si="3"/>
        <v>75.57400000000001</v>
      </c>
      <c r="I32" s="7">
        <v>5</v>
      </c>
      <c r="J32" s="18"/>
    </row>
    <row r="33" spans="1:10" s="3" customFormat="1" ht="19.5" customHeight="1">
      <c r="A33" s="12" t="s">
        <v>84</v>
      </c>
      <c r="B33" s="12" t="s">
        <v>85</v>
      </c>
      <c r="C33" s="12" t="s">
        <v>86</v>
      </c>
      <c r="D33" s="12" t="s">
        <v>87</v>
      </c>
      <c r="E33" s="10">
        <v>38.7</v>
      </c>
      <c r="F33" s="10">
        <v>89.68</v>
      </c>
      <c r="G33" s="11">
        <f t="shared" si="2"/>
        <v>35.87200000000001</v>
      </c>
      <c r="H33" s="11">
        <f t="shared" si="3"/>
        <v>74.572</v>
      </c>
      <c r="I33" s="7">
        <v>1</v>
      </c>
      <c r="J33" s="18"/>
    </row>
    <row r="34" spans="1:10" s="3" customFormat="1" ht="19.5" customHeight="1">
      <c r="A34" s="12" t="s">
        <v>88</v>
      </c>
      <c r="B34" s="12" t="s">
        <v>89</v>
      </c>
      <c r="C34" s="12" t="s">
        <v>86</v>
      </c>
      <c r="D34" s="12" t="s">
        <v>87</v>
      </c>
      <c r="E34" s="10">
        <v>37.65</v>
      </c>
      <c r="F34" s="10">
        <v>88.96</v>
      </c>
      <c r="G34" s="11">
        <f t="shared" si="2"/>
        <v>35.583999999999996</v>
      </c>
      <c r="H34" s="11">
        <f t="shared" si="3"/>
        <v>73.234</v>
      </c>
      <c r="I34" s="7">
        <v>2</v>
      </c>
      <c r="J34" s="18"/>
    </row>
    <row r="35" spans="1:10" s="3" customFormat="1" ht="19.5" customHeight="1">
      <c r="A35" s="12" t="s">
        <v>90</v>
      </c>
      <c r="B35" s="12" t="s">
        <v>91</v>
      </c>
      <c r="C35" s="12" t="s">
        <v>86</v>
      </c>
      <c r="D35" s="12" t="s">
        <v>87</v>
      </c>
      <c r="E35" s="10">
        <v>38.4</v>
      </c>
      <c r="F35" s="10">
        <v>85.04</v>
      </c>
      <c r="G35" s="11">
        <f t="shared" si="2"/>
        <v>34.016000000000005</v>
      </c>
      <c r="H35" s="11">
        <f t="shared" si="3"/>
        <v>72.416</v>
      </c>
      <c r="I35" s="7">
        <v>3</v>
      </c>
      <c r="J35" s="18"/>
    </row>
    <row r="36" spans="1:10" s="3" customFormat="1" ht="19.5" customHeight="1">
      <c r="A36" s="12" t="s">
        <v>92</v>
      </c>
      <c r="B36" s="12" t="s">
        <v>93</v>
      </c>
      <c r="C36" s="12" t="s">
        <v>86</v>
      </c>
      <c r="D36" s="12" t="s">
        <v>87</v>
      </c>
      <c r="E36" s="10">
        <v>36.75</v>
      </c>
      <c r="F36" s="10">
        <v>83.48</v>
      </c>
      <c r="G36" s="11">
        <f t="shared" si="2"/>
        <v>33.392</v>
      </c>
      <c r="H36" s="11">
        <f t="shared" si="3"/>
        <v>70.142</v>
      </c>
      <c r="I36" s="7">
        <v>4</v>
      </c>
      <c r="J36" s="19"/>
    </row>
    <row r="37" spans="1:10" s="3" customFormat="1" ht="19.5" customHeight="1">
      <c r="A37" s="12" t="s">
        <v>94</v>
      </c>
      <c r="B37" s="12" t="s">
        <v>95</v>
      </c>
      <c r="C37" s="12" t="s">
        <v>96</v>
      </c>
      <c r="D37" s="12" t="s">
        <v>97</v>
      </c>
      <c r="E37" s="10">
        <v>39</v>
      </c>
      <c r="F37" s="10">
        <v>83.2</v>
      </c>
      <c r="G37" s="11">
        <f t="shared" si="2"/>
        <v>33.28</v>
      </c>
      <c r="H37" s="11">
        <f t="shared" si="3"/>
        <v>72.28</v>
      </c>
      <c r="I37" s="7">
        <v>1</v>
      </c>
      <c r="J37" s="19"/>
    </row>
    <row r="38" spans="1:10" s="3" customFormat="1" ht="19.5" customHeight="1">
      <c r="A38" s="12" t="s">
        <v>98</v>
      </c>
      <c r="B38" s="12" t="s">
        <v>99</v>
      </c>
      <c r="C38" s="12" t="s">
        <v>100</v>
      </c>
      <c r="D38" s="12" t="s">
        <v>101</v>
      </c>
      <c r="E38" s="10">
        <v>36.6</v>
      </c>
      <c r="F38" s="10">
        <v>82.2</v>
      </c>
      <c r="G38" s="11">
        <f t="shared" si="2"/>
        <v>32.88</v>
      </c>
      <c r="H38" s="11">
        <f t="shared" si="3"/>
        <v>69.48</v>
      </c>
      <c r="I38" s="7">
        <v>1</v>
      </c>
      <c r="J38" s="19"/>
    </row>
    <row r="39" spans="1:10" s="3" customFormat="1" ht="19.5" customHeight="1">
      <c r="A39" s="12" t="s">
        <v>102</v>
      </c>
      <c r="B39" s="12" t="s">
        <v>103</v>
      </c>
      <c r="C39" s="12" t="s">
        <v>104</v>
      </c>
      <c r="D39" s="12" t="s">
        <v>105</v>
      </c>
      <c r="E39" s="10">
        <v>48.3</v>
      </c>
      <c r="F39" s="10">
        <v>81.2</v>
      </c>
      <c r="G39" s="11">
        <f t="shared" si="2"/>
        <v>32.480000000000004</v>
      </c>
      <c r="H39" s="11">
        <f t="shared" si="3"/>
        <v>80.78</v>
      </c>
      <c r="I39" s="7">
        <v>1</v>
      </c>
      <c r="J39" s="19"/>
    </row>
    <row r="40" spans="1:10" s="3" customFormat="1" ht="19.5" customHeight="1">
      <c r="A40" s="12" t="s">
        <v>106</v>
      </c>
      <c r="B40" s="12" t="s">
        <v>107</v>
      </c>
      <c r="C40" s="12" t="s">
        <v>104</v>
      </c>
      <c r="D40" s="12" t="s">
        <v>105</v>
      </c>
      <c r="E40" s="10">
        <v>43.35</v>
      </c>
      <c r="F40" s="10">
        <v>87.4</v>
      </c>
      <c r="G40" s="11">
        <f t="shared" si="2"/>
        <v>34.96</v>
      </c>
      <c r="H40" s="11">
        <f t="shared" si="3"/>
        <v>78.31</v>
      </c>
      <c r="I40" s="7">
        <v>2</v>
      </c>
      <c r="J40" s="19"/>
    </row>
    <row r="41" spans="1:10" s="3" customFormat="1" ht="19.5" customHeight="1">
      <c r="A41" s="12" t="s">
        <v>108</v>
      </c>
      <c r="B41" s="12" t="s">
        <v>109</v>
      </c>
      <c r="C41" s="12" t="s">
        <v>104</v>
      </c>
      <c r="D41" s="12" t="s">
        <v>105</v>
      </c>
      <c r="E41" s="10">
        <v>41.1</v>
      </c>
      <c r="F41" s="10">
        <v>86.2</v>
      </c>
      <c r="G41" s="11">
        <f t="shared" si="2"/>
        <v>34.480000000000004</v>
      </c>
      <c r="H41" s="11">
        <f t="shared" si="3"/>
        <v>75.58000000000001</v>
      </c>
      <c r="I41" s="7">
        <v>3</v>
      </c>
      <c r="J41" s="19"/>
    </row>
    <row r="42" spans="1:10" s="3" customFormat="1" ht="19.5" customHeight="1">
      <c r="A42" s="12" t="s">
        <v>110</v>
      </c>
      <c r="B42" s="12" t="s">
        <v>111</v>
      </c>
      <c r="C42" s="12" t="s">
        <v>104</v>
      </c>
      <c r="D42" s="12" t="s">
        <v>105</v>
      </c>
      <c r="E42" s="10">
        <v>40.2</v>
      </c>
      <c r="F42" s="10">
        <v>84.8</v>
      </c>
      <c r="G42" s="11">
        <f t="shared" si="2"/>
        <v>33.92</v>
      </c>
      <c r="H42" s="11">
        <f t="shared" si="3"/>
        <v>74.12</v>
      </c>
      <c r="I42" s="7">
        <v>4</v>
      </c>
      <c r="J42" s="19"/>
    </row>
    <row r="43" spans="1:10" s="3" customFormat="1" ht="19.5" customHeight="1">
      <c r="A43" s="12" t="s">
        <v>112</v>
      </c>
      <c r="B43" s="12" t="s">
        <v>113</v>
      </c>
      <c r="C43" s="12" t="s">
        <v>104</v>
      </c>
      <c r="D43" s="12" t="s">
        <v>105</v>
      </c>
      <c r="E43" s="10">
        <v>39</v>
      </c>
      <c r="F43" s="10">
        <v>80.5</v>
      </c>
      <c r="G43" s="11">
        <f t="shared" si="2"/>
        <v>32.2</v>
      </c>
      <c r="H43" s="11">
        <f t="shared" si="3"/>
        <v>71.2</v>
      </c>
      <c r="I43" s="7">
        <v>5</v>
      </c>
      <c r="J43" s="19"/>
    </row>
    <row r="44" spans="1:10" s="3" customFormat="1" ht="19.5" customHeight="1">
      <c r="A44" s="12" t="s">
        <v>114</v>
      </c>
      <c r="B44" s="12" t="s">
        <v>115</v>
      </c>
      <c r="C44" s="12" t="s">
        <v>116</v>
      </c>
      <c r="D44" s="12" t="s">
        <v>117</v>
      </c>
      <c r="E44" s="10">
        <v>46.5</v>
      </c>
      <c r="F44" s="10">
        <v>87.24</v>
      </c>
      <c r="G44" s="11">
        <f t="shared" si="2"/>
        <v>34.896</v>
      </c>
      <c r="H44" s="11">
        <f t="shared" si="3"/>
        <v>81.396</v>
      </c>
      <c r="I44" s="7">
        <v>1</v>
      </c>
      <c r="J44" s="19"/>
    </row>
    <row r="45" spans="1:10" s="3" customFormat="1" ht="19.5" customHeight="1">
      <c r="A45" s="12" t="s">
        <v>118</v>
      </c>
      <c r="B45" s="12" t="s">
        <v>119</v>
      </c>
      <c r="C45" s="12" t="s">
        <v>116</v>
      </c>
      <c r="D45" s="12" t="s">
        <v>117</v>
      </c>
      <c r="E45" s="10">
        <v>45.6</v>
      </c>
      <c r="F45" s="10">
        <v>86.04</v>
      </c>
      <c r="G45" s="11">
        <f t="shared" si="2"/>
        <v>34.416000000000004</v>
      </c>
      <c r="H45" s="11">
        <f t="shared" si="3"/>
        <v>80.016</v>
      </c>
      <c r="I45" s="7">
        <v>2</v>
      </c>
      <c r="J45" s="19"/>
    </row>
    <row r="46" spans="1:10" s="3" customFormat="1" ht="19.5" customHeight="1">
      <c r="A46" s="12" t="s">
        <v>120</v>
      </c>
      <c r="B46" s="12" t="s">
        <v>121</v>
      </c>
      <c r="C46" s="12" t="s">
        <v>116</v>
      </c>
      <c r="D46" s="12" t="s">
        <v>117</v>
      </c>
      <c r="E46" s="10">
        <v>44.7</v>
      </c>
      <c r="F46" s="10">
        <v>86.66</v>
      </c>
      <c r="G46" s="11">
        <f t="shared" si="2"/>
        <v>34.664</v>
      </c>
      <c r="H46" s="11">
        <f t="shared" si="3"/>
        <v>79.364</v>
      </c>
      <c r="I46" s="7">
        <v>3</v>
      </c>
      <c r="J46" s="19"/>
    </row>
    <row r="47" spans="1:10" s="3" customFormat="1" ht="19.5" customHeight="1">
      <c r="A47" s="12" t="s">
        <v>122</v>
      </c>
      <c r="B47" s="12" t="s">
        <v>123</v>
      </c>
      <c r="C47" s="12" t="s">
        <v>116</v>
      </c>
      <c r="D47" s="12" t="s">
        <v>117</v>
      </c>
      <c r="E47" s="10">
        <v>43.2</v>
      </c>
      <c r="F47" s="10">
        <v>83.94</v>
      </c>
      <c r="G47" s="11">
        <f t="shared" si="2"/>
        <v>33.576</v>
      </c>
      <c r="H47" s="11">
        <f t="shared" si="3"/>
        <v>76.77600000000001</v>
      </c>
      <c r="I47" s="7">
        <v>4</v>
      </c>
      <c r="J47" s="19"/>
    </row>
    <row r="48" spans="1:10" s="3" customFormat="1" ht="19.5" customHeight="1">
      <c r="A48" s="12" t="s">
        <v>124</v>
      </c>
      <c r="B48" s="12" t="s">
        <v>125</v>
      </c>
      <c r="C48" s="12" t="s">
        <v>126</v>
      </c>
      <c r="D48" s="12" t="s">
        <v>127</v>
      </c>
      <c r="E48" s="10">
        <v>43.8</v>
      </c>
      <c r="F48" s="10">
        <v>83.84</v>
      </c>
      <c r="G48" s="11">
        <f t="shared" si="2"/>
        <v>33.536</v>
      </c>
      <c r="H48" s="11">
        <f t="shared" si="3"/>
        <v>77.336</v>
      </c>
      <c r="I48" s="7">
        <v>1</v>
      </c>
      <c r="J48" s="19"/>
    </row>
    <row r="49" spans="1:10" s="3" customFormat="1" ht="19.5" customHeight="1">
      <c r="A49" s="12" t="s">
        <v>128</v>
      </c>
      <c r="B49" s="12" t="s">
        <v>129</v>
      </c>
      <c r="C49" s="12" t="s">
        <v>126</v>
      </c>
      <c r="D49" s="12" t="s">
        <v>127</v>
      </c>
      <c r="E49" s="10">
        <v>35.1</v>
      </c>
      <c r="F49" s="10" t="s">
        <v>64</v>
      </c>
      <c r="G49" s="11">
        <v>0</v>
      </c>
      <c r="H49" s="11">
        <v>35.1</v>
      </c>
      <c r="I49" s="7">
        <v>2</v>
      </c>
      <c r="J49" s="16" t="s">
        <v>65</v>
      </c>
    </row>
    <row r="50" spans="1:10" s="3" customFormat="1" ht="19.5" customHeight="1">
      <c r="A50" s="12" t="s">
        <v>130</v>
      </c>
      <c r="B50" s="12" t="s">
        <v>131</v>
      </c>
      <c r="C50" s="12" t="s">
        <v>132</v>
      </c>
      <c r="D50" s="12" t="s">
        <v>133</v>
      </c>
      <c r="E50" s="10">
        <v>34.05</v>
      </c>
      <c r="F50" s="10">
        <v>84.1</v>
      </c>
      <c r="G50" s="11">
        <f aca="true" t="shared" si="4" ref="G50:G83">F50*0.4</f>
        <v>33.64</v>
      </c>
      <c r="H50" s="11">
        <f aca="true" t="shared" si="5" ref="H50:H83">E50+G50</f>
        <v>67.69</v>
      </c>
      <c r="I50" s="7">
        <v>1</v>
      </c>
      <c r="J50" s="19"/>
    </row>
    <row r="51" spans="1:10" s="3" customFormat="1" ht="19.5" customHeight="1">
      <c r="A51" s="12" t="s">
        <v>134</v>
      </c>
      <c r="B51" s="12" t="s">
        <v>135</v>
      </c>
      <c r="C51" s="12" t="s">
        <v>132</v>
      </c>
      <c r="D51" s="12" t="s">
        <v>133</v>
      </c>
      <c r="E51" s="10">
        <v>34.65</v>
      </c>
      <c r="F51" s="10">
        <v>80.3</v>
      </c>
      <c r="G51" s="11">
        <f t="shared" si="4"/>
        <v>32.12</v>
      </c>
      <c r="H51" s="11">
        <f t="shared" si="5"/>
        <v>66.77</v>
      </c>
      <c r="I51" s="7">
        <v>2</v>
      </c>
      <c r="J51" s="19"/>
    </row>
    <row r="52" spans="1:10" s="3" customFormat="1" ht="19.5" customHeight="1">
      <c r="A52" s="12" t="s">
        <v>136</v>
      </c>
      <c r="B52" s="12" t="s">
        <v>137</v>
      </c>
      <c r="C52" s="12" t="s">
        <v>132</v>
      </c>
      <c r="D52" s="12" t="s">
        <v>133</v>
      </c>
      <c r="E52" s="10">
        <v>32.4</v>
      </c>
      <c r="F52" s="10">
        <v>83.8</v>
      </c>
      <c r="G52" s="11">
        <f t="shared" si="4"/>
        <v>33.52</v>
      </c>
      <c r="H52" s="11">
        <f t="shared" si="5"/>
        <v>65.92</v>
      </c>
      <c r="I52" s="7">
        <v>3</v>
      </c>
      <c r="J52" s="19"/>
    </row>
    <row r="53" spans="1:10" s="3" customFormat="1" ht="19.5" customHeight="1">
      <c r="A53" s="12" t="s">
        <v>138</v>
      </c>
      <c r="B53" s="12" t="s">
        <v>139</v>
      </c>
      <c r="C53" s="12" t="s">
        <v>132</v>
      </c>
      <c r="D53" s="12" t="s">
        <v>133</v>
      </c>
      <c r="E53" s="10">
        <v>32.7</v>
      </c>
      <c r="F53" s="10">
        <v>82.8</v>
      </c>
      <c r="G53" s="11">
        <f t="shared" si="4"/>
        <v>33.12</v>
      </c>
      <c r="H53" s="11">
        <f t="shared" si="5"/>
        <v>65.82</v>
      </c>
      <c r="I53" s="7">
        <v>4</v>
      </c>
      <c r="J53" s="19"/>
    </row>
    <row r="54" spans="1:10" s="3" customFormat="1" ht="19.5" customHeight="1">
      <c r="A54" s="12" t="s">
        <v>140</v>
      </c>
      <c r="B54" s="12" t="s">
        <v>141</v>
      </c>
      <c r="C54" s="12" t="s">
        <v>142</v>
      </c>
      <c r="D54" s="12" t="s">
        <v>143</v>
      </c>
      <c r="E54" s="10">
        <v>31.95</v>
      </c>
      <c r="F54" s="10">
        <v>79.8</v>
      </c>
      <c r="G54" s="11">
        <f t="shared" si="4"/>
        <v>31.92</v>
      </c>
      <c r="H54" s="11">
        <f t="shared" si="5"/>
        <v>63.870000000000005</v>
      </c>
      <c r="I54" s="7">
        <v>1</v>
      </c>
      <c r="J54" s="19"/>
    </row>
    <row r="55" spans="1:10" s="3" customFormat="1" ht="19.5" customHeight="1">
      <c r="A55" s="12" t="s">
        <v>144</v>
      </c>
      <c r="B55" s="12" t="s">
        <v>145</v>
      </c>
      <c r="C55" s="12" t="s">
        <v>142</v>
      </c>
      <c r="D55" s="12" t="s">
        <v>143</v>
      </c>
      <c r="E55" s="10">
        <v>26.4</v>
      </c>
      <c r="F55" s="10">
        <v>87.5</v>
      </c>
      <c r="G55" s="11">
        <f t="shared" si="4"/>
        <v>35</v>
      </c>
      <c r="H55" s="11">
        <f t="shared" si="5"/>
        <v>61.4</v>
      </c>
      <c r="I55" s="7">
        <v>2</v>
      </c>
      <c r="J55" s="20"/>
    </row>
    <row r="56" spans="1:10" s="3" customFormat="1" ht="19.5" customHeight="1">
      <c r="A56" s="14" t="s">
        <v>146</v>
      </c>
      <c r="B56" s="14" t="s">
        <v>147</v>
      </c>
      <c r="C56" s="14" t="s">
        <v>142</v>
      </c>
      <c r="D56" s="14" t="s">
        <v>143</v>
      </c>
      <c r="E56" s="15">
        <v>26.4</v>
      </c>
      <c r="F56" s="15">
        <v>83</v>
      </c>
      <c r="G56" s="11">
        <f t="shared" si="4"/>
        <v>33.2</v>
      </c>
      <c r="H56" s="11">
        <f t="shared" si="5"/>
        <v>59.6</v>
      </c>
      <c r="I56" s="21">
        <v>3</v>
      </c>
      <c r="J56" s="22"/>
    </row>
    <row r="57" spans="1:10" s="3" customFormat="1" ht="19.5" customHeight="1">
      <c r="A57" s="12" t="s">
        <v>148</v>
      </c>
      <c r="B57" s="12" t="s">
        <v>149</v>
      </c>
      <c r="C57" s="12" t="s">
        <v>142</v>
      </c>
      <c r="D57" s="12" t="s">
        <v>143</v>
      </c>
      <c r="E57" s="10">
        <v>26.85</v>
      </c>
      <c r="F57" s="10">
        <v>81.8</v>
      </c>
      <c r="G57" s="11">
        <f t="shared" si="4"/>
        <v>32.72</v>
      </c>
      <c r="H57" s="11">
        <f t="shared" si="5"/>
        <v>59.57</v>
      </c>
      <c r="I57" s="7">
        <v>4</v>
      </c>
      <c r="J57" s="19"/>
    </row>
    <row r="58" spans="1:10" s="3" customFormat="1" ht="19.5" customHeight="1">
      <c r="A58" s="12" t="s">
        <v>150</v>
      </c>
      <c r="B58" s="12" t="s">
        <v>151</v>
      </c>
      <c r="C58" s="12" t="s">
        <v>152</v>
      </c>
      <c r="D58" s="12" t="s">
        <v>153</v>
      </c>
      <c r="E58" s="10">
        <v>34.2</v>
      </c>
      <c r="F58" s="10">
        <v>86.8</v>
      </c>
      <c r="G58" s="11">
        <f t="shared" si="4"/>
        <v>34.72</v>
      </c>
      <c r="H58" s="11">
        <f t="shared" si="5"/>
        <v>68.92</v>
      </c>
      <c r="I58" s="7">
        <v>1</v>
      </c>
      <c r="J58" s="20"/>
    </row>
    <row r="59" spans="1:10" s="3" customFormat="1" ht="19.5" customHeight="1">
      <c r="A59" s="12" t="s">
        <v>154</v>
      </c>
      <c r="B59" s="12" t="s">
        <v>155</v>
      </c>
      <c r="C59" s="12" t="s">
        <v>152</v>
      </c>
      <c r="D59" s="12" t="s">
        <v>153</v>
      </c>
      <c r="E59" s="10">
        <v>30.6</v>
      </c>
      <c r="F59" s="10">
        <v>84.9</v>
      </c>
      <c r="G59" s="11">
        <f t="shared" si="4"/>
        <v>33.96</v>
      </c>
      <c r="H59" s="11">
        <f t="shared" si="5"/>
        <v>64.56</v>
      </c>
      <c r="I59" s="7">
        <v>2</v>
      </c>
      <c r="J59" s="19"/>
    </row>
    <row r="60" spans="1:10" s="3" customFormat="1" ht="19.5" customHeight="1">
      <c r="A60" s="12" t="s">
        <v>156</v>
      </c>
      <c r="B60" s="12" t="s">
        <v>157</v>
      </c>
      <c r="C60" s="12" t="s">
        <v>152</v>
      </c>
      <c r="D60" s="12" t="s">
        <v>153</v>
      </c>
      <c r="E60" s="10">
        <v>31.2</v>
      </c>
      <c r="F60" s="10">
        <v>80.1</v>
      </c>
      <c r="G60" s="11">
        <f t="shared" si="4"/>
        <v>32.04</v>
      </c>
      <c r="H60" s="11">
        <f t="shared" si="5"/>
        <v>63.239999999999995</v>
      </c>
      <c r="I60" s="7">
        <v>3</v>
      </c>
      <c r="J60" s="19"/>
    </row>
    <row r="61" spans="1:10" s="3" customFormat="1" ht="19.5" customHeight="1">
      <c r="A61" s="12" t="s">
        <v>158</v>
      </c>
      <c r="B61" s="12" t="s">
        <v>159</v>
      </c>
      <c r="C61" s="12" t="s">
        <v>152</v>
      </c>
      <c r="D61" s="12" t="s">
        <v>153</v>
      </c>
      <c r="E61" s="16">
        <v>29.4</v>
      </c>
      <c r="F61" s="16">
        <v>83.1</v>
      </c>
      <c r="G61" s="11">
        <f t="shared" si="4"/>
        <v>33.24</v>
      </c>
      <c r="H61" s="11">
        <f t="shared" si="5"/>
        <v>62.64</v>
      </c>
      <c r="I61" s="7">
        <v>4</v>
      </c>
      <c r="J61" s="16"/>
    </row>
    <row r="62" spans="1:10" s="3" customFormat="1" ht="19.5" customHeight="1">
      <c r="A62" s="12" t="s">
        <v>160</v>
      </c>
      <c r="B62" s="12" t="s">
        <v>161</v>
      </c>
      <c r="C62" s="12" t="s">
        <v>152</v>
      </c>
      <c r="D62" s="12" t="s">
        <v>153</v>
      </c>
      <c r="E62" s="16">
        <v>28.65</v>
      </c>
      <c r="F62" s="16">
        <v>83.6</v>
      </c>
      <c r="G62" s="11">
        <f t="shared" si="4"/>
        <v>33.44</v>
      </c>
      <c r="H62" s="11">
        <f t="shared" si="5"/>
        <v>62.089999999999996</v>
      </c>
      <c r="I62" s="7">
        <v>5</v>
      </c>
      <c r="J62" s="16"/>
    </row>
    <row r="63" spans="1:10" s="3" customFormat="1" ht="19.5" customHeight="1">
      <c r="A63" s="12" t="s">
        <v>162</v>
      </c>
      <c r="B63" s="12" t="s">
        <v>163</v>
      </c>
      <c r="C63" s="12" t="s">
        <v>152</v>
      </c>
      <c r="D63" s="12" t="s">
        <v>153</v>
      </c>
      <c r="E63" s="16">
        <v>28.95</v>
      </c>
      <c r="F63" s="16">
        <v>82.1</v>
      </c>
      <c r="G63" s="11">
        <f t="shared" si="4"/>
        <v>32.839999999999996</v>
      </c>
      <c r="H63" s="11">
        <f t="shared" si="5"/>
        <v>61.78999999999999</v>
      </c>
      <c r="I63" s="7">
        <v>6</v>
      </c>
      <c r="J63" s="16"/>
    </row>
    <row r="64" spans="1:10" s="3" customFormat="1" ht="19.5" customHeight="1">
      <c r="A64" s="12" t="s">
        <v>164</v>
      </c>
      <c r="B64" s="12" t="s">
        <v>165</v>
      </c>
      <c r="C64" s="12" t="s">
        <v>152</v>
      </c>
      <c r="D64" s="12" t="s">
        <v>153</v>
      </c>
      <c r="E64" s="16">
        <v>28.26</v>
      </c>
      <c r="F64" s="16">
        <v>83.82</v>
      </c>
      <c r="G64" s="11">
        <f t="shared" si="4"/>
        <v>33.528</v>
      </c>
      <c r="H64" s="11">
        <f t="shared" si="5"/>
        <v>61.788</v>
      </c>
      <c r="I64" s="7">
        <v>7</v>
      </c>
      <c r="J64" s="16"/>
    </row>
    <row r="65" spans="1:10" s="3" customFormat="1" ht="19.5" customHeight="1">
      <c r="A65" s="23" t="s">
        <v>166</v>
      </c>
      <c r="B65" s="23" t="s">
        <v>167</v>
      </c>
      <c r="C65" s="23" t="s">
        <v>152</v>
      </c>
      <c r="D65" s="23" t="s">
        <v>153</v>
      </c>
      <c r="E65" s="24">
        <v>28.5</v>
      </c>
      <c r="F65" s="24">
        <v>83.06</v>
      </c>
      <c r="G65" s="11">
        <f t="shared" si="4"/>
        <v>33.224000000000004</v>
      </c>
      <c r="H65" s="11">
        <f t="shared" si="5"/>
        <v>61.724000000000004</v>
      </c>
      <c r="I65" s="7">
        <v>8</v>
      </c>
      <c r="J65" s="24"/>
    </row>
    <row r="66" spans="1:10" s="3" customFormat="1" ht="19.5" customHeight="1">
      <c r="A66" s="12" t="s">
        <v>168</v>
      </c>
      <c r="B66" s="12" t="s">
        <v>169</v>
      </c>
      <c r="C66" s="12" t="s">
        <v>152</v>
      </c>
      <c r="D66" s="12" t="s">
        <v>153</v>
      </c>
      <c r="E66" s="16">
        <v>27.81</v>
      </c>
      <c r="F66" s="16">
        <v>84</v>
      </c>
      <c r="G66" s="11">
        <f t="shared" si="4"/>
        <v>33.6</v>
      </c>
      <c r="H66" s="11">
        <f t="shared" si="5"/>
        <v>61.41</v>
      </c>
      <c r="I66" s="7">
        <v>9</v>
      </c>
      <c r="J66" s="16"/>
    </row>
    <row r="67" spans="1:10" s="3" customFormat="1" ht="19.5" customHeight="1">
      <c r="A67" s="12" t="s">
        <v>170</v>
      </c>
      <c r="B67" s="12" t="s">
        <v>171</v>
      </c>
      <c r="C67" s="12" t="s">
        <v>152</v>
      </c>
      <c r="D67" s="12" t="s">
        <v>153</v>
      </c>
      <c r="E67" s="16">
        <v>25.5</v>
      </c>
      <c r="F67" s="16">
        <v>86.64</v>
      </c>
      <c r="G67" s="11">
        <f t="shared" si="4"/>
        <v>34.656</v>
      </c>
      <c r="H67" s="11">
        <f t="shared" si="5"/>
        <v>60.156</v>
      </c>
      <c r="I67" s="7">
        <v>10</v>
      </c>
      <c r="J67" s="16"/>
    </row>
    <row r="68" spans="1:10" s="3" customFormat="1" ht="19.5" customHeight="1">
      <c r="A68" s="12" t="s">
        <v>172</v>
      </c>
      <c r="B68" s="12" t="s">
        <v>173</v>
      </c>
      <c r="C68" s="12" t="s">
        <v>152</v>
      </c>
      <c r="D68" s="12" t="s">
        <v>153</v>
      </c>
      <c r="E68" s="16">
        <v>26.1</v>
      </c>
      <c r="F68" s="16">
        <v>84.9</v>
      </c>
      <c r="G68" s="11">
        <f t="shared" si="4"/>
        <v>33.96</v>
      </c>
      <c r="H68" s="11">
        <f t="shared" si="5"/>
        <v>60.06</v>
      </c>
      <c r="I68" s="7">
        <v>11</v>
      </c>
      <c r="J68" s="16"/>
    </row>
    <row r="69" spans="1:10" s="3" customFormat="1" ht="19.5" customHeight="1">
      <c r="A69" s="12" t="s">
        <v>174</v>
      </c>
      <c r="B69" s="12" t="s">
        <v>175</v>
      </c>
      <c r="C69" s="12" t="s">
        <v>152</v>
      </c>
      <c r="D69" s="12" t="s">
        <v>153</v>
      </c>
      <c r="E69" s="16">
        <v>24.6</v>
      </c>
      <c r="F69" s="16">
        <v>87.4</v>
      </c>
      <c r="G69" s="11">
        <f t="shared" si="4"/>
        <v>34.96</v>
      </c>
      <c r="H69" s="11">
        <f t="shared" si="5"/>
        <v>59.56</v>
      </c>
      <c r="I69" s="7">
        <v>12</v>
      </c>
      <c r="J69" s="16"/>
    </row>
    <row r="70" spans="1:10" s="3" customFormat="1" ht="19.5" customHeight="1">
      <c r="A70" s="12" t="s">
        <v>176</v>
      </c>
      <c r="B70" s="12" t="s">
        <v>177</v>
      </c>
      <c r="C70" s="12" t="s">
        <v>152</v>
      </c>
      <c r="D70" s="12" t="s">
        <v>153</v>
      </c>
      <c r="E70" s="16">
        <v>26.4</v>
      </c>
      <c r="F70" s="16">
        <v>82</v>
      </c>
      <c r="G70" s="11">
        <f t="shared" si="4"/>
        <v>32.800000000000004</v>
      </c>
      <c r="H70" s="11">
        <f t="shared" si="5"/>
        <v>59.2</v>
      </c>
      <c r="I70" s="7">
        <v>13</v>
      </c>
      <c r="J70" s="16"/>
    </row>
    <row r="71" spans="1:10" s="3" customFormat="1" ht="19.5" customHeight="1">
      <c r="A71" s="12" t="s">
        <v>178</v>
      </c>
      <c r="B71" s="12" t="s">
        <v>179</v>
      </c>
      <c r="C71" s="12" t="s">
        <v>152</v>
      </c>
      <c r="D71" s="12" t="s">
        <v>153</v>
      </c>
      <c r="E71" s="16">
        <v>26.55</v>
      </c>
      <c r="F71" s="16">
        <v>81.4</v>
      </c>
      <c r="G71" s="11">
        <f t="shared" si="4"/>
        <v>32.56</v>
      </c>
      <c r="H71" s="11">
        <f t="shared" si="5"/>
        <v>59.11</v>
      </c>
      <c r="I71" s="7">
        <v>14</v>
      </c>
      <c r="J71" s="16"/>
    </row>
    <row r="72" spans="1:10" s="3" customFormat="1" ht="19.5" customHeight="1">
      <c r="A72" s="12" t="s">
        <v>180</v>
      </c>
      <c r="B72" s="12" t="s">
        <v>181</v>
      </c>
      <c r="C72" s="12" t="s">
        <v>152</v>
      </c>
      <c r="D72" s="12" t="s">
        <v>153</v>
      </c>
      <c r="E72" s="16">
        <v>25.8</v>
      </c>
      <c r="F72" s="16">
        <v>82.86</v>
      </c>
      <c r="G72" s="11">
        <f t="shared" si="4"/>
        <v>33.144</v>
      </c>
      <c r="H72" s="11">
        <f t="shared" si="5"/>
        <v>58.944</v>
      </c>
      <c r="I72" s="7">
        <v>15</v>
      </c>
      <c r="J72" s="16"/>
    </row>
    <row r="73" spans="1:10" s="3" customFormat="1" ht="19.5" customHeight="1">
      <c r="A73" s="12" t="s">
        <v>182</v>
      </c>
      <c r="B73" s="12" t="s">
        <v>183</v>
      </c>
      <c r="C73" s="12" t="s">
        <v>152</v>
      </c>
      <c r="D73" s="12" t="s">
        <v>153</v>
      </c>
      <c r="E73" s="16">
        <v>24.45</v>
      </c>
      <c r="F73" s="16">
        <v>85.7</v>
      </c>
      <c r="G73" s="11">
        <f t="shared" si="4"/>
        <v>34.28</v>
      </c>
      <c r="H73" s="11">
        <f t="shared" si="5"/>
        <v>58.730000000000004</v>
      </c>
      <c r="I73" s="7">
        <v>16</v>
      </c>
      <c r="J73" s="16"/>
    </row>
    <row r="74" spans="1:10" s="3" customFormat="1" ht="19.5" customHeight="1">
      <c r="A74" s="12" t="s">
        <v>184</v>
      </c>
      <c r="B74" s="12" t="s">
        <v>185</v>
      </c>
      <c r="C74" s="12" t="s">
        <v>152</v>
      </c>
      <c r="D74" s="12" t="s">
        <v>153</v>
      </c>
      <c r="E74" s="16">
        <v>27.15</v>
      </c>
      <c r="F74" s="16">
        <v>78.4</v>
      </c>
      <c r="G74" s="11">
        <f t="shared" si="4"/>
        <v>31.360000000000003</v>
      </c>
      <c r="H74" s="11">
        <f t="shared" si="5"/>
        <v>58.510000000000005</v>
      </c>
      <c r="I74" s="7">
        <v>17</v>
      </c>
      <c r="J74" s="16"/>
    </row>
    <row r="75" spans="1:10" s="3" customFormat="1" ht="19.5" customHeight="1">
      <c r="A75" s="12" t="s">
        <v>186</v>
      </c>
      <c r="B75" s="12" t="s">
        <v>187</v>
      </c>
      <c r="C75" s="12" t="s">
        <v>152</v>
      </c>
      <c r="D75" s="12" t="s">
        <v>153</v>
      </c>
      <c r="E75" s="16">
        <v>25.8</v>
      </c>
      <c r="F75" s="16">
        <v>81</v>
      </c>
      <c r="G75" s="11">
        <f t="shared" si="4"/>
        <v>32.4</v>
      </c>
      <c r="H75" s="11">
        <f t="shared" si="5"/>
        <v>58.2</v>
      </c>
      <c r="I75" s="7">
        <v>18</v>
      </c>
      <c r="J75" s="16"/>
    </row>
    <row r="76" spans="1:10" s="3" customFormat="1" ht="19.5" customHeight="1">
      <c r="A76" s="12" t="s">
        <v>188</v>
      </c>
      <c r="B76" s="12" t="s">
        <v>189</v>
      </c>
      <c r="C76" s="12" t="s">
        <v>152</v>
      </c>
      <c r="D76" s="12" t="s">
        <v>153</v>
      </c>
      <c r="E76" s="16">
        <v>25.5</v>
      </c>
      <c r="F76" s="16">
        <v>81.2</v>
      </c>
      <c r="G76" s="11">
        <f t="shared" si="4"/>
        <v>32.480000000000004</v>
      </c>
      <c r="H76" s="11">
        <f t="shared" si="5"/>
        <v>57.980000000000004</v>
      </c>
      <c r="I76" s="7">
        <v>19</v>
      </c>
      <c r="J76" s="16"/>
    </row>
    <row r="77" spans="1:10" s="3" customFormat="1" ht="19.5" customHeight="1">
      <c r="A77" s="12" t="s">
        <v>190</v>
      </c>
      <c r="B77" s="12" t="s">
        <v>191</v>
      </c>
      <c r="C77" s="12" t="s">
        <v>152</v>
      </c>
      <c r="D77" s="12" t="s">
        <v>153</v>
      </c>
      <c r="E77" s="16">
        <v>24.6</v>
      </c>
      <c r="F77" s="16">
        <v>81.96</v>
      </c>
      <c r="G77" s="11">
        <f t="shared" si="4"/>
        <v>32.784</v>
      </c>
      <c r="H77" s="11">
        <f t="shared" si="5"/>
        <v>57.384</v>
      </c>
      <c r="I77" s="7">
        <v>20</v>
      </c>
      <c r="J77" s="16"/>
    </row>
    <row r="78" spans="1:10" s="3" customFormat="1" ht="19.5" customHeight="1">
      <c r="A78" s="12" t="s">
        <v>192</v>
      </c>
      <c r="B78" s="12" t="s">
        <v>193</v>
      </c>
      <c r="C78" s="12" t="s">
        <v>152</v>
      </c>
      <c r="D78" s="12" t="s">
        <v>153</v>
      </c>
      <c r="E78" s="16">
        <v>24.15</v>
      </c>
      <c r="F78" s="16">
        <v>81.36</v>
      </c>
      <c r="G78" s="11">
        <f t="shared" si="4"/>
        <v>32.544000000000004</v>
      </c>
      <c r="H78" s="11">
        <f t="shared" si="5"/>
        <v>56.694</v>
      </c>
      <c r="I78" s="7">
        <v>21</v>
      </c>
      <c r="J78" s="16"/>
    </row>
    <row r="79" spans="1:10" s="3" customFormat="1" ht="19.5" customHeight="1">
      <c r="A79" s="12" t="s">
        <v>194</v>
      </c>
      <c r="B79" s="12" t="s">
        <v>195</v>
      </c>
      <c r="C79" s="12" t="s">
        <v>152</v>
      </c>
      <c r="D79" s="12" t="s">
        <v>153</v>
      </c>
      <c r="E79" s="16">
        <v>24.45</v>
      </c>
      <c r="F79" s="16">
        <v>80.6</v>
      </c>
      <c r="G79" s="11">
        <f t="shared" si="4"/>
        <v>32.24</v>
      </c>
      <c r="H79" s="11">
        <f t="shared" si="5"/>
        <v>56.69</v>
      </c>
      <c r="I79" s="7">
        <v>22</v>
      </c>
      <c r="J79" s="16"/>
    </row>
    <row r="80" spans="1:10" s="3" customFormat="1" ht="19.5" customHeight="1">
      <c r="A80" s="12" t="s">
        <v>196</v>
      </c>
      <c r="B80" s="12" t="s">
        <v>197</v>
      </c>
      <c r="C80" s="12" t="s">
        <v>152</v>
      </c>
      <c r="D80" s="12" t="s">
        <v>153</v>
      </c>
      <c r="E80" s="16">
        <v>24.9</v>
      </c>
      <c r="F80" s="16">
        <v>79.1</v>
      </c>
      <c r="G80" s="11">
        <f t="shared" si="4"/>
        <v>31.64</v>
      </c>
      <c r="H80" s="11">
        <f t="shared" si="5"/>
        <v>56.54</v>
      </c>
      <c r="I80" s="7">
        <v>23</v>
      </c>
      <c r="J80" s="16"/>
    </row>
    <row r="81" spans="1:10" s="3" customFormat="1" ht="19.5" customHeight="1">
      <c r="A81" s="12" t="s">
        <v>198</v>
      </c>
      <c r="B81" s="12" t="s">
        <v>199</v>
      </c>
      <c r="C81" s="12" t="s">
        <v>152</v>
      </c>
      <c r="D81" s="12" t="s">
        <v>153</v>
      </c>
      <c r="E81" s="16">
        <v>25.05</v>
      </c>
      <c r="F81" s="16">
        <v>78.4</v>
      </c>
      <c r="G81" s="11">
        <f t="shared" si="4"/>
        <v>31.360000000000003</v>
      </c>
      <c r="H81" s="11">
        <f t="shared" si="5"/>
        <v>56.410000000000004</v>
      </c>
      <c r="I81" s="7">
        <v>24</v>
      </c>
      <c r="J81" s="16"/>
    </row>
    <row r="82" spans="1:10" s="3" customFormat="1" ht="19.5" customHeight="1">
      <c r="A82" s="12" t="s">
        <v>200</v>
      </c>
      <c r="B82" s="12" t="s">
        <v>201</v>
      </c>
      <c r="C82" s="12" t="s">
        <v>152</v>
      </c>
      <c r="D82" s="12" t="s">
        <v>153</v>
      </c>
      <c r="E82" s="16">
        <v>23.85</v>
      </c>
      <c r="F82" s="16">
        <v>80.26</v>
      </c>
      <c r="G82" s="11">
        <f t="shared" si="4"/>
        <v>32.104000000000006</v>
      </c>
      <c r="H82" s="11">
        <f t="shared" si="5"/>
        <v>55.95400000000001</v>
      </c>
      <c r="I82" s="7">
        <v>25</v>
      </c>
      <c r="J82" s="16"/>
    </row>
    <row r="83" spans="1:10" s="3" customFormat="1" ht="19.5" customHeight="1">
      <c r="A83" s="12" t="s">
        <v>202</v>
      </c>
      <c r="B83" s="12" t="s">
        <v>203</v>
      </c>
      <c r="C83" s="12" t="s">
        <v>152</v>
      </c>
      <c r="D83" s="12" t="s">
        <v>153</v>
      </c>
      <c r="E83" s="16">
        <v>23.7</v>
      </c>
      <c r="F83" s="16">
        <v>80</v>
      </c>
      <c r="G83" s="11">
        <f t="shared" si="4"/>
        <v>32</v>
      </c>
      <c r="H83" s="11">
        <f t="shared" si="5"/>
        <v>55.7</v>
      </c>
      <c r="I83" s="7">
        <v>26</v>
      </c>
      <c r="J83" s="16"/>
    </row>
    <row r="84" spans="1:10" s="3" customFormat="1" ht="19.5" customHeight="1">
      <c r="A84" s="12" t="s">
        <v>204</v>
      </c>
      <c r="B84" s="12" t="s">
        <v>205</v>
      </c>
      <c r="C84" s="12" t="s">
        <v>152</v>
      </c>
      <c r="D84" s="12" t="s">
        <v>153</v>
      </c>
      <c r="E84" s="16">
        <v>25.2</v>
      </c>
      <c r="F84" s="16" t="s">
        <v>64</v>
      </c>
      <c r="G84" s="11">
        <v>0</v>
      </c>
      <c r="H84" s="11">
        <v>25.2</v>
      </c>
      <c r="I84" s="7">
        <v>27</v>
      </c>
      <c r="J84" s="16" t="s">
        <v>65</v>
      </c>
    </row>
  </sheetData>
  <sheetProtection/>
  <mergeCells count="1">
    <mergeCell ref="A2:J2"/>
  </mergeCells>
  <printOptions/>
  <pageMargins left="0.75" right="0.75" top="0.59" bottom="0.7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QXZX</cp:lastModifiedBy>
  <cp:lastPrinted>2016-07-16T09:44:03Z</cp:lastPrinted>
  <dcterms:created xsi:type="dcterms:W3CDTF">2014-08-16T09:13:53Z</dcterms:created>
  <dcterms:modified xsi:type="dcterms:W3CDTF">2016-07-19T01:43:16Z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