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<sst xmlns="http://schemas.openxmlformats.org/spreadsheetml/2006/main" count="115" uniqueCount="68">
  <si>
    <t>自治区民委2024年事业单位公开招聘拟聘用人员名单</t>
  </si>
  <si>
    <t>序号</t>
  </si>
  <si>
    <t>招聘单位</t>
  </si>
  <si>
    <t>招聘
岗位</t>
  </si>
  <si>
    <t>姓名</t>
  </si>
  <si>
    <t>性别</t>
  </si>
  <si>
    <t>出生
年月</t>
  </si>
  <si>
    <t>民族</t>
  </si>
  <si>
    <t>学历</t>
  </si>
  <si>
    <t>学位</t>
  </si>
  <si>
    <t>毕业院校</t>
  </si>
  <si>
    <t>所学专业</t>
  </si>
  <si>
    <t>笔试总成绩
（含加分）</t>
  </si>
  <si>
    <t>面试
成绩</t>
  </si>
  <si>
    <t>总成绩</t>
  </si>
  <si>
    <t>备注</t>
  </si>
  <si>
    <t>宁夏基督教“三自”爱国运动委员会</t>
  </si>
  <si>
    <t>管理岗</t>
  </si>
  <si>
    <t>梁  晨</t>
  </si>
  <si>
    <t>女</t>
  </si>
  <si>
    <t>汉族</t>
  </si>
  <si>
    <t>大学
本科</t>
  </si>
  <si>
    <t>学士</t>
  </si>
  <si>
    <t>浙江传媒学院</t>
  </si>
  <si>
    <t>汉语言文学</t>
  </si>
  <si>
    <t>宁夏回族自治区
伊斯兰教协会</t>
  </si>
  <si>
    <t>马若楠</t>
  </si>
  <si>
    <t>回族</t>
  </si>
  <si>
    <t>研究生</t>
  </si>
  <si>
    <t>硕士</t>
  </si>
  <si>
    <t>马来西亚伊德
里斯大学</t>
  </si>
  <si>
    <t>阿拉伯语语言文学</t>
  </si>
  <si>
    <t>宁夏伊斯兰教
经学院</t>
  </si>
  <si>
    <t>汉语
教师</t>
  </si>
  <si>
    <t>吴文萱</t>
  </si>
  <si>
    <t>江南大学</t>
  </si>
  <si>
    <t>中国现当代文学</t>
  </si>
  <si>
    <t>会计</t>
  </si>
  <si>
    <t>保亚昕</t>
  </si>
  <si>
    <t>西南民族大学</t>
  </si>
  <si>
    <t>财务管理</t>
  </si>
  <si>
    <t>阿语
教师</t>
  </si>
  <si>
    <t>马文慧</t>
  </si>
  <si>
    <t>北京外国语
大学</t>
  </si>
  <si>
    <t>宁夏同心阿拉伯语
学校</t>
  </si>
  <si>
    <t>英语
教师</t>
  </si>
  <si>
    <t>周  岭</t>
  </si>
  <si>
    <t>中南财经政法
大学</t>
  </si>
  <si>
    <t>英语口译</t>
  </si>
  <si>
    <t>数学
教师1</t>
  </si>
  <si>
    <t>马维虎</t>
  </si>
  <si>
    <t>男</t>
  </si>
  <si>
    <t>宁夏大学</t>
  </si>
  <si>
    <t>数学与应用数学</t>
  </si>
  <si>
    <t>数学
教师2</t>
  </si>
  <si>
    <t>马  赞</t>
  </si>
  <si>
    <t>中南大学</t>
  </si>
  <si>
    <t>体育
教师</t>
  </si>
  <si>
    <t>杨  彪</t>
  </si>
  <si>
    <t>宁夏理工学院</t>
  </si>
  <si>
    <t>体育教育</t>
  </si>
  <si>
    <t>心理健康教师</t>
  </si>
  <si>
    <t>何  丽</t>
  </si>
  <si>
    <t>应用心理学</t>
  </si>
  <si>
    <t>周  欢</t>
  </si>
  <si>
    <t>双学士</t>
  </si>
  <si>
    <t>上海财经大学</t>
  </si>
  <si>
    <t>经济法( 辅修会计学)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</si>
</sst>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sz val="11"/>
      <color indexed="8"/>
      <name val="方正黑体_GBK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11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workbookViewId="0">
      <selection activeCell="H12" sqref="H12"/>
    </sheetView>
  </sheetViews>
  <sheetFormatPr defaultColWidth="9" defaultRowHeight="13.5"/>
  <cols>
    <col min="1" max="1" width="3" customWidth="1"/>
    <col min="2" max="2" width="18.8916666666667" style="1" customWidth="1"/>
    <col min="3" max="3" width="7.875" style="1" customWidth="1"/>
    <col min="4" max="4" width="7.95833333333333" style="1" customWidth="1"/>
    <col min="5" max="5" width="4.08333333333333" style="1" customWidth="1"/>
    <col min="6" max="6" width="8.375" style="1" customWidth="1"/>
    <col min="7" max="7" width="5.25" style="1" customWidth="1"/>
    <col min="8" max="8" width="6.625" style="1" customWidth="1"/>
    <col min="9" max="9" width="5.875" style="1" customWidth="1"/>
    <col min="10" max="10" width="13.375" style="1" customWidth="1"/>
    <col min="11" max="11" width="11.625" style="1" customWidth="1"/>
    <col min="12" max="12" width="7.125" style="1" customWidth="1"/>
    <col min="13" max="14" width="6.375" style="1" customWidth="1"/>
    <col min="15" max="251" width="9" style="1"/>
  </cols>
  <sheetData>
    <row r="1" s="1" customFormat="1" ht="31.5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63" customHeight="1" spans="1: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9" t="s">
        <v>15</v>
      </c>
    </row>
    <row r="3" s="1" customFormat="1" ht="33" customHeight="1" spans="1:15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>
        <v>2000.12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10">
        <v>202.5</v>
      </c>
      <c r="M3" s="11">
        <v>84.67</v>
      </c>
      <c r="N3" s="11">
        <f>(L3/3)*0.5+M3*0.5</f>
        <v>76.085</v>
      </c>
      <c r="O3" s="12"/>
    </row>
    <row r="4" s="1" customFormat="1" ht="33" customHeight="1" spans="1:15">
      <c r="A4" s="7">
        <v>2</v>
      </c>
      <c r="B4" s="8" t="s">
        <v>25</v>
      </c>
      <c r="C4" s="8" t="s">
        <v>17</v>
      </c>
      <c r="D4" s="8" t="s">
        <v>26</v>
      </c>
      <c r="E4" s="8" t="s">
        <v>19</v>
      </c>
      <c r="F4" s="8">
        <v>1992.08</v>
      </c>
      <c r="G4" s="8" t="s">
        <v>27</v>
      </c>
      <c r="H4" s="8" t="s">
        <v>28</v>
      </c>
      <c r="I4" s="8" t="s">
        <v>29</v>
      </c>
      <c r="J4" s="8" t="s">
        <v>30</v>
      </c>
      <c r="K4" s="8" t="s">
        <v>31</v>
      </c>
      <c r="L4" s="10">
        <v>201.5</v>
      </c>
      <c r="M4" s="13">
        <v>82.33</v>
      </c>
      <c r="N4" s="11">
        <f>(L4/3)*0.5+M4*0.5</f>
        <v>74.7483333333333</v>
      </c>
      <c r="O4" s="12"/>
    </row>
    <row r="5" s="1" customFormat="1" ht="33" customHeight="1" spans="1:15">
      <c r="A5" s="7">
        <v>3</v>
      </c>
      <c r="B5" s="8" t="s">
        <v>32</v>
      </c>
      <c r="C5" s="8" t="s">
        <v>33</v>
      </c>
      <c r="D5" s="8" t="s">
        <v>34</v>
      </c>
      <c r="E5" s="8" t="s">
        <v>19</v>
      </c>
      <c r="F5" s="8">
        <v>1998.08</v>
      </c>
      <c r="G5" s="8" t="s">
        <v>27</v>
      </c>
      <c r="H5" s="8" t="s">
        <v>28</v>
      </c>
      <c r="I5" s="8" t="s">
        <v>29</v>
      </c>
      <c r="J5" s="8" t="s">
        <v>35</v>
      </c>
      <c r="K5" s="8" t="s">
        <v>36</v>
      </c>
      <c r="L5" s="10">
        <v>193.5</v>
      </c>
      <c r="M5" s="13">
        <v>90</v>
      </c>
      <c r="N5" s="11">
        <f>(L5/3)*0.5+M5*0.5</f>
        <v>77.25</v>
      </c>
      <c r="O5" s="12"/>
    </row>
    <row r="6" s="1" customFormat="1" ht="33" customHeight="1" spans="1:15">
      <c r="A6" s="7">
        <v>4</v>
      </c>
      <c r="B6" s="8" t="s">
        <v>32</v>
      </c>
      <c r="C6" s="8" t="s">
        <v>37</v>
      </c>
      <c r="D6" s="8" t="s">
        <v>38</v>
      </c>
      <c r="E6" s="8" t="s">
        <v>19</v>
      </c>
      <c r="F6" s="8">
        <v>1998.04</v>
      </c>
      <c r="G6" s="8" t="s">
        <v>27</v>
      </c>
      <c r="H6" s="8" t="s">
        <v>21</v>
      </c>
      <c r="I6" s="8" t="s">
        <v>22</v>
      </c>
      <c r="J6" s="8" t="s">
        <v>39</v>
      </c>
      <c r="K6" s="8" t="s">
        <v>40</v>
      </c>
      <c r="L6" s="10">
        <v>203.5</v>
      </c>
      <c r="M6" s="13">
        <v>88.33</v>
      </c>
      <c r="N6" s="11">
        <f>(L6/3)*0.5+M6*0.5</f>
        <v>78.0816666666667</v>
      </c>
      <c r="O6" s="12"/>
    </row>
    <row r="7" s="1" customFormat="1" ht="33" customHeight="1" spans="1:15">
      <c r="A7" s="7">
        <v>5</v>
      </c>
      <c r="B7" s="8" t="s">
        <v>32</v>
      </c>
      <c r="C7" s="8" t="s">
        <v>41</v>
      </c>
      <c r="D7" s="8" t="s">
        <v>42</v>
      </c>
      <c r="E7" s="8" t="s">
        <v>19</v>
      </c>
      <c r="F7" s="8">
        <v>1997.08</v>
      </c>
      <c r="G7" s="8" t="s">
        <v>27</v>
      </c>
      <c r="H7" s="8" t="s">
        <v>28</v>
      </c>
      <c r="I7" s="8" t="s">
        <v>29</v>
      </c>
      <c r="J7" s="8" t="s">
        <v>43</v>
      </c>
      <c r="K7" s="8" t="s">
        <v>31</v>
      </c>
      <c r="L7" s="10">
        <v>195.5</v>
      </c>
      <c r="M7" s="13">
        <v>93.33</v>
      </c>
      <c r="N7" s="11">
        <f>(L7/3)*0.5+M7*0.5</f>
        <v>79.2483333333333</v>
      </c>
      <c r="O7" s="12"/>
    </row>
    <row r="8" s="1" customFormat="1" ht="33" customHeight="1" spans="1:15">
      <c r="A8" s="7">
        <v>6</v>
      </c>
      <c r="B8" s="8" t="s">
        <v>44</v>
      </c>
      <c r="C8" s="8" t="s">
        <v>45</v>
      </c>
      <c r="D8" s="8" t="s">
        <v>46</v>
      </c>
      <c r="E8" s="8" t="s">
        <v>19</v>
      </c>
      <c r="F8" s="8">
        <v>1999.02</v>
      </c>
      <c r="G8" s="8" t="s">
        <v>27</v>
      </c>
      <c r="H8" s="8" t="s">
        <v>28</v>
      </c>
      <c r="I8" s="8" t="s">
        <v>29</v>
      </c>
      <c r="J8" s="8" t="s">
        <v>47</v>
      </c>
      <c r="K8" s="8" t="s">
        <v>48</v>
      </c>
      <c r="L8" s="10">
        <v>210.5</v>
      </c>
      <c r="M8" s="13">
        <v>86</v>
      </c>
      <c r="N8" s="11">
        <f>(L8/3)*0.4+M8*0.6</f>
        <v>79.6666666666667</v>
      </c>
      <c r="O8" s="14"/>
    </row>
    <row r="9" s="1" customFormat="1" ht="33" customHeight="1" spans="1:15">
      <c r="A9" s="7">
        <v>7</v>
      </c>
      <c r="B9" s="8" t="s">
        <v>44</v>
      </c>
      <c r="C9" s="8" t="s">
        <v>49</v>
      </c>
      <c r="D9" s="8" t="s">
        <v>50</v>
      </c>
      <c r="E9" s="8" t="s">
        <v>51</v>
      </c>
      <c r="F9" s="8">
        <v>1997.02</v>
      </c>
      <c r="G9" s="8" t="s">
        <v>27</v>
      </c>
      <c r="H9" s="8" t="s">
        <v>21</v>
      </c>
      <c r="I9" s="8" t="s">
        <v>22</v>
      </c>
      <c r="J9" s="8" t="s">
        <v>52</v>
      </c>
      <c r="K9" s="8" t="s">
        <v>53</v>
      </c>
      <c r="L9" s="10">
        <v>187</v>
      </c>
      <c r="M9" s="13">
        <v>83.33</v>
      </c>
      <c r="N9" s="11">
        <f>(L9/3)*0.4+M9*0.6</f>
        <v>74.9313333333333</v>
      </c>
      <c r="O9" s="15"/>
    </row>
    <row r="10" s="1" customFormat="1" ht="33" customHeight="1" spans="1:15">
      <c r="A10" s="7">
        <v>8</v>
      </c>
      <c r="B10" s="8" t="s">
        <v>44</v>
      </c>
      <c r="C10" s="8" t="s">
        <v>54</v>
      </c>
      <c r="D10" s="8" t="s">
        <v>55</v>
      </c>
      <c r="E10" s="8" t="s">
        <v>19</v>
      </c>
      <c r="F10" s="8">
        <v>1997.08</v>
      </c>
      <c r="G10" s="8" t="s">
        <v>27</v>
      </c>
      <c r="H10" s="8" t="s">
        <v>21</v>
      </c>
      <c r="I10" s="8" t="s">
        <v>22</v>
      </c>
      <c r="J10" s="8" t="s">
        <v>56</v>
      </c>
      <c r="K10" s="8" t="s">
        <v>53</v>
      </c>
      <c r="L10" s="10">
        <v>211</v>
      </c>
      <c r="M10" s="13">
        <v>82.67</v>
      </c>
      <c r="N10" s="11">
        <f>(L10/3)*0.4+M10*0.6</f>
        <v>77.7353333333333</v>
      </c>
      <c r="O10" s="15"/>
    </row>
    <row r="11" s="1" customFormat="1" ht="33" customHeight="1" spans="1:15">
      <c r="A11" s="7">
        <v>9</v>
      </c>
      <c r="B11" s="8" t="s">
        <v>44</v>
      </c>
      <c r="C11" s="8" t="s">
        <v>57</v>
      </c>
      <c r="D11" s="8" t="s">
        <v>58</v>
      </c>
      <c r="E11" s="8" t="s">
        <v>51</v>
      </c>
      <c r="F11" s="8">
        <v>1998.08</v>
      </c>
      <c r="G11" s="8" t="s">
        <v>27</v>
      </c>
      <c r="H11" s="8" t="s">
        <v>21</v>
      </c>
      <c r="I11" s="8" t="s">
        <v>22</v>
      </c>
      <c r="J11" s="8" t="s">
        <v>59</v>
      </c>
      <c r="K11" s="8" t="s">
        <v>60</v>
      </c>
      <c r="L11" s="10">
        <v>189</v>
      </c>
      <c r="M11" s="13">
        <v>86</v>
      </c>
      <c r="N11" s="11">
        <f>(L11/3)*0.4+M11*0.6</f>
        <v>76.8</v>
      </c>
      <c r="O11" s="15"/>
    </row>
    <row r="12" s="1" customFormat="1" ht="33" customHeight="1" spans="1:15">
      <c r="A12" s="7">
        <v>10</v>
      </c>
      <c r="B12" s="8" t="s">
        <v>44</v>
      </c>
      <c r="C12" s="8" t="s">
        <v>61</v>
      </c>
      <c r="D12" s="8" t="s">
        <v>62</v>
      </c>
      <c r="E12" s="8" t="s">
        <v>19</v>
      </c>
      <c r="F12" s="8">
        <v>2001.09</v>
      </c>
      <c r="G12" s="8" t="s">
        <v>27</v>
      </c>
      <c r="H12" s="8" t="s">
        <v>21</v>
      </c>
      <c r="I12" s="8" t="s">
        <v>22</v>
      </c>
      <c r="J12" s="8" t="s">
        <v>39</v>
      </c>
      <c r="K12" s="8" t="s">
        <v>63</v>
      </c>
      <c r="L12" s="10">
        <v>199.5</v>
      </c>
      <c r="M12" s="13">
        <v>85.67</v>
      </c>
      <c r="N12" s="11">
        <f>(L12/3)*0.4+M12*0.6</f>
        <v>78.002</v>
      </c>
      <c r="O12" s="14"/>
    </row>
    <row r="13" s="1" customFormat="1" ht="33" customHeight="1" spans="1:15">
      <c r="A13" s="7">
        <v>11</v>
      </c>
      <c r="B13" s="8" t="s">
        <v>44</v>
      </c>
      <c r="C13" s="8" t="s">
        <v>37</v>
      </c>
      <c r="D13" s="8" t="s">
        <v>64</v>
      </c>
      <c r="E13" s="8" t="s">
        <v>51</v>
      </c>
      <c r="F13" s="8">
        <v>1999.09</v>
      </c>
      <c r="G13" s="8" t="s">
        <v>27</v>
      </c>
      <c r="H13" s="8" t="s">
        <v>21</v>
      </c>
      <c r="I13" s="8" t="s">
        <v>65</v>
      </c>
      <c r="J13" s="8" t="s">
        <v>66</v>
      </c>
      <c r="K13" s="8" t="s">
        <v>67</v>
      </c>
      <c r="L13" s="10">
        <v>205.5</v>
      </c>
      <c r="M13" s="13">
        <v>80.33</v>
      </c>
      <c r="N13" s="11">
        <f>(L13/3)*0.5+M13*0.5</f>
        <v>74.415</v>
      </c>
      <c r="O13" s="12"/>
    </row>
    <row r="14" s="1" customFormat="1" spans="14:14">
      <c r="N14" s="16"/>
    </row>
    <row r="15" s="1" customFormat="1" spans="14:14">
      <c r="N15" s="16"/>
    </row>
    <row r="16" s="1" customFormat="1" spans="14:14">
      <c r="N16" s="16"/>
    </row>
    <row r="17" s="1" customFormat="1" spans="14:14">
      <c r="N17" s="16"/>
    </row>
    <row r="18" s="1" customFormat="1" spans="14:14">
      <c r="N18" s="16"/>
    </row>
  </sheetData>
  <mergeCells count="1">
    <mergeCell ref="A1:O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htjy</cp:lastModifiedBy>
  <dcterms:created xsi:type="dcterms:W3CDTF">2024-07-19T23:52:35Z</dcterms:created>
  <dcterms:modified xsi:type="dcterms:W3CDTF">2024-07-23T07:42:12Z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ICV">
    <vt:lpwstr>DC403454212B42FF9C6E12037708CED2_13</vt:lpwstr>
  </property>
</Properties>
</file>