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小学语文" sheetId="1" r:id="rId1"/>
    <sheet name="小学数学" sheetId="2" r:id="rId2"/>
    <sheet name="小学体育" sheetId="3" r:id="rId3"/>
    <sheet name="小学道法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<sst xmlns="http://schemas.openxmlformats.org/spreadsheetml/2006/main" count="109" uniqueCount="51">
  <si>
    <t>2024年度安庆宜秀区中小学新任教师公开招聘测试成绩</t>
  </si>
  <si>
    <t>序号</t>
  </si>
  <si>
    <t>准考证号码</t>
  </si>
  <si>
    <t>选考科目</t>
  </si>
  <si>
    <t>笔试成绩</t>
  </si>
  <si>
    <t>专业测试成绩</t>
  </si>
  <si>
    <t>最终成绩</t>
  </si>
  <si>
    <t>0804101167</t>
  </si>
  <si>
    <t>小学语文</t>
  </si>
  <si>
    <t>0804101053</t>
  </si>
  <si>
    <t>缺考</t>
  </si>
  <si>
    <t>0804101245</t>
  </si>
  <si>
    <t>0804101145</t>
  </si>
  <si>
    <t>0804101114</t>
  </si>
  <si>
    <t>0804101122</t>
  </si>
  <si>
    <t>0804101152</t>
  </si>
  <si>
    <t>0804101210</t>
  </si>
  <si>
    <t>0804101081</t>
  </si>
  <si>
    <t>0804101007</t>
  </si>
  <si>
    <t>0804101048</t>
  </si>
  <si>
    <t>0804101256</t>
  </si>
  <si>
    <t>0804101002</t>
  </si>
  <si>
    <t>0804101194</t>
  </si>
  <si>
    <t>0804101268</t>
  </si>
  <si>
    <t>0804101034</t>
  </si>
  <si>
    <t>0804101112</t>
  </si>
  <si>
    <t>0804101056</t>
  </si>
  <si>
    <t>0804102235</t>
  </si>
  <si>
    <t>小学数学</t>
  </si>
  <si>
    <t>0804102056</t>
  </si>
  <si>
    <t>0804102177</t>
  </si>
  <si>
    <t>0804102139</t>
  </si>
  <si>
    <t>0804102026</t>
  </si>
  <si>
    <t>0804102134</t>
  </si>
  <si>
    <t>0804102021</t>
  </si>
  <si>
    <t>0804102133</t>
  </si>
  <si>
    <t>0804102015</t>
  </si>
  <si>
    <t>0804102082</t>
  </si>
  <si>
    <t>0804102062</t>
  </si>
  <si>
    <t>0804102031</t>
  </si>
  <si>
    <t>0804102206</t>
  </si>
  <si>
    <t>0804102158</t>
  </si>
  <si>
    <t>0804102228</t>
  </si>
  <si>
    <t>0804105036</t>
  </si>
  <si>
    <t>小学体育</t>
  </si>
  <si>
    <t>0804105003</t>
  </si>
  <si>
    <t>0804105055</t>
  </si>
  <si>
    <t>0804107003</t>
  </si>
  <si>
    <t>小学道德与法治</t>
  </si>
  <si>
    <t>0804107021</t>
  </si>
  <si>
    <t>0804107006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</si>
</sst>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8"/>
      <color theme="1"/>
      <name val="方正小标宋简体"/>
      <charset val="134"/>
    </font>
    <font>
      <sz val="11"/>
      <name val="宋体"/>
      <charset val="134"/>
      <scheme val="minor"/>
    </font>
    <font>
      <sz val="12"/>
      <name val="微软雅黑"/>
      <charset val="134"/>
    </font>
    <font>
      <sz val="12"/>
      <name val="宋体"/>
      <charset val="134"/>
      <scheme val="minor"/>
    </font>
    <font>
      <sz val="12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/>
    </xf>
    <xf numFmtId="176" fontId="3" fillId="2" borderId="1" xfId="49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abSelected="1" workbookViewId="0">
      <selection activeCell="M10" sqref="M10"/>
    </sheetView>
  </sheetViews>
  <sheetFormatPr defaultColWidth="9" defaultRowHeight="13.5" outlineLevelCol="5"/>
  <cols>
    <col min="2" max="2" width="16.25" customWidth="1"/>
    <col min="4" max="4" width="9" style="1"/>
    <col min="5" max="5" width="13.375" style="16" customWidth="1"/>
  </cols>
  <sheetData>
    <row r="1" ht="39" customHeight="1" spans="1:6">
      <c r="A1" s="2" t="s">
        <v>0</v>
      </c>
      <c r="B1" s="3"/>
      <c r="C1" s="3"/>
      <c r="D1" s="3"/>
      <c r="E1" s="17"/>
      <c r="F1" s="3"/>
    </row>
    <row r="2" ht="36" customHeight="1" spans="1:6">
      <c r="A2" s="4" t="s">
        <v>1</v>
      </c>
      <c r="B2" s="13" t="s">
        <v>2</v>
      </c>
      <c r="C2" s="6" t="s">
        <v>3</v>
      </c>
      <c r="D2" s="7" t="s">
        <v>4</v>
      </c>
      <c r="E2" s="18" t="s">
        <v>5</v>
      </c>
      <c r="F2" s="14" t="s">
        <v>6</v>
      </c>
    </row>
    <row r="3" ht="15" customHeight="1" spans="1:6">
      <c r="A3" s="8">
        <v>1</v>
      </c>
      <c r="B3" s="9" t="s">
        <v>7</v>
      </c>
      <c r="C3" s="10" t="s">
        <v>8</v>
      </c>
      <c r="D3" s="11">
        <v>98.3</v>
      </c>
      <c r="E3" s="18">
        <v>80.32</v>
      </c>
      <c r="F3" s="12">
        <f t="shared" ref="F3:F20" si="0">D3/1.2*0.4+E3*0.6</f>
        <v>80.9586666666667</v>
      </c>
    </row>
    <row r="4" ht="15" customHeight="1" spans="1:6">
      <c r="A4" s="8">
        <v>2</v>
      </c>
      <c r="B4" s="9" t="s">
        <v>9</v>
      </c>
      <c r="C4" s="10" t="s">
        <v>8</v>
      </c>
      <c r="D4" s="11">
        <v>101.5</v>
      </c>
      <c r="E4" s="12" t="s">
        <v>10</v>
      </c>
      <c r="F4" s="12">
        <f>D4/1.2*0.4</f>
        <v>33.8333333333333</v>
      </c>
    </row>
    <row r="5" ht="15" customHeight="1" spans="1:6">
      <c r="A5" s="8">
        <v>3</v>
      </c>
      <c r="B5" s="9" t="s">
        <v>11</v>
      </c>
      <c r="C5" s="10" t="s">
        <v>8</v>
      </c>
      <c r="D5" s="11">
        <v>99.3</v>
      </c>
      <c r="E5" s="12">
        <v>77.1</v>
      </c>
      <c r="F5" s="12">
        <f t="shared" si="0"/>
        <v>79.36</v>
      </c>
    </row>
    <row r="6" ht="15" customHeight="1" spans="1:6">
      <c r="A6" s="8">
        <v>4</v>
      </c>
      <c r="B6" s="9" t="s">
        <v>12</v>
      </c>
      <c r="C6" s="10" t="s">
        <v>8</v>
      </c>
      <c r="D6" s="11">
        <v>99.7</v>
      </c>
      <c r="E6" s="12">
        <v>76.3</v>
      </c>
      <c r="F6" s="12">
        <f t="shared" si="0"/>
        <v>79.0133333333333</v>
      </c>
    </row>
    <row r="7" ht="15" customHeight="1" spans="1:6">
      <c r="A7" s="8">
        <v>5</v>
      </c>
      <c r="B7" s="9" t="s">
        <v>13</v>
      </c>
      <c r="C7" s="10" t="s">
        <v>8</v>
      </c>
      <c r="D7" s="11">
        <v>99</v>
      </c>
      <c r="E7" s="12">
        <v>83.54</v>
      </c>
      <c r="F7" s="12">
        <f t="shared" si="0"/>
        <v>83.124</v>
      </c>
    </row>
    <row r="8" ht="15" customHeight="1" spans="1:6">
      <c r="A8" s="8">
        <v>6</v>
      </c>
      <c r="B8" s="9" t="s">
        <v>14</v>
      </c>
      <c r="C8" s="10" t="s">
        <v>8</v>
      </c>
      <c r="D8" s="11">
        <v>99</v>
      </c>
      <c r="E8" s="12">
        <v>84.94</v>
      </c>
      <c r="F8" s="12">
        <f t="shared" si="0"/>
        <v>83.964</v>
      </c>
    </row>
    <row r="9" ht="15" customHeight="1" spans="1:6">
      <c r="A9" s="8">
        <v>7</v>
      </c>
      <c r="B9" s="9" t="s">
        <v>15</v>
      </c>
      <c r="C9" s="10" t="s">
        <v>8</v>
      </c>
      <c r="D9" s="11">
        <v>101</v>
      </c>
      <c r="E9" s="12">
        <v>78.14</v>
      </c>
      <c r="F9" s="12">
        <f t="shared" si="0"/>
        <v>80.5506666666667</v>
      </c>
    </row>
    <row r="10" ht="15" customHeight="1" spans="1:6">
      <c r="A10" s="8">
        <v>8</v>
      </c>
      <c r="B10" s="9" t="s">
        <v>16</v>
      </c>
      <c r="C10" s="10" t="s">
        <v>8</v>
      </c>
      <c r="D10" s="11">
        <v>98.5</v>
      </c>
      <c r="E10" s="12">
        <v>77.36</v>
      </c>
      <c r="F10" s="12">
        <f t="shared" si="0"/>
        <v>79.2493333333333</v>
      </c>
    </row>
    <row r="11" ht="15" customHeight="1" spans="1:6">
      <c r="A11" s="8">
        <v>9</v>
      </c>
      <c r="B11" s="9" t="s">
        <v>17</v>
      </c>
      <c r="C11" s="10" t="s">
        <v>8</v>
      </c>
      <c r="D11" s="11">
        <v>102.8</v>
      </c>
      <c r="E11" s="12">
        <v>78.86</v>
      </c>
      <c r="F11" s="12">
        <f t="shared" si="0"/>
        <v>81.5826666666667</v>
      </c>
    </row>
    <row r="12" ht="15" customHeight="1" spans="1:6">
      <c r="A12" s="8">
        <v>10</v>
      </c>
      <c r="B12" s="9" t="s">
        <v>18</v>
      </c>
      <c r="C12" s="10" t="s">
        <v>8</v>
      </c>
      <c r="D12" s="11">
        <v>102.6</v>
      </c>
      <c r="E12" s="12">
        <v>78.62</v>
      </c>
      <c r="F12" s="12">
        <f t="shared" si="0"/>
        <v>81.372</v>
      </c>
    </row>
    <row r="13" ht="15" customHeight="1" spans="1:6">
      <c r="A13" s="8">
        <v>11</v>
      </c>
      <c r="B13" s="9" t="s">
        <v>19</v>
      </c>
      <c r="C13" s="10" t="s">
        <v>8</v>
      </c>
      <c r="D13" s="11">
        <v>100.2</v>
      </c>
      <c r="E13" s="12">
        <v>79.52</v>
      </c>
      <c r="F13" s="12">
        <f t="shared" si="0"/>
        <v>81.112</v>
      </c>
    </row>
    <row r="14" ht="15" customHeight="1" spans="1:6">
      <c r="A14" s="8">
        <v>12</v>
      </c>
      <c r="B14" s="9" t="s">
        <v>20</v>
      </c>
      <c r="C14" s="10" t="s">
        <v>8</v>
      </c>
      <c r="D14" s="11">
        <v>98.3</v>
      </c>
      <c r="E14" s="18">
        <v>78.78</v>
      </c>
      <c r="F14" s="12">
        <f t="shared" si="0"/>
        <v>80.0346666666667</v>
      </c>
    </row>
    <row r="15" ht="15" customHeight="1" spans="1:6">
      <c r="A15" s="8">
        <v>13</v>
      </c>
      <c r="B15" s="9" t="s">
        <v>21</v>
      </c>
      <c r="C15" s="10" t="s">
        <v>8</v>
      </c>
      <c r="D15" s="11">
        <v>99.3</v>
      </c>
      <c r="E15" s="12">
        <v>75.84</v>
      </c>
      <c r="F15" s="12">
        <f t="shared" si="0"/>
        <v>78.604</v>
      </c>
    </row>
    <row r="16" ht="15" customHeight="1" spans="1:6">
      <c r="A16" s="8">
        <v>14</v>
      </c>
      <c r="B16" s="9" t="s">
        <v>22</v>
      </c>
      <c r="C16" s="10" t="s">
        <v>8</v>
      </c>
      <c r="D16" s="11">
        <v>98.5</v>
      </c>
      <c r="E16" s="12">
        <v>82.18</v>
      </c>
      <c r="F16" s="12">
        <f t="shared" si="0"/>
        <v>82.1413333333333</v>
      </c>
    </row>
    <row r="17" ht="15" customHeight="1" spans="1:6">
      <c r="A17" s="8">
        <v>15</v>
      </c>
      <c r="B17" s="9" t="s">
        <v>23</v>
      </c>
      <c r="C17" s="10" t="s">
        <v>8</v>
      </c>
      <c r="D17" s="11">
        <v>98.2</v>
      </c>
      <c r="E17" s="18">
        <v>75.36</v>
      </c>
      <c r="F17" s="12">
        <f t="shared" si="0"/>
        <v>77.9493333333333</v>
      </c>
    </row>
    <row r="18" ht="17.25" spans="1:6">
      <c r="A18" s="8">
        <v>16</v>
      </c>
      <c r="B18" s="9" t="s">
        <v>24</v>
      </c>
      <c r="C18" s="10" t="s">
        <v>8</v>
      </c>
      <c r="D18" s="11">
        <v>101.5</v>
      </c>
      <c r="E18" s="12">
        <v>80.26</v>
      </c>
      <c r="F18" s="12">
        <f t="shared" si="0"/>
        <v>81.9893333333333</v>
      </c>
    </row>
    <row r="19" ht="17.25" spans="1:6">
      <c r="A19" s="8">
        <v>17</v>
      </c>
      <c r="B19" s="9" t="s">
        <v>25</v>
      </c>
      <c r="C19" s="10" t="s">
        <v>8</v>
      </c>
      <c r="D19" s="11">
        <v>98.5</v>
      </c>
      <c r="E19" s="12">
        <v>80.32</v>
      </c>
      <c r="F19" s="12">
        <f t="shared" si="0"/>
        <v>81.0253333333333</v>
      </c>
    </row>
    <row r="20" ht="17.25" spans="1:6">
      <c r="A20" s="8">
        <v>18</v>
      </c>
      <c r="B20" s="9" t="s">
        <v>26</v>
      </c>
      <c r="C20" s="10" t="s">
        <v>8</v>
      </c>
      <c r="D20" s="11">
        <v>98.8</v>
      </c>
      <c r="E20" s="12">
        <v>84.52</v>
      </c>
      <c r="F20" s="12">
        <f t="shared" si="0"/>
        <v>83.6453333333333</v>
      </c>
    </row>
  </sheetData>
  <sortState ref="A3:G20">
    <sortCondition ref="A3"/>
  </sortState>
  <mergeCells count="1">
    <mergeCell ref="A1:F1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B2" sqref="B$1:B$1048576"/>
    </sheetView>
  </sheetViews>
  <sheetFormatPr defaultColWidth="9" defaultRowHeight="13.5" outlineLevelCol="5"/>
  <cols>
    <col min="2" max="2" width="13.875" customWidth="1"/>
    <col min="4" max="4" width="14.5" customWidth="1"/>
    <col min="5" max="5" width="12.625" style="1" customWidth="1"/>
  </cols>
  <sheetData>
    <row r="1" ht="39" customHeight="1" spans="1:6">
      <c r="A1" s="2" t="s">
        <v>0</v>
      </c>
      <c r="B1" s="3"/>
      <c r="C1" s="3"/>
      <c r="D1" s="3"/>
      <c r="E1" s="3"/>
      <c r="F1" s="3"/>
    </row>
    <row r="2" ht="36" customHeight="1" spans="1:6">
      <c r="A2" s="4" t="s">
        <v>1</v>
      </c>
      <c r="B2" s="13" t="s">
        <v>2</v>
      </c>
      <c r="C2" s="6" t="s">
        <v>3</v>
      </c>
      <c r="D2" s="7" t="s">
        <v>4</v>
      </c>
      <c r="E2" s="4" t="s">
        <v>5</v>
      </c>
      <c r="F2" s="14" t="s">
        <v>6</v>
      </c>
    </row>
    <row r="3" ht="15" customHeight="1" spans="1:6">
      <c r="A3" s="8">
        <v>1</v>
      </c>
      <c r="B3" s="9" t="s">
        <v>27</v>
      </c>
      <c r="C3" s="10" t="s">
        <v>28</v>
      </c>
      <c r="D3" s="15">
        <v>92.3</v>
      </c>
      <c r="E3" s="12">
        <v>81.06</v>
      </c>
      <c r="F3" s="12">
        <f t="shared" ref="F3:F17" si="0">D3/1.2*0.4+E3*0.6</f>
        <v>79.4026666666667</v>
      </c>
    </row>
    <row r="4" ht="15" customHeight="1" spans="1:6">
      <c r="A4" s="8">
        <v>2</v>
      </c>
      <c r="B4" s="9" t="s">
        <v>29</v>
      </c>
      <c r="C4" s="10" t="s">
        <v>28</v>
      </c>
      <c r="D4" s="15">
        <v>89.4</v>
      </c>
      <c r="E4" s="4">
        <v>80.3</v>
      </c>
      <c r="F4" s="12">
        <f t="shared" si="0"/>
        <v>77.98</v>
      </c>
    </row>
    <row r="5" ht="15" customHeight="1" spans="1:6">
      <c r="A5" s="8">
        <v>3</v>
      </c>
      <c r="B5" s="9" t="s">
        <v>30</v>
      </c>
      <c r="C5" s="10" t="s">
        <v>28</v>
      </c>
      <c r="D5" s="15">
        <v>93.3</v>
      </c>
      <c r="E5" s="12" t="s">
        <v>10</v>
      </c>
      <c r="F5" s="12">
        <f>D5/1.2*0.4</f>
        <v>31.1</v>
      </c>
    </row>
    <row r="6" ht="15" customHeight="1" spans="1:6">
      <c r="A6" s="8">
        <v>4</v>
      </c>
      <c r="B6" s="9" t="s">
        <v>31</v>
      </c>
      <c r="C6" s="10" t="s">
        <v>28</v>
      </c>
      <c r="D6" s="15">
        <v>95.7</v>
      </c>
      <c r="E6" s="12">
        <v>79.6</v>
      </c>
      <c r="F6" s="12">
        <f t="shared" si="0"/>
        <v>79.66</v>
      </c>
    </row>
    <row r="7" ht="15" customHeight="1" spans="1:6">
      <c r="A7" s="8">
        <v>5</v>
      </c>
      <c r="B7" s="9" t="s">
        <v>32</v>
      </c>
      <c r="C7" s="10" t="s">
        <v>28</v>
      </c>
      <c r="D7" s="15">
        <v>92.1</v>
      </c>
      <c r="E7" s="12">
        <v>81.4</v>
      </c>
      <c r="F7" s="12">
        <f t="shared" si="0"/>
        <v>79.54</v>
      </c>
    </row>
    <row r="8" ht="15" customHeight="1" spans="1:6">
      <c r="A8" s="8">
        <v>6</v>
      </c>
      <c r="B8" s="9" t="s">
        <v>33</v>
      </c>
      <c r="C8" s="10" t="s">
        <v>28</v>
      </c>
      <c r="D8" s="15">
        <v>93.7</v>
      </c>
      <c r="E8" s="12">
        <v>83.26</v>
      </c>
      <c r="F8" s="12">
        <f t="shared" si="0"/>
        <v>81.1893333333333</v>
      </c>
    </row>
    <row r="9" ht="15" customHeight="1" spans="1:6">
      <c r="A9" s="8">
        <v>7</v>
      </c>
      <c r="B9" s="9" t="s">
        <v>34</v>
      </c>
      <c r="C9" s="10" t="s">
        <v>28</v>
      </c>
      <c r="D9" s="15">
        <v>93.3</v>
      </c>
      <c r="E9" s="12">
        <v>83.74</v>
      </c>
      <c r="F9" s="12">
        <f t="shared" si="0"/>
        <v>81.344</v>
      </c>
    </row>
    <row r="10" ht="15" customHeight="1" spans="1:6">
      <c r="A10" s="8">
        <v>8</v>
      </c>
      <c r="B10" s="9" t="s">
        <v>35</v>
      </c>
      <c r="C10" s="10" t="s">
        <v>28</v>
      </c>
      <c r="D10" s="15">
        <v>95.6</v>
      </c>
      <c r="E10" s="12">
        <v>82.92</v>
      </c>
      <c r="F10" s="12">
        <f t="shared" si="0"/>
        <v>81.6186666666667</v>
      </c>
    </row>
    <row r="11" ht="15" customHeight="1" spans="1:6">
      <c r="A11" s="8">
        <v>9</v>
      </c>
      <c r="B11" s="9" t="s">
        <v>36</v>
      </c>
      <c r="C11" s="10" t="s">
        <v>28</v>
      </c>
      <c r="D11" s="15">
        <v>90.4</v>
      </c>
      <c r="E11" s="12" t="s">
        <v>10</v>
      </c>
      <c r="F11" s="12">
        <f>D11/1.2*0.4</f>
        <v>30.1333333333333</v>
      </c>
    </row>
    <row r="12" ht="15" customHeight="1" spans="1:6">
      <c r="A12" s="8">
        <v>10</v>
      </c>
      <c r="B12" s="9" t="s">
        <v>37</v>
      </c>
      <c r="C12" s="10" t="s">
        <v>28</v>
      </c>
      <c r="D12" s="15">
        <v>91.6</v>
      </c>
      <c r="E12" s="12">
        <v>80.62</v>
      </c>
      <c r="F12" s="12">
        <f t="shared" si="0"/>
        <v>78.9053333333333</v>
      </c>
    </row>
    <row r="13" ht="15" customHeight="1" spans="1:6">
      <c r="A13" s="8">
        <v>11</v>
      </c>
      <c r="B13" s="9" t="s">
        <v>38</v>
      </c>
      <c r="C13" s="10" t="s">
        <v>28</v>
      </c>
      <c r="D13" s="15">
        <v>90.3</v>
      </c>
      <c r="E13" s="12">
        <v>76</v>
      </c>
      <c r="F13" s="12">
        <f t="shared" si="0"/>
        <v>75.7</v>
      </c>
    </row>
    <row r="14" ht="15" customHeight="1" spans="1:6">
      <c r="A14" s="8">
        <v>12</v>
      </c>
      <c r="B14" s="9" t="s">
        <v>39</v>
      </c>
      <c r="C14" s="10" t="s">
        <v>28</v>
      </c>
      <c r="D14" s="15">
        <v>90.1</v>
      </c>
      <c r="E14" s="4">
        <v>73.96</v>
      </c>
      <c r="F14" s="12">
        <f t="shared" si="0"/>
        <v>74.4093333333333</v>
      </c>
    </row>
    <row r="15" ht="17.25" spans="1:6">
      <c r="A15" s="8">
        <v>13</v>
      </c>
      <c r="B15" s="9" t="s">
        <v>40</v>
      </c>
      <c r="C15" s="10" t="s">
        <v>28</v>
      </c>
      <c r="D15" s="15">
        <v>94.7</v>
      </c>
      <c r="E15" s="12">
        <v>83.16</v>
      </c>
      <c r="F15" s="12">
        <f t="shared" si="0"/>
        <v>81.4626666666667</v>
      </c>
    </row>
    <row r="16" ht="17.25" spans="1:6">
      <c r="A16" s="8">
        <v>14</v>
      </c>
      <c r="B16" s="9" t="s">
        <v>41</v>
      </c>
      <c r="C16" s="10" t="s">
        <v>28</v>
      </c>
      <c r="D16" s="15">
        <v>90.5</v>
      </c>
      <c r="E16" s="12">
        <v>82.44</v>
      </c>
      <c r="F16" s="12">
        <f t="shared" si="0"/>
        <v>79.6306666666667</v>
      </c>
    </row>
    <row r="17" ht="17.25" spans="1:6">
      <c r="A17" s="8">
        <v>15</v>
      </c>
      <c r="B17" s="9" t="s">
        <v>42</v>
      </c>
      <c r="C17" s="10" t="s">
        <v>28</v>
      </c>
      <c r="D17" s="15">
        <v>91</v>
      </c>
      <c r="E17" s="12">
        <v>81</v>
      </c>
      <c r="F17" s="12">
        <f t="shared" si="0"/>
        <v>78.9333333333333</v>
      </c>
    </row>
  </sheetData>
  <sortState ref="A3:G17">
    <sortCondition ref="A3"/>
  </sortState>
  <mergeCells count="1">
    <mergeCell ref="A1:F1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B2" sqref="B$1:B$1048576"/>
    </sheetView>
  </sheetViews>
  <sheetFormatPr defaultColWidth="9" defaultRowHeight="13.5" outlineLevelRow="4" outlineLevelCol="5"/>
  <cols>
    <col min="2" max="2" width="13.75" customWidth="1"/>
    <col min="4" max="4" width="9" style="1"/>
    <col min="5" max="5" width="12" customWidth="1"/>
    <col min="6" max="6" width="11.5" customWidth="1"/>
  </cols>
  <sheetData>
    <row r="1" ht="39" customHeight="1" spans="1:6">
      <c r="A1" s="2" t="s">
        <v>0</v>
      </c>
      <c r="B1" s="3"/>
      <c r="C1" s="3"/>
      <c r="D1" s="3"/>
      <c r="E1" s="3"/>
      <c r="F1" s="3"/>
    </row>
    <row r="2" ht="36" customHeight="1" spans="1:6">
      <c r="A2" s="4" t="s">
        <v>1</v>
      </c>
      <c r="B2" s="13" t="s">
        <v>2</v>
      </c>
      <c r="C2" s="6" t="s">
        <v>3</v>
      </c>
      <c r="D2" s="7" t="s">
        <v>4</v>
      </c>
      <c r="E2" s="14" t="s">
        <v>5</v>
      </c>
      <c r="F2" s="14" t="s">
        <v>6</v>
      </c>
    </row>
    <row r="3" ht="17.25" spans="1:6">
      <c r="A3" s="8">
        <v>1</v>
      </c>
      <c r="B3" s="9" t="s">
        <v>43</v>
      </c>
      <c r="C3" s="10" t="s">
        <v>44</v>
      </c>
      <c r="D3" s="11">
        <v>87.8</v>
      </c>
      <c r="E3" s="10">
        <v>83.4</v>
      </c>
      <c r="F3" s="12">
        <f>D3/1.2*0.4+E3*0.6</f>
        <v>79.3066666666667</v>
      </c>
    </row>
    <row r="4" ht="17.25" spans="1:6">
      <c r="A4" s="8">
        <v>2</v>
      </c>
      <c r="B4" s="9" t="s">
        <v>45</v>
      </c>
      <c r="C4" s="10" t="s">
        <v>44</v>
      </c>
      <c r="D4" s="11">
        <v>85</v>
      </c>
      <c r="E4" s="10">
        <v>85.4</v>
      </c>
      <c r="F4" s="12">
        <f>D4/1.2*0.4+E4*0.6</f>
        <v>79.5733333333333</v>
      </c>
    </row>
    <row r="5" ht="17.25" spans="1:6">
      <c r="A5" s="8">
        <v>3</v>
      </c>
      <c r="B5" s="9" t="s">
        <v>46</v>
      </c>
      <c r="C5" s="10" t="s">
        <v>44</v>
      </c>
      <c r="D5" s="11">
        <v>90.5</v>
      </c>
      <c r="E5" s="10">
        <v>84.6</v>
      </c>
      <c r="F5" s="12">
        <f>D5/1.2*0.4+E5*0.6</f>
        <v>80.9266666666667</v>
      </c>
    </row>
  </sheetData>
  <sortState ref="A3:G5">
    <sortCondition ref="F2" descending="1"/>
  </sortState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J32" sqref="J32"/>
    </sheetView>
  </sheetViews>
  <sheetFormatPr defaultColWidth="9" defaultRowHeight="13.5" outlineLevelRow="4" outlineLevelCol="5"/>
  <cols>
    <col min="1" max="1" width="7.125" customWidth="1"/>
    <col min="2" max="2" width="16.375" style="1" customWidth="1"/>
    <col min="3" max="3" width="14.125" customWidth="1"/>
    <col min="4" max="4" width="9" style="1"/>
    <col min="5" max="5" width="11.75" customWidth="1"/>
    <col min="6" max="6" width="18.875" customWidth="1"/>
  </cols>
  <sheetData>
    <row r="1" ht="28" customHeight="1" spans="1:6">
      <c r="A1" s="2" t="s">
        <v>0</v>
      </c>
      <c r="B1" s="3"/>
      <c r="C1" s="3"/>
      <c r="D1" s="3"/>
      <c r="E1" s="3"/>
      <c r="F1" s="3"/>
    </row>
    <row r="2" ht="24" customHeight="1" spans="1:6">
      <c r="A2" s="4" t="s">
        <v>1</v>
      </c>
      <c r="B2" s="5" t="s">
        <v>2</v>
      </c>
      <c r="C2" s="6" t="s">
        <v>3</v>
      </c>
      <c r="D2" s="7" t="s">
        <v>4</v>
      </c>
      <c r="E2" s="4" t="s">
        <v>5</v>
      </c>
      <c r="F2" s="4" t="s">
        <v>6</v>
      </c>
    </row>
    <row r="3" ht="17.25" spans="1:6">
      <c r="A3" s="8">
        <v>1</v>
      </c>
      <c r="B3" s="9" t="s">
        <v>47</v>
      </c>
      <c r="C3" s="10" t="s">
        <v>48</v>
      </c>
      <c r="D3" s="11">
        <v>90</v>
      </c>
      <c r="E3" s="10">
        <v>81</v>
      </c>
      <c r="F3" s="12">
        <f>D3/1.2*0.4+E3*0.6</f>
        <v>78.6</v>
      </c>
    </row>
    <row r="4" ht="17.25" spans="1:6">
      <c r="A4" s="8">
        <v>2</v>
      </c>
      <c r="B4" s="9" t="s">
        <v>49</v>
      </c>
      <c r="C4" s="10" t="s">
        <v>48</v>
      </c>
      <c r="D4" s="11">
        <v>90.7</v>
      </c>
      <c r="E4" s="10">
        <v>77.2</v>
      </c>
      <c r="F4" s="12">
        <f>D4/1.2*0.4+E4*0.6</f>
        <v>76.5533333333333</v>
      </c>
    </row>
    <row r="5" ht="17.25" spans="1:6">
      <c r="A5" s="8">
        <v>3</v>
      </c>
      <c r="B5" s="9" t="s">
        <v>50</v>
      </c>
      <c r="C5" s="10" t="s">
        <v>48</v>
      </c>
      <c r="D5" s="11">
        <v>97.2</v>
      </c>
      <c r="E5" s="10">
        <v>84.8</v>
      </c>
      <c r="F5" s="12">
        <f>D5/1.2*0.4+E5*0.6</f>
        <v>83.28</v>
      </c>
    </row>
  </sheetData>
  <mergeCells count="1">
    <mergeCell ref="A1:F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小学语文</vt:lpstr>
      <vt:lpstr>小学数学</vt:lpstr>
      <vt:lpstr>小学体育</vt:lpstr>
      <vt:lpstr>小学道法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胡玥</cp:lastModifiedBy>
  <dcterms:created xsi:type="dcterms:W3CDTF">2023-07-25T07:06:00Z</dcterms:created>
  <dcterms:modified xsi:type="dcterms:W3CDTF">2024-07-20T06:19:25Z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FE56C9084A61476E8ED9C754810811EF_13</vt:lpwstr>
  </property>
  <property fmtid="{D5CDD505-2E9C-101B-9397-08002B2CF9AE}" pid="3" name="KSOProductBuildVer">
    <vt:lpwstr>2052-12.1.0.17147</vt:lpwstr>
  </property>
</Properties>
</file>