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附件1" sheetId="6" r:id="rId1"/>
  </sheets>
  <definedNames>
    <definedName name="_xlnm._FilterDatabase" localSheetId="0" hidden="1">附件1!$A$4:$Q$29</definedName>
  </definedNames>
  <calcPr calcId="145621"/>
</workbook>
</file>

<file path=xl/calcChain.xml><?xml version="1.0" encoding="utf-8"?>
<calcChain xmlns="http://schemas.openxmlformats.org/spreadsheetml/2006/main">
  <c r="I29" i="6" l="1"/>
  <c r="J29" i="6"/>
  <c r="L29" i="6"/>
  <c r="M29" i="6"/>
  <c r="O29" i="6"/>
  <c r="P29" i="6"/>
  <c r="E28" i="6"/>
  <c r="F28" i="6"/>
  <c r="G28" i="6"/>
  <c r="G29" i="6" s="1"/>
  <c r="H28" i="6"/>
  <c r="H29" i="6" s="1"/>
  <c r="I28" i="6"/>
  <c r="J28" i="6"/>
  <c r="K28" i="6"/>
  <c r="K29" i="6" s="1"/>
  <c r="L28" i="6"/>
  <c r="M28" i="6"/>
  <c r="N28" i="6"/>
  <c r="N29" i="6" s="1"/>
  <c r="O28" i="6"/>
  <c r="P28" i="6"/>
  <c r="E27" i="6"/>
  <c r="E29" i="6" s="1"/>
  <c r="F27" i="6"/>
  <c r="F29" i="6" s="1"/>
  <c r="G27" i="6"/>
  <c r="H27" i="6"/>
  <c r="I27" i="6"/>
  <c r="J27" i="6"/>
  <c r="K27" i="6"/>
  <c r="L27" i="6"/>
  <c r="M27" i="6"/>
  <c r="N27" i="6"/>
  <c r="O27" i="6"/>
  <c r="P27" i="6"/>
  <c r="D28" i="6"/>
  <c r="D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27" i="6" l="1"/>
  <c r="D29" i="6"/>
  <c r="Q28" i="6"/>
  <c r="Q29" i="6" s="1"/>
</calcChain>
</file>

<file path=xl/sharedStrings.xml><?xml version="1.0" encoding="utf-8"?>
<sst xmlns="http://schemas.openxmlformats.org/spreadsheetml/2006/main" count="69" uniqueCount="45">
  <si>
    <t>序号</t>
    <phoneticPr fontId="2" type="noConversion"/>
  </si>
  <si>
    <t>单位</t>
    <phoneticPr fontId="2" type="noConversion"/>
  </si>
  <si>
    <t>学科</t>
    <phoneticPr fontId="2" type="noConversion"/>
  </si>
  <si>
    <t>合计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</si>
  <si>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</si>
  <si>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</si>
  <si>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</si>
  <si>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</si>
  <si>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</si>
  <si>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</si>
  <si>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生物</t>
    <phoneticPr fontId="2" type="noConversion"/>
  </si>
  <si>
    <t>物理</t>
    <phoneticPr fontId="2" type="noConversion"/>
  </si>
  <si>
    <t>化学</t>
    <phoneticPr fontId="2" type="noConversion"/>
  </si>
  <si>
    <t>音乐</t>
    <phoneticPr fontId="2" type="noConversion"/>
  </si>
  <si>
    <t>体育</t>
    <phoneticPr fontId="2" type="noConversion"/>
  </si>
  <si>
    <t>美术</t>
    <phoneticPr fontId="2" type="noConversion"/>
  </si>
  <si>
    <t>信息技术</t>
    <phoneticPr fontId="2" type="noConversion"/>
  </si>
  <si>
    <t>常宁市2024年暑期城区学校教师选调岗位计划表</t>
    <phoneticPr fontId="2" type="noConversion"/>
  </si>
  <si>
    <t>学校层次</t>
    <phoneticPr fontId="2" type="noConversion"/>
  </si>
  <si>
    <t>初中</t>
    <phoneticPr fontId="2" type="noConversion"/>
  </si>
  <si>
    <t>小学</t>
    <phoneticPr fontId="2" type="noConversion"/>
  </si>
  <si>
    <t>常宁七中</t>
    <phoneticPr fontId="2" type="noConversion"/>
  </si>
  <si>
    <t>常宁八中</t>
    <phoneticPr fontId="2" type="noConversion"/>
  </si>
  <si>
    <t>合江中学</t>
    <phoneticPr fontId="2" type="noConversion"/>
  </si>
  <si>
    <t>培元中学</t>
    <phoneticPr fontId="2" type="noConversion"/>
  </si>
  <si>
    <t>宜阳小学</t>
    <phoneticPr fontId="2" type="noConversion"/>
  </si>
  <si>
    <t>双蹲小学</t>
    <phoneticPr fontId="2" type="noConversion"/>
  </si>
  <si>
    <t>莲花小学</t>
    <phoneticPr fontId="2" type="noConversion"/>
  </si>
  <si>
    <t>泉峰小学</t>
    <phoneticPr fontId="2" type="noConversion"/>
  </si>
  <si>
    <t>进修附小</t>
    <phoneticPr fontId="2" type="noConversion"/>
  </si>
  <si>
    <t>宜城小学</t>
    <phoneticPr fontId="2" type="noConversion"/>
  </si>
  <si>
    <t>东北完小</t>
    <phoneticPr fontId="2" type="noConversion"/>
  </si>
  <si>
    <t>嵩塘完小</t>
    <phoneticPr fontId="2" type="noConversion"/>
  </si>
  <si>
    <t>东湖完小</t>
    <phoneticPr fontId="2" type="noConversion"/>
  </si>
  <si>
    <t>夏联小学</t>
    <phoneticPr fontId="2" type="noConversion"/>
  </si>
  <si>
    <t>学墙完小</t>
    <phoneticPr fontId="2" type="noConversion"/>
  </si>
  <si>
    <t>曲市完小</t>
    <phoneticPr fontId="2" type="noConversion"/>
  </si>
  <si>
    <t>培元小学</t>
    <phoneticPr fontId="2" type="noConversion"/>
  </si>
  <si>
    <t>桃江完小</t>
    <phoneticPr fontId="2" type="noConversion"/>
  </si>
  <si>
    <t>西江完小</t>
    <phoneticPr fontId="2" type="noConversion"/>
  </si>
  <si>
    <t>虎溪完小</t>
    <phoneticPr fontId="2" type="noConversion"/>
  </si>
  <si>
    <t>曲潭学校</t>
    <phoneticPr fontId="2" type="noConversion"/>
  </si>
  <si>
    <t>合计</t>
    <phoneticPr fontId="2" type="noConversion"/>
  </si>
  <si>
    <t>总计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</si>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</sst>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U25" sqref="U25"/>
    </sheetView>
  </sheetViews>
  <sheetFormatPr defaultRowHeight="13.5" x14ac:dyDescent="0.15"/>
  <cols>
    <col min="1" max="1" width="5" bestFit="1" customWidth="1"/>
    <col min="2" max="2" width="7.5" bestFit="1" customWidth="1"/>
    <col min="3" max="3" width="5" customWidth="1"/>
    <col min="4" max="15" width="5" bestFit="1" customWidth="1"/>
    <col min="16" max="16" width="5" customWidth="1"/>
    <col min="17" max="17" width="5" bestFit="1" customWidth="1"/>
  </cols>
  <sheetData>
    <row r="1" spans="1:17" ht="21.75" customHeight="1" x14ac:dyDescent="0.15">
      <c r="A1" s="6" t="s">
        <v>44</v>
      </c>
      <c r="B1" s="7"/>
    </row>
    <row r="2" spans="1:17" ht="24.75" customHeight="1" x14ac:dyDescent="0.1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8.95" customHeight="1" x14ac:dyDescent="0.15">
      <c r="A3" s="12" t="s">
        <v>0</v>
      </c>
      <c r="B3" s="12" t="s">
        <v>1</v>
      </c>
      <c r="C3" s="15" t="s">
        <v>18</v>
      </c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 t="s">
        <v>3</v>
      </c>
    </row>
    <row r="4" spans="1:17" ht="32.25" customHeight="1" x14ac:dyDescent="0.15">
      <c r="A4" s="12"/>
      <c r="B4" s="12"/>
      <c r="C4" s="16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1" t="s">
        <v>16</v>
      </c>
      <c r="Q4" s="12"/>
    </row>
    <row r="5" spans="1:17" ht="17.100000000000001" customHeight="1" x14ac:dyDescent="0.15">
      <c r="A5" s="5">
        <v>1</v>
      </c>
      <c r="B5" s="5" t="s">
        <v>21</v>
      </c>
      <c r="C5" s="5" t="s">
        <v>19</v>
      </c>
      <c r="D5" s="5">
        <v>1</v>
      </c>
      <c r="E5" s="5">
        <v>3</v>
      </c>
      <c r="F5" s="5"/>
      <c r="G5" s="5">
        <v>2</v>
      </c>
      <c r="H5" s="5">
        <v>2</v>
      </c>
      <c r="I5" s="5">
        <v>1</v>
      </c>
      <c r="J5" s="5">
        <v>1</v>
      </c>
      <c r="K5" s="5">
        <v>2</v>
      </c>
      <c r="L5" s="5">
        <v>1</v>
      </c>
      <c r="M5" s="5"/>
      <c r="N5" s="5">
        <v>2</v>
      </c>
      <c r="O5" s="5"/>
      <c r="P5" s="5">
        <v>1</v>
      </c>
      <c r="Q5" s="5">
        <f>D5+E5+F5+G5+H5+I5+J5+K5+L5+M5+N5+O5+P5</f>
        <v>16</v>
      </c>
    </row>
    <row r="6" spans="1:17" ht="17.100000000000001" customHeight="1" x14ac:dyDescent="0.15">
      <c r="A6" s="5">
        <v>2</v>
      </c>
      <c r="B6" s="5" t="s">
        <v>22</v>
      </c>
      <c r="C6" s="5" t="s">
        <v>19</v>
      </c>
      <c r="D6" s="5">
        <v>4</v>
      </c>
      <c r="E6" s="5">
        <v>3</v>
      </c>
      <c r="F6" s="5"/>
      <c r="G6" s="5">
        <v>2</v>
      </c>
      <c r="H6" s="5">
        <v>2</v>
      </c>
      <c r="I6" s="5">
        <v>1</v>
      </c>
      <c r="J6" s="5">
        <v>1</v>
      </c>
      <c r="K6" s="5">
        <v>2</v>
      </c>
      <c r="L6" s="5"/>
      <c r="M6" s="5"/>
      <c r="N6" s="5">
        <v>2</v>
      </c>
      <c r="O6" s="5"/>
      <c r="P6" s="5"/>
      <c r="Q6" s="5">
        <f t="shared" ref="Q6:Q26" si="0">D6+E6+F6+G6+H6+I6+J6+K6+L6+M6+N6+O6+P6</f>
        <v>17</v>
      </c>
    </row>
    <row r="7" spans="1:17" ht="17.100000000000001" customHeight="1" x14ac:dyDescent="0.15">
      <c r="A7" s="5">
        <v>3</v>
      </c>
      <c r="B7" s="5" t="s">
        <v>23</v>
      </c>
      <c r="C7" s="5" t="s">
        <v>19</v>
      </c>
      <c r="D7" s="5">
        <v>4</v>
      </c>
      <c r="E7" s="5"/>
      <c r="F7" s="5">
        <v>1</v>
      </c>
      <c r="G7" s="5">
        <v>3</v>
      </c>
      <c r="H7" s="5">
        <v>1</v>
      </c>
      <c r="I7" s="5">
        <v>3</v>
      </c>
      <c r="J7" s="5"/>
      <c r="K7" s="5">
        <v>2</v>
      </c>
      <c r="L7" s="5">
        <v>2</v>
      </c>
      <c r="M7" s="5"/>
      <c r="N7" s="5"/>
      <c r="O7" s="5">
        <v>1</v>
      </c>
      <c r="P7" s="5"/>
      <c r="Q7" s="5">
        <f t="shared" si="0"/>
        <v>17</v>
      </c>
    </row>
    <row r="8" spans="1:17" ht="17.100000000000001" customHeight="1" x14ac:dyDescent="0.15">
      <c r="A8" s="5">
        <v>4</v>
      </c>
      <c r="B8" s="5" t="s">
        <v>24</v>
      </c>
      <c r="C8" s="5" t="s">
        <v>19</v>
      </c>
      <c r="D8" s="5">
        <v>11</v>
      </c>
      <c r="E8" s="5">
        <v>11</v>
      </c>
      <c r="F8" s="5">
        <v>5</v>
      </c>
      <c r="G8" s="5">
        <v>5</v>
      </c>
      <c r="H8" s="5">
        <v>7</v>
      </c>
      <c r="I8" s="5">
        <v>4</v>
      </c>
      <c r="J8" s="5">
        <v>4</v>
      </c>
      <c r="K8" s="5">
        <v>8</v>
      </c>
      <c r="L8" s="5">
        <v>5</v>
      </c>
      <c r="M8" s="5">
        <v>1</v>
      </c>
      <c r="N8" s="5">
        <v>6</v>
      </c>
      <c r="O8" s="5"/>
      <c r="P8" s="5">
        <v>2</v>
      </c>
      <c r="Q8" s="5">
        <f t="shared" si="0"/>
        <v>69</v>
      </c>
    </row>
    <row r="9" spans="1:17" ht="17.100000000000001" customHeight="1" x14ac:dyDescent="0.15">
      <c r="A9" s="5">
        <v>5</v>
      </c>
      <c r="B9" s="5" t="s">
        <v>25</v>
      </c>
      <c r="C9" s="5" t="s">
        <v>20</v>
      </c>
      <c r="D9" s="5">
        <v>4</v>
      </c>
      <c r="E9" s="5">
        <v>4</v>
      </c>
      <c r="F9" s="5"/>
      <c r="G9" s="5"/>
      <c r="H9" s="5"/>
      <c r="I9" s="5"/>
      <c r="J9" s="5"/>
      <c r="K9" s="5"/>
      <c r="L9" s="5"/>
      <c r="M9" s="5"/>
      <c r="N9" s="5">
        <v>2</v>
      </c>
      <c r="O9" s="5"/>
      <c r="P9" s="5"/>
      <c r="Q9" s="5">
        <f t="shared" si="0"/>
        <v>10</v>
      </c>
    </row>
    <row r="10" spans="1:17" ht="17.100000000000001" customHeight="1" x14ac:dyDescent="0.15">
      <c r="A10" s="5">
        <v>6</v>
      </c>
      <c r="B10" s="5" t="s">
        <v>26</v>
      </c>
      <c r="C10" s="5" t="s">
        <v>20</v>
      </c>
      <c r="D10" s="5">
        <v>2</v>
      </c>
      <c r="E10" s="5">
        <v>3</v>
      </c>
      <c r="F10" s="5">
        <v>2</v>
      </c>
      <c r="G10" s="5"/>
      <c r="H10" s="5"/>
      <c r="I10" s="5"/>
      <c r="J10" s="5"/>
      <c r="K10" s="5"/>
      <c r="L10" s="5"/>
      <c r="M10" s="5">
        <v>1</v>
      </c>
      <c r="N10" s="5">
        <v>2</v>
      </c>
      <c r="O10" s="5"/>
      <c r="P10" s="5"/>
      <c r="Q10" s="5">
        <f t="shared" si="0"/>
        <v>10</v>
      </c>
    </row>
    <row r="11" spans="1:17" ht="17.100000000000001" customHeight="1" x14ac:dyDescent="0.15">
      <c r="A11" s="5">
        <v>7</v>
      </c>
      <c r="B11" s="5" t="s">
        <v>27</v>
      </c>
      <c r="C11" s="5" t="s">
        <v>20</v>
      </c>
      <c r="D11" s="5">
        <v>3</v>
      </c>
      <c r="E11" s="5">
        <v>3</v>
      </c>
      <c r="F11" s="5">
        <v>1</v>
      </c>
      <c r="G11" s="5"/>
      <c r="H11" s="5"/>
      <c r="I11" s="5"/>
      <c r="J11" s="5"/>
      <c r="K11" s="5"/>
      <c r="L11" s="5"/>
      <c r="M11" s="5">
        <v>1</v>
      </c>
      <c r="N11" s="5">
        <v>1</v>
      </c>
      <c r="O11" s="5"/>
      <c r="P11" s="5"/>
      <c r="Q11" s="5">
        <f t="shared" si="0"/>
        <v>9</v>
      </c>
    </row>
    <row r="12" spans="1:17" ht="17.100000000000001" customHeight="1" x14ac:dyDescent="0.15">
      <c r="A12" s="5">
        <v>8</v>
      </c>
      <c r="B12" s="5" t="s">
        <v>28</v>
      </c>
      <c r="C12" s="5" t="s">
        <v>20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5"/>
      <c r="Q12" s="5">
        <f t="shared" si="0"/>
        <v>1</v>
      </c>
    </row>
    <row r="13" spans="1:17" ht="17.100000000000001" customHeight="1" x14ac:dyDescent="0.15">
      <c r="A13" s="5">
        <v>9</v>
      </c>
      <c r="B13" s="5" t="s">
        <v>29</v>
      </c>
      <c r="C13" s="5" t="s">
        <v>20</v>
      </c>
      <c r="D13" s="5">
        <v>1</v>
      </c>
      <c r="E13" s="5">
        <v>1</v>
      </c>
      <c r="F13" s="5"/>
      <c r="G13" s="5"/>
      <c r="H13" s="5"/>
      <c r="I13" s="5"/>
      <c r="J13" s="5"/>
      <c r="K13" s="5"/>
      <c r="L13" s="5"/>
      <c r="M13" s="5">
        <v>1</v>
      </c>
      <c r="N13" s="5">
        <v>1</v>
      </c>
      <c r="O13" s="5"/>
      <c r="P13" s="5"/>
      <c r="Q13" s="5">
        <f t="shared" si="0"/>
        <v>4</v>
      </c>
    </row>
    <row r="14" spans="1:17" ht="17.100000000000001" customHeight="1" x14ac:dyDescent="0.15">
      <c r="A14" s="5">
        <v>10</v>
      </c>
      <c r="B14" s="5" t="s">
        <v>30</v>
      </c>
      <c r="C14" s="5" t="s">
        <v>20</v>
      </c>
      <c r="D14" s="5">
        <v>1</v>
      </c>
      <c r="E14" s="5">
        <v>2</v>
      </c>
      <c r="F14" s="5"/>
      <c r="G14" s="5"/>
      <c r="H14" s="5"/>
      <c r="I14" s="5"/>
      <c r="J14" s="5"/>
      <c r="K14" s="5"/>
      <c r="L14" s="5"/>
      <c r="M14" s="5">
        <v>2</v>
      </c>
      <c r="N14" s="5">
        <v>2</v>
      </c>
      <c r="O14" s="5"/>
      <c r="P14" s="5"/>
      <c r="Q14" s="5">
        <f t="shared" si="0"/>
        <v>7</v>
      </c>
    </row>
    <row r="15" spans="1:17" ht="17.100000000000001" customHeight="1" x14ac:dyDescent="0.15">
      <c r="A15" s="5">
        <v>11</v>
      </c>
      <c r="B15" s="5" t="s">
        <v>31</v>
      </c>
      <c r="C15" s="5" t="s">
        <v>20</v>
      </c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2</v>
      </c>
    </row>
    <row r="16" spans="1:17" ht="17.100000000000001" customHeight="1" x14ac:dyDescent="0.15">
      <c r="A16" s="5">
        <v>12</v>
      </c>
      <c r="B16" s="5" t="s">
        <v>32</v>
      </c>
      <c r="C16" s="5" t="s">
        <v>20</v>
      </c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>
        <v>1</v>
      </c>
      <c r="O16" s="5">
        <v>1</v>
      </c>
      <c r="P16" s="5"/>
      <c r="Q16" s="5">
        <f t="shared" si="0"/>
        <v>3</v>
      </c>
    </row>
    <row r="17" spans="1:18" ht="17.100000000000001" customHeight="1" x14ac:dyDescent="0.15">
      <c r="A17" s="5">
        <v>13</v>
      </c>
      <c r="B17" s="5" t="s">
        <v>33</v>
      </c>
      <c r="C17" s="5" t="s">
        <v>20</v>
      </c>
      <c r="D17" s="5"/>
      <c r="E17" s="5">
        <v>1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>
        <v>1</v>
      </c>
      <c r="P17" s="5"/>
      <c r="Q17" s="5">
        <f t="shared" si="0"/>
        <v>3</v>
      </c>
    </row>
    <row r="18" spans="1:18" ht="17.100000000000001" customHeight="1" x14ac:dyDescent="0.15">
      <c r="A18" s="5">
        <v>14</v>
      </c>
      <c r="B18" s="5" t="s">
        <v>34</v>
      </c>
      <c r="C18" s="5" t="s">
        <v>20</v>
      </c>
      <c r="D18" s="5">
        <v>6</v>
      </c>
      <c r="E18" s="5">
        <v>7</v>
      </c>
      <c r="F18" s="5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15</v>
      </c>
      <c r="R18" s="3"/>
    </row>
    <row r="19" spans="1:18" ht="17.100000000000001" customHeight="1" x14ac:dyDescent="0.15">
      <c r="A19" s="5">
        <v>15</v>
      </c>
      <c r="B19" s="5" t="s">
        <v>35</v>
      </c>
      <c r="C19" s="5" t="s">
        <v>20</v>
      </c>
      <c r="D19" s="5">
        <v>3</v>
      </c>
      <c r="E19" s="5">
        <v>3</v>
      </c>
      <c r="F19" s="5">
        <v>2</v>
      </c>
      <c r="G19" s="5"/>
      <c r="H19" s="5"/>
      <c r="I19" s="5"/>
      <c r="J19" s="5"/>
      <c r="K19" s="5"/>
      <c r="L19" s="5"/>
      <c r="M19" s="5">
        <v>1</v>
      </c>
      <c r="N19" s="5">
        <v>1</v>
      </c>
      <c r="O19" s="5">
        <v>1</v>
      </c>
      <c r="P19" s="5"/>
      <c r="Q19" s="5">
        <f t="shared" si="0"/>
        <v>11</v>
      </c>
    </row>
    <row r="20" spans="1:18" ht="17.100000000000001" customHeight="1" x14ac:dyDescent="0.15">
      <c r="A20" s="5">
        <v>16</v>
      </c>
      <c r="B20" s="5" t="s">
        <v>36</v>
      </c>
      <c r="C20" s="5" t="s">
        <v>20</v>
      </c>
      <c r="D20" s="5">
        <v>2</v>
      </c>
      <c r="E20" s="5">
        <v>1</v>
      </c>
      <c r="F20" s="5">
        <v>2</v>
      </c>
      <c r="G20" s="5"/>
      <c r="H20" s="5"/>
      <c r="I20" s="5"/>
      <c r="J20" s="5"/>
      <c r="K20" s="5"/>
      <c r="L20" s="5"/>
      <c r="M20" s="5"/>
      <c r="N20" s="5">
        <v>1</v>
      </c>
      <c r="O20" s="5"/>
      <c r="P20" s="5"/>
      <c r="Q20" s="5">
        <f t="shared" si="0"/>
        <v>6</v>
      </c>
    </row>
    <row r="21" spans="1:18" ht="17.100000000000001" customHeight="1" x14ac:dyDescent="0.15">
      <c r="A21" s="5">
        <v>17</v>
      </c>
      <c r="B21" s="5" t="s">
        <v>37</v>
      </c>
      <c r="C21" s="5" t="s">
        <v>20</v>
      </c>
      <c r="D21" s="5"/>
      <c r="E21" s="5"/>
      <c r="F21" s="5"/>
      <c r="G21" s="5"/>
      <c r="H21" s="5"/>
      <c r="I21" s="5"/>
      <c r="J21" s="5"/>
      <c r="K21" s="5"/>
      <c r="L21" s="5"/>
      <c r="M21" s="5">
        <v>2</v>
      </c>
      <c r="N21" s="5">
        <v>1</v>
      </c>
      <c r="O21" s="5">
        <v>1</v>
      </c>
      <c r="P21" s="5"/>
      <c r="Q21" s="5">
        <f t="shared" si="0"/>
        <v>4</v>
      </c>
    </row>
    <row r="22" spans="1:18" ht="17.100000000000001" customHeight="1" x14ac:dyDescent="0.15">
      <c r="A22" s="5">
        <v>18</v>
      </c>
      <c r="B22" s="5" t="s">
        <v>38</v>
      </c>
      <c r="C22" s="5" t="s">
        <v>20</v>
      </c>
      <c r="D22" s="5">
        <v>1</v>
      </c>
      <c r="E22" s="5">
        <v>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3</v>
      </c>
    </row>
    <row r="23" spans="1:18" ht="17.100000000000001" customHeight="1" x14ac:dyDescent="0.15">
      <c r="A23" s="5">
        <v>19</v>
      </c>
      <c r="B23" s="5" t="s">
        <v>39</v>
      </c>
      <c r="C23" s="5" t="s">
        <v>20</v>
      </c>
      <c r="D23" s="5">
        <v>1</v>
      </c>
      <c r="E23" s="5">
        <v>2</v>
      </c>
      <c r="F23" s="5"/>
      <c r="G23" s="5"/>
      <c r="H23" s="5"/>
      <c r="I23" s="5"/>
      <c r="J23" s="5"/>
      <c r="K23" s="5"/>
      <c r="L23" s="5"/>
      <c r="M23" s="5">
        <v>1</v>
      </c>
      <c r="N23" s="5">
        <v>1</v>
      </c>
      <c r="O23" s="5">
        <v>1</v>
      </c>
      <c r="P23" s="5"/>
      <c r="Q23" s="5">
        <f t="shared" si="0"/>
        <v>6</v>
      </c>
    </row>
    <row r="24" spans="1:18" ht="17.100000000000001" customHeight="1" x14ac:dyDescent="0.15">
      <c r="A24" s="5">
        <v>20</v>
      </c>
      <c r="B24" s="5" t="s">
        <v>40</v>
      </c>
      <c r="C24" s="5" t="s">
        <v>20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>
        <f t="shared" si="0"/>
        <v>1</v>
      </c>
    </row>
    <row r="25" spans="1:18" ht="17.100000000000001" customHeight="1" x14ac:dyDescent="0.15">
      <c r="A25" s="5">
        <v>21</v>
      </c>
      <c r="B25" s="5" t="s">
        <v>41</v>
      </c>
      <c r="C25" s="5" t="s">
        <v>20</v>
      </c>
      <c r="D25" s="5"/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f t="shared" si="0"/>
        <v>1</v>
      </c>
    </row>
    <row r="26" spans="1:18" ht="17.100000000000001" customHeight="1" x14ac:dyDescent="0.15">
      <c r="A26" s="5">
        <v>22</v>
      </c>
      <c r="B26" s="5" t="s">
        <v>41</v>
      </c>
      <c r="C26" s="5" t="s">
        <v>19</v>
      </c>
      <c r="D26" s="5"/>
      <c r="E26" s="5">
        <v>1</v>
      </c>
      <c r="F26" s="5">
        <v>1</v>
      </c>
      <c r="G26" s="5"/>
      <c r="H26" s="5"/>
      <c r="I26" s="5">
        <v>1</v>
      </c>
      <c r="J26" s="5">
        <v>1</v>
      </c>
      <c r="K26" s="5"/>
      <c r="L26" s="5"/>
      <c r="M26" s="5"/>
      <c r="N26" s="5">
        <v>1</v>
      </c>
      <c r="O26" s="5">
        <v>1</v>
      </c>
      <c r="P26" s="5"/>
      <c r="Q26" s="5">
        <f t="shared" si="0"/>
        <v>6</v>
      </c>
    </row>
    <row r="27" spans="1:18" ht="17.100000000000001" customHeight="1" x14ac:dyDescent="0.15">
      <c r="A27" s="8" t="s">
        <v>42</v>
      </c>
      <c r="B27" s="10"/>
      <c r="C27" s="5" t="s">
        <v>20</v>
      </c>
      <c r="D27" s="5">
        <f>D9+D10+D11+D12+D13+D14+D15+D16+D17+D18+D19+D20+D21+D22+D23+D24+D25</f>
        <v>24</v>
      </c>
      <c r="E27" s="5">
        <f t="shared" ref="E27:Q27" si="1">E9+E10+E11+E12+E13+E14+E15+E16+E17+E18+E19+E20+E21+E22+E23+E24+E25</f>
        <v>31</v>
      </c>
      <c r="F27" s="5">
        <f t="shared" si="1"/>
        <v>12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5">
        <f t="shared" si="1"/>
        <v>9</v>
      </c>
      <c r="N27" s="5">
        <f t="shared" si="1"/>
        <v>14</v>
      </c>
      <c r="O27" s="5">
        <f t="shared" si="1"/>
        <v>6</v>
      </c>
      <c r="P27" s="5">
        <f t="shared" si="1"/>
        <v>0</v>
      </c>
      <c r="Q27" s="5">
        <f t="shared" si="1"/>
        <v>96</v>
      </c>
    </row>
    <row r="28" spans="1:18" ht="17.100000000000001" customHeight="1" x14ac:dyDescent="0.15">
      <c r="A28" s="8" t="s">
        <v>42</v>
      </c>
      <c r="B28" s="10"/>
      <c r="C28" s="5" t="s">
        <v>19</v>
      </c>
      <c r="D28" s="5">
        <f>D5+D6+D7+D8+D26</f>
        <v>20</v>
      </c>
      <c r="E28" s="5">
        <f t="shared" ref="E28:Q28" si="2">E5+E6+E7+E8+E26</f>
        <v>18</v>
      </c>
      <c r="F28" s="5">
        <f t="shared" si="2"/>
        <v>7</v>
      </c>
      <c r="G28" s="5">
        <f t="shared" si="2"/>
        <v>12</v>
      </c>
      <c r="H28" s="5">
        <f t="shared" si="2"/>
        <v>12</v>
      </c>
      <c r="I28" s="5">
        <f t="shared" si="2"/>
        <v>10</v>
      </c>
      <c r="J28" s="5">
        <f t="shared" si="2"/>
        <v>7</v>
      </c>
      <c r="K28" s="5">
        <f t="shared" si="2"/>
        <v>14</v>
      </c>
      <c r="L28" s="5">
        <f t="shared" si="2"/>
        <v>8</v>
      </c>
      <c r="M28" s="5">
        <f t="shared" si="2"/>
        <v>1</v>
      </c>
      <c r="N28" s="5">
        <f t="shared" si="2"/>
        <v>11</v>
      </c>
      <c r="O28" s="5">
        <f t="shared" si="2"/>
        <v>2</v>
      </c>
      <c r="P28" s="5">
        <f t="shared" si="2"/>
        <v>3</v>
      </c>
      <c r="Q28" s="5">
        <f t="shared" si="2"/>
        <v>125</v>
      </c>
    </row>
    <row r="29" spans="1:18" s="4" customFormat="1" ht="17.100000000000001" customHeight="1" x14ac:dyDescent="0.15">
      <c r="A29" s="8" t="s">
        <v>43</v>
      </c>
      <c r="B29" s="9"/>
      <c r="C29" s="10"/>
      <c r="D29" s="5">
        <f>D27+D28</f>
        <v>44</v>
      </c>
      <c r="E29" s="5">
        <f t="shared" ref="E29:Q29" si="3">E27+E28</f>
        <v>49</v>
      </c>
      <c r="F29" s="5">
        <f t="shared" si="3"/>
        <v>19</v>
      </c>
      <c r="G29" s="5">
        <f t="shared" si="3"/>
        <v>12</v>
      </c>
      <c r="H29" s="5">
        <f t="shared" si="3"/>
        <v>12</v>
      </c>
      <c r="I29" s="5">
        <f t="shared" si="3"/>
        <v>10</v>
      </c>
      <c r="J29" s="5">
        <f t="shared" si="3"/>
        <v>7</v>
      </c>
      <c r="K29" s="5">
        <f t="shared" si="3"/>
        <v>14</v>
      </c>
      <c r="L29" s="5">
        <f t="shared" si="3"/>
        <v>8</v>
      </c>
      <c r="M29" s="5">
        <f t="shared" si="3"/>
        <v>10</v>
      </c>
      <c r="N29" s="5">
        <f t="shared" si="3"/>
        <v>25</v>
      </c>
      <c r="O29" s="5">
        <f t="shared" si="3"/>
        <v>8</v>
      </c>
      <c r="P29" s="5">
        <f t="shared" si="3"/>
        <v>3</v>
      </c>
      <c r="Q29" s="5">
        <f t="shared" si="3"/>
        <v>221</v>
      </c>
    </row>
  </sheetData>
  <mergeCells count="10">
    <mergeCell ref="A1:B1"/>
    <mergeCell ref="A29:C29"/>
    <mergeCell ref="A2:Q2"/>
    <mergeCell ref="A3:A4"/>
    <mergeCell ref="B3:B4"/>
    <mergeCell ref="D3:P3"/>
    <mergeCell ref="Q3:Q4"/>
    <mergeCell ref="C3:C4"/>
    <mergeCell ref="A27:B27"/>
    <mergeCell ref="A28:B28"/>
  </mergeCells>
  <phoneticPr fontId="2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2024-07-19T05:20:32Z</dcterms:modified>
</cp:coreProperties>
</file>