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'Sheet1'!$A$2:$K$124</definedName>
  </definedNames>
  <calcPr fullCalcOnLoad="1"/>
</workbook>
</file>

<file path=xl/sharedStrings.xml><?xml version="1.0" encoding="utf-8"?>
<sst xmlns="http://schemas.openxmlformats.org/spreadsheetml/2006/main" count="622" uniqueCount="383">
  <si>
    <t>附件：入闱体检人员</t>
  </si>
  <si>
    <t>序号</t>
  </si>
  <si>
    <t>招聘单位</t>
  </si>
  <si>
    <t>岗位名称</t>
  </si>
  <si>
    <t>岗位代码</t>
  </si>
  <si>
    <t>姓名</t>
  </si>
  <si>
    <t>笔试准考证号</t>
  </si>
  <si>
    <t>笔试
总成绩</t>
  </si>
  <si>
    <t>面试说课答辩成绩</t>
  </si>
  <si>
    <t>手语
加试成绩</t>
  </si>
  <si>
    <t>考生
总成绩</t>
  </si>
  <si>
    <t>总排名</t>
  </si>
  <si>
    <t>江西省九江第一中学</t>
  </si>
  <si>
    <t>初中-英语</t>
  </si>
  <si>
    <t>400190203011</t>
  </si>
  <si>
    <t>王晓玉</t>
  </si>
  <si>
    <t>153011600407,253011600407</t>
  </si>
  <si>
    <t>九江金安高级中学</t>
  </si>
  <si>
    <t>400190203102</t>
  </si>
  <si>
    <t>李敏</t>
  </si>
  <si>
    <t>153040201911,253040201911</t>
  </si>
  <si>
    <t>九江八里湖外国语学校</t>
  </si>
  <si>
    <t>400190203033</t>
  </si>
  <si>
    <t>徐晨鹭</t>
  </si>
  <si>
    <t>153011601109,253011601109</t>
  </si>
  <si>
    <t>肖薇</t>
  </si>
  <si>
    <t>153240404013,253240404013</t>
  </si>
  <si>
    <t>张欢</t>
  </si>
  <si>
    <t>153040201815,253040201815</t>
  </si>
  <si>
    <t>丁琴</t>
  </si>
  <si>
    <t>153040201507,253040201507</t>
  </si>
  <si>
    <t>九江市第七中学</t>
  </si>
  <si>
    <t>400190203046</t>
  </si>
  <si>
    <t>姜丹丹</t>
  </si>
  <si>
    <t>153040201913,253040201913</t>
  </si>
  <si>
    <t>江西九江科技中等专业学校</t>
  </si>
  <si>
    <t>高中-英语</t>
  </si>
  <si>
    <t>400190303087</t>
  </si>
  <si>
    <t>孙维</t>
  </si>
  <si>
    <t>153040204924,253040204924</t>
  </si>
  <si>
    <t>九江外国语学校</t>
  </si>
  <si>
    <t>400190303022</t>
  </si>
  <si>
    <t>于紫萍</t>
  </si>
  <si>
    <t>153040204623,253040204623</t>
  </si>
  <si>
    <t>欧阳菲</t>
  </si>
  <si>
    <t>153040204518,253040204518</t>
  </si>
  <si>
    <t>曹朵朵</t>
  </si>
  <si>
    <t>153040204306,253040204306</t>
  </si>
  <si>
    <t>400190303023</t>
  </si>
  <si>
    <t>熊敏</t>
  </si>
  <si>
    <t>153010905126,253010905126</t>
  </si>
  <si>
    <t>李瑾钰</t>
  </si>
  <si>
    <t>153040204718,253040204718</t>
  </si>
  <si>
    <t>陈享</t>
  </si>
  <si>
    <t>153040204402,253040204402</t>
  </si>
  <si>
    <t>400190303045</t>
  </si>
  <si>
    <t>刘琴琴</t>
  </si>
  <si>
    <t>153040205005,253040205005</t>
  </si>
  <si>
    <t>蒋婷妹</t>
  </si>
  <si>
    <t>153010903619,253010903619</t>
  </si>
  <si>
    <t>九江市双峰小学</t>
  </si>
  <si>
    <t>小学-数学</t>
  </si>
  <si>
    <t>400190102059</t>
  </si>
  <si>
    <t>孙典</t>
  </si>
  <si>
    <t>153040102609,253040102609</t>
  </si>
  <si>
    <t>钟明凤</t>
  </si>
  <si>
    <t>153040101527,253040101527</t>
  </si>
  <si>
    <t>杨栋</t>
  </si>
  <si>
    <t>153010404813,253010404813</t>
  </si>
  <si>
    <t>九江市八里湖双峰小学</t>
  </si>
  <si>
    <t>400190102065</t>
  </si>
  <si>
    <t>朱芷若</t>
  </si>
  <si>
    <t>153060100613,253060100613</t>
  </si>
  <si>
    <t>黄海丽</t>
  </si>
  <si>
    <t>153010405702,253010405702</t>
  </si>
  <si>
    <t>孙思思</t>
  </si>
  <si>
    <t>153010300511,253010300511</t>
  </si>
  <si>
    <t>九江市九江小学</t>
  </si>
  <si>
    <t>400190102071</t>
  </si>
  <si>
    <t>万琴</t>
  </si>
  <si>
    <t>153040100821,253040100821</t>
  </si>
  <si>
    <t>400190102072</t>
  </si>
  <si>
    <t>冷丹</t>
  </si>
  <si>
    <t>153220201517,253220201517</t>
  </si>
  <si>
    <t>胡玲莉</t>
  </si>
  <si>
    <t>153040102403,253040102403</t>
  </si>
  <si>
    <t>400190102074</t>
  </si>
  <si>
    <t>汪志颖</t>
  </si>
  <si>
    <t>153040100315,253040100315</t>
  </si>
  <si>
    <t>400190102073</t>
  </si>
  <si>
    <t>李佳慧</t>
  </si>
  <si>
    <t>153050102105,253050102105</t>
  </si>
  <si>
    <t>李昊</t>
  </si>
  <si>
    <t>153040101508,253040101508</t>
  </si>
  <si>
    <t>初中-数学</t>
  </si>
  <si>
    <t>400190202010</t>
  </si>
  <si>
    <t>陈思洁</t>
  </si>
  <si>
    <t>153210203319,253210203319</t>
  </si>
  <si>
    <t>杨丽燕</t>
  </si>
  <si>
    <t>153040401024,253040401024</t>
  </si>
  <si>
    <t>400190202099</t>
  </si>
  <si>
    <t>李津津</t>
  </si>
  <si>
    <t>153040400613,253040400613</t>
  </si>
  <si>
    <t>九江市田家炳实验中学</t>
  </si>
  <si>
    <t>400190202013</t>
  </si>
  <si>
    <t>王宇璐</t>
  </si>
  <si>
    <t>153040401028,253040401028</t>
  </si>
  <si>
    <t>400190202031</t>
  </si>
  <si>
    <t>张慧</t>
  </si>
  <si>
    <t>153040400124,253040400124</t>
  </si>
  <si>
    <t>裘玉蓉</t>
  </si>
  <si>
    <t>153010803008,253010803008</t>
  </si>
  <si>
    <t>400190202032</t>
  </si>
  <si>
    <t>王海洋</t>
  </si>
  <si>
    <t>153040400325,253040400325</t>
  </si>
  <si>
    <t>吴婍</t>
  </si>
  <si>
    <t>153010800209,253010800209</t>
  </si>
  <si>
    <t>400190202044</t>
  </si>
  <si>
    <t>江新策</t>
  </si>
  <si>
    <t>153040400306,253040400306</t>
  </si>
  <si>
    <t>高中-数学</t>
  </si>
  <si>
    <t>400190302086</t>
  </si>
  <si>
    <t>刘水霞</t>
  </si>
  <si>
    <t>153040203401,253040203401</t>
  </si>
  <si>
    <t>小学-科学</t>
  </si>
  <si>
    <t>400190116077</t>
  </si>
  <si>
    <t>胡海涛</t>
  </si>
  <si>
    <t>153040104411,253040104411</t>
  </si>
  <si>
    <t>高中-物理</t>
  </si>
  <si>
    <t>400190311100</t>
  </si>
  <si>
    <t>胡旺明</t>
  </si>
  <si>
    <t>153040601703,253040601703</t>
  </si>
  <si>
    <t>400190302021</t>
  </si>
  <si>
    <t>严茹婕</t>
  </si>
  <si>
    <t>153040203627,253040203627</t>
  </si>
  <si>
    <t>400190311024</t>
  </si>
  <si>
    <t>王磊</t>
  </si>
  <si>
    <t>153011701106,253011701106</t>
  </si>
  <si>
    <t>初中-物理</t>
  </si>
  <si>
    <t>400190211034</t>
  </si>
  <si>
    <t>余威</t>
  </si>
  <si>
    <t>153040602604,253040602604</t>
  </si>
  <si>
    <t>向秀</t>
  </si>
  <si>
    <t>153040603024,253040603024</t>
  </si>
  <si>
    <t>400190302043</t>
  </si>
  <si>
    <t>王紫微</t>
  </si>
  <si>
    <t>153011503118,253011503118</t>
  </si>
  <si>
    <t>熊朦雨</t>
  </si>
  <si>
    <t>153011502821,253011502821</t>
  </si>
  <si>
    <t>九江市第十一中学</t>
  </si>
  <si>
    <t>初中-信息科技</t>
  </si>
  <si>
    <t>400190213055</t>
  </si>
  <si>
    <t>袁梦林</t>
  </si>
  <si>
    <t>153011800205,253011800205</t>
  </si>
  <si>
    <t>初中-化学</t>
  </si>
  <si>
    <t>400190210015</t>
  </si>
  <si>
    <t>熊少祥</t>
  </si>
  <si>
    <t>153040602223,253040602223</t>
  </si>
  <si>
    <t>但文文</t>
  </si>
  <si>
    <t>153040602210,253040602210</t>
  </si>
  <si>
    <t>高中-化学</t>
  </si>
  <si>
    <t>400190310025</t>
  </si>
  <si>
    <t>黄满芳</t>
  </si>
  <si>
    <t>153040303024,253040303024</t>
  </si>
  <si>
    <t>高中-生物</t>
  </si>
  <si>
    <t>400190312026</t>
  </si>
  <si>
    <t>冯素珍</t>
  </si>
  <si>
    <t>153040303521,253040303521</t>
  </si>
  <si>
    <t>初中-生物</t>
  </si>
  <si>
    <t>400190212038</t>
  </si>
  <si>
    <t>陈王励欣</t>
  </si>
  <si>
    <t>153040203112,253040203112</t>
  </si>
  <si>
    <t>400190310050</t>
  </si>
  <si>
    <t>王洲洲</t>
  </si>
  <si>
    <t>153040303003,253040303003</t>
  </si>
  <si>
    <t>400190310051</t>
  </si>
  <si>
    <t>胡辽</t>
  </si>
  <si>
    <t>153040303119,253040303119</t>
  </si>
  <si>
    <t>小学-语文</t>
  </si>
  <si>
    <t>400190101056</t>
  </si>
  <si>
    <t>闵可欣</t>
  </si>
  <si>
    <t>153010203624,253010203624</t>
  </si>
  <si>
    <t>严子洁</t>
  </si>
  <si>
    <t>153040502207,253040502207</t>
  </si>
  <si>
    <t>余晨希</t>
  </si>
  <si>
    <t>153011300230,253011300230</t>
  </si>
  <si>
    <t>黄婧娴</t>
  </si>
  <si>
    <t>153040502430,253040502430</t>
  </si>
  <si>
    <t>400190101057</t>
  </si>
  <si>
    <t>曹歆莹</t>
  </si>
  <si>
    <t>153020204109,253020204109</t>
  </si>
  <si>
    <t>400190101058</t>
  </si>
  <si>
    <t>王思雨</t>
  </si>
  <si>
    <t>153040503104,253040503104</t>
  </si>
  <si>
    <t>王静</t>
  </si>
  <si>
    <t>153040502106,253040502106</t>
  </si>
  <si>
    <t>400190101063</t>
  </si>
  <si>
    <t>秦琪</t>
  </si>
  <si>
    <t>153040502811,253040502811</t>
  </si>
  <si>
    <t>范紫焱</t>
  </si>
  <si>
    <t>153040501302,253040501302</t>
  </si>
  <si>
    <t>李微</t>
  </si>
  <si>
    <t>153010205326,253010205326</t>
  </si>
  <si>
    <t>400190101064</t>
  </si>
  <si>
    <t>胡娜娜</t>
  </si>
  <si>
    <t>153040502529,253040502529</t>
  </si>
  <si>
    <t>400190101066</t>
  </si>
  <si>
    <t>张旭</t>
  </si>
  <si>
    <t>153040501928,253040501928</t>
  </si>
  <si>
    <t>400190101067</t>
  </si>
  <si>
    <t>游标</t>
  </si>
  <si>
    <t>153010203728,253010203728</t>
  </si>
  <si>
    <t>韩欣月</t>
  </si>
  <si>
    <t>153011300211,253011300211</t>
  </si>
  <si>
    <t>400190101068</t>
  </si>
  <si>
    <t>丁子君</t>
  </si>
  <si>
    <t>153010103018,253010103018</t>
  </si>
  <si>
    <t>王湛</t>
  </si>
  <si>
    <t>153250202524,253250202524</t>
  </si>
  <si>
    <t>400190101069</t>
  </si>
  <si>
    <t>胡敏</t>
  </si>
  <si>
    <t>153040502228,253040502228</t>
  </si>
  <si>
    <t>400190101070</t>
  </si>
  <si>
    <t>谭佳</t>
  </si>
  <si>
    <t>153040502821,253040502821</t>
  </si>
  <si>
    <t>邹紫微</t>
  </si>
  <si>
    <t>153030100414,253030100414</t>
  </si>
  <si>
    <t>九江实华学校</t>
  </si>
  <si>
    <t>400190101080</t>
  </si>
  <si>
    <t>聂健羽</t>
  </si>
  <si>
    <t>153010205708,253010205708</t>
  </si>
  <si>
    <t>高中-历史</t>
  </si>
  <si>
    <t>400190308101</t>
  </si>
  <si>
    <t>曹永康</t>
  </si>
  <si>
    <t>153040105304,253040105304</t>
  </si>
  <si>
    <t>初中-语文</t>
  </si>
  <si>
    <t>400190201029</t>
  </si>
  <si>
    <t>邹莎莎</t>
  </si>
  <si>
    <t>153011704905,253011704905</t>
  </si>
  <si>
    <t>宋思思</t>
  </si>
  <si>
    <t>153040200129,253040200129</t>
  </si>
  <si>
    <t>400190201030</t>
  </si>
  <si>
    <t>肖梅兰</t>
  </si>
  <si>
    <t>153010601528,253010601528</t>
  </si>
  <si>
    <t>邹玉娟</t>
  </si>
  <si>
    <t>153010601908,253010601908</t>
  </si>
  <si>
    <t>九江市第六中学</t>
  </si>
  <si>
    <t>400190201040</t>
  </si>
  <si>
    <t>樊敏华</t>
  </si>
  <si>
    <t>153010602230,253010602230</t>
  </si>
  <si>
    <t>400190201042</t>
  </si>
  <si>
    <t>汪妮闵</t>
  </si>
  <si>
    <t>153010600317,253010600317</t>
  </si>
  <si>
    <t>400190308047</t>
  </si>
  <si>
    <t>杨思梦</t>
  </si>
  <si>
    <t>153040105409,253040105409</t>
  </si>
  <si>
    <t>九江实验中学</t>
  </si>
  <si>
    <t>400190308053</t>
  </si>
  <si>
    <t>唐献婷</t>
  </si>
  <si>
    <t>153210705611,253210705611</t>
  </si>
  <si>
    <t>高中-思想政治</t>
  </si>
  <si>
    <t>400190304085</t>
  </si>
  <si>
    <t>王璇</t>
  </si>
  <si>
    <t>153040205224,253040205224</t>
  </si>
  <si>
    <t>初中-道德与法治</t>
  </si>
  <si>
    <t>400190204096</t>
  </si>
  <si>
    <t>涂玉金</t>
  </si>
  <si>
    <t>153011400818,253011400818</t>
  </si>
  <si>
    <t>400190304095</t>
  </si>
  <si>
    <t>郑悦</t>
  </si>
  <si>
    <t>153230303709,253230303709</t>
  </si>
  <si>
    <t>高中-地理</t>
  </si>
  <si>
    <t>400190309104</t>
  </si>
  <si>
    <t>万子芊</t>
  </si>
  <si>
    <t>153040105528,253040105528</t>
  </si>
  <si>
    <t>400190204017</t>
  </si>
  <si>
    <t>马文</t>
  </si>
  <si>
    <t>153040401719,253040401719</t>
  </si>
  <si>
    <t>徐琳</t>
  </si>
  <si>
    <t>153220205027,253220205027</t>
  </si>
  <si>
    <t>400190309027</t>
  </si>
  <si>
    <t>施晓莉</t>
  </si>
  <si>
    <t>153011703505,253011703505</t>
  </si>
  <si>
    <t>徐欢</t>
  </si>
  <si>
    <t>153040105609,253040105609</t>
  </si>
  <si>
    <t>余俊</t>
  </si>
  <si>
    <t>153040105601,253040105601</t>
  </si>
  <si>
    <t>400190204035</t>
  </si>
  <si>
    <t>熊帆</t>
  </si>
  <si>
    <t>153040401411,253040401411</t>
  </si>
  <si>
    <t>初中-地理</t>
  </si>
  <si>
    <t>400190209037</t>
  </si>
  <si>
    <t>童媛</t>
  </si>
  <si>
    <t>153040403810,253040403810</t>
  </si>
  <si>
    <t>400190309048</t>
  </si>
  <si>
    <t>梅亮亮</t>
  </si>
  <si>
    <t>153210706420,253210706420</t>
  </si>
  <si>
    <t>400190304052</t>
  </si>
  <si>
    <t>查庆红</t>
  </si>
  <si>
    <t>153020204626,253020204626</t>
  </si>
  <si>
    <t>高中-语文</t>
  </si>
  <si>
    <t>400190301084</t>
  </si>
  <si>
    <t>吴青霞</t>
  </si>
  <si>
    <t>153040600602,253040600602</t>
  </si>
  <si>
    <t>段玉凤</t>
  </si>
  <si>
    <t>153040600705,253040600705</t>
  </si>
  <si>
    <t>九江市特殊教育学校</t>
  </si>
  <si>
    <t>400190301081</t>
  </si>
  <si>
    <t>冷亚荣</t>
  </si>
  <si>
    <t>153040600721,253040600721</t>
  </si>
  <si>
    <t>400190301103</t>
  </si>
  <si>
    <t>王纯</t>
  </si>
  <si>
    <t>153040600828,253040600828</t>
  </si>
  <si>
    <t>初中-心理健康</t>
  </si>
  <si>
    <t>400190215028</t>
  </si>
  <si>
    <t>雷文英</t>
  </si>
  <si>
    <t>153040104726,253040104726</t>
  </si>
  <si>
    <t>400190301019</t>
  </si>
  <si>
    <t>魏林丽</t>
  </si>
  <si>
    <t>153011100617,253011100617</t>
  </si>
  <si>
    <t>彭书文</t>
  </si>
  <si>
    <t>153040601011,253040601011</t>
  </si>
  <si>
    <t>黄典</t>
  </si>
  <si>
    <t>153040600819,253040600819</t>
  </si>
  <si>
    <t>400190301020</t>
  </si>
  <si>
    <t>周颖</t>
  </si>
  <si>
    <t>153040600326,253040600326</t>
  </si>
  <si>
    <t>张媛媛</t>
  </si>
  <si>
    <t>153040600812,253040600812</t>
  </si>
  <si>
    <t>400190301041</t>
  </si>
  <si>
    <t>崔珊珊</t>
  </si>
  <si>
    <t>153011101501,253011101501</t>
  </si>
  <si>
    <t>高中-心理健康</t>
  </si>
  <si>
    <t>400190315054</t>
  </si>
  <si>
    <t>林芷青</t>
  </si>
  <si>
    <t>153040205814,253040205814</t>
  </si>
  <si>
    <t>高中-美术</t>
  </si>
  <si>
    <t>400190306083</t>
  </si>
  <si>
    <t>谢颖</t>
  </si>
  <si>
    <t>153040205618,253040205618</t>
  </si>
  <si>
    <t>小学-美术</t>
  </si>
  <si>
    <t>400190106061</t>
  </si>
  <si>
    <t>夏子涵</t>
  </si>
  <si>
    <t>153040302507,253040302507</t>
  </si>
  <si>
    <t>胡琪玮</t>
  </si>
  <si>
    <t>153230204308,253230204308</t>
  </si>
  <si>
    <t>小学-音乐</t>
  </si>
  <si>
    <t>400190107060</t>
  </si>
  <si>
    <t>叶俊奇</t>
  </si>
  <si>
    <t>153040103930,253040103930</t>
  </si>
  <si>
    <t>400190106079</t>
  </si>
  <si>
    <t>陈曦</t>
  </si>
  <si>
    <t>153040302126,253040302126</t>
  </si>
  <si>
    <t>李颖</t>
  </si>
  <si>
    <t>153040301904,253040301904</t>
  </si>
  <si>
    <t>400190107078</t>
  </si>
  <si>
    <t>张梦婷</t>
  </si>
  <si>
    <t>153011203715,253011203715</t>
  </si>
  <si>
    <t>初中-音乐</t>
  </si>
  <si>
    <t>400190207106</t>
  </si>
  <si>
    <t>徐雯静</t>
  </si>
  <si>
    <t>153040403210,253040403210</t>
  </si>
  <si>
    <t>高中-体育与健康</t>
  </si>
  <si>
    <t>400190305082</t>
  </si>
  <si>
    <t>庄先锜</t>
  </si>
  <si>
    <t>153040601423,253040601423</t>
  </si>
  <si>
    <t>小学-体育与健康</t>
  </si>
  <si>
    <t>400190105062</t>
  </si>
  <si>
    <t>陈锦江</t>
  </si>
  <si>
    <t>153040300415,253040300415</t>
  </si>
  <si>
    <t>400190105075</t>
  </si>
  <si>
    <t>王秋萍</t>
  </si>
  <si>
    <t>153010502322,253010502322</t>
  </si>
  <si>
    <t>400190105076</t>
  </si>
  <si>
    <t>赵萌</t>
  </si>
  <si>
    <t>153040300805,253040300805</t>
  </si>
  <si>
    <t>初中-体育与健康</t>
  </si>
  <si>
    <t>400190205012</t>
  </si>
  <si>
    <t>刘旭</t>
  </si>
  <si>
    <t>153040401914,253040401914</t>
  </si>
  <si>
    <t>400190205039</t>
  </si>
  <si>
    <t>张宇锋</t>
  </si>
  <si>
    <t>153040402022,253040402022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</si>
</sst>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4.421875" style="2" customWidth="1"/>
    <col min="2" max="2" width="10.00390625" style="2" customWidth="1"/>
    <col min="3" max="3" width="7.421875" style="2" customWidth="1"/>
    <col min="4" max="4" width="6.7109375" style="2" customWidth="1"/>
    <col min="5" max="5" width="7.00390625" style="2" customWidth="1"/>
    <col min="6" max="6" width="10.7109375" style="2" customWidth="1"/>
    <col min="7" max="10" width="8.57421875" style="2" customWidth="1"/>
    <col min="11" max="11" width="6.00390625" style="2" customWidth="1"/>
    <col min="12" max="16384" width="9.00390625" style="2" customWidth="1"/>
  </cols>
  <sheetData>
    <row r="1" ht="25.5">
      <c r="A1" s="3" t="s">
        <v>0</v>
      </c>
    </row>
    <row r="2" spans="1:11" s="1" customFormat="1" ht="22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2.5">
      <c r="A3" s="6">
        <v>1</v>
      </c>
      <c r="B3" s="7" t="s">
        <v>12</v>
      </c>
      <c r="C3" s="7" t="s">
        <v>13</v>
      </c>
      <c r="D3" s="15" t="s">
        <v>14</v>
      </c>
      <c r="E3" s="8" t="s">
        <v>15</v>
      </c>
      <c r="F3" s="8" t="s">
        <v>16</v>
      </c>
      <c r="G3" s="9">
        <v>194</v>
      </c>
      <c r="H3" s="10">
        <v>83.54</v>
      </c>
      <c r="I3" s="9"/>
      <c r="J3" s="11">
        <f>G3*(50/250)+H3*(50/100)</f>
        <v>80.57000000000001</v>
      </c>
      <c r="K3" s="9">
        <v>1</v>
      </c>
    </row>
    <row r="4" spans="1:11" ht="22.5">
      <c r="A4" s="6">
        <v>2</v>
      </c>
      <c r="B4" s="7" t="s">
        <v>17</v>
      </c>
      <c r="C4" s="7" t="s">
        <v>13</v>
      </c>
      <c r="D4" s="7" t="s">
        <v>18</v>
      </c>
      <c r="E4" s="8" t="s">
        <v>19</v>
      </c>
      <c r="F4" s="8" t="s">
        <v>20</v>
      </c>
      <c r="G4" s="9">
        <v>189.5</v>
      </c>
      <c r="H4" s="10">
        <v>81.26</v>
      </c>
      <c r="I4" s="9"/>
      <c r="J4" s="11">
        <f aca="true" t="shared" si="0" ref="J4:J35">G4*(50/250)+H4*(50/100)</f>
        <v>78.53</v>
      </c>
      <c r="K4" s="9">
        <v>1</v>
      </c>
    </row>
    <row r="5" spans="1:11" ht="22.5">
      <c r="A5" s="6">
        <v>3</v>
      </c>
      <c r="B5" s="7" t="s">
        <v>21</v>
      </c>
      <c r="C5" s="7" t="s">
        <v>13</v>
      </c>
      <c r="D5" s="7" t="s">
        <v>22</v>
      </c>
      <c r="E5" s="8" t="s">
        <v>23</v>
      </c>
      <c r="F5" s="8" t="s">
        <v>24</v>
      </c>
      <c r="G5" s="9">
        <v>206.5</v>
      </c>
      <c r="H5" s="10">
        <v>87.26</v>
      </c>
      <c r="I5" s="9"/>
      <c r="J5" s="11">
        <f t="shared" si="0"/>
        <v>84.93</v>
      </c>
      <c r="K5" s="9">
        <v>1</v>
      </c>
    </row>
    <row r="6" spans="1:11" ht="22.5">
      <c r="A6" s="6">
        <v>4</v>
      </c>
      <c r="B6" s="7" t="s">
        <v>21</v>
      </c>
      <c r="C6" s="7" t="s">
        <v>13</v>
      </c>
      <c r="D6" s="7" t="s">
        <v>22</v>
      </c>
      <c r="E6" s="8" t="s">
        <v>25</v>
      </c>
      <c r="F6" s="8" t="s">
        <v>26</v>
      </c>
      <c r="G6" s="9">
        <v>206</v>
      </c>
      <c r="H6" s="10">
        <v>86.94</v>
      </c>
      <c r="I6" s="9"/>
      <c r="J6" s="11">
        <f t="shared" si="0"/>
        <v>84.67</v>
      </c>
      <c r="K6" s="9">
        <v>2</v>
      </c>
    </row>
    <row r="7" spans="1:11" ht="22.5">
      <c r="A7" s="6">
        <v>5</v>
      </c>
      <c r="B7" s="7" t="s">
        <v>21</v>
      </c>
      <c r="C7" s="7" t="s">
        <v>13</v>
      </c>
      <c r="D7" s="7" t="s">
        <v>22</v>
      </c>
      <c r="E7" s="8" t="s">
        <v>27</v>
      </c>
      <c r="F7" s="8" t="s">
        <v>28</v>
      </c>
      <c r="G7" s="9">
        <v>197</v>
      </c>
      <c r="H7" s="10">
        <v>86.68</v>
      </c>
      <c r="I7" s="9"/>
      <c r="J7" s="11">
        <f t="shared" si="0"/>
        <v>82.74000000000001</v>
      </c>
      <c r="K7" s="9">
        <v>3</v>
      </c>
    </row>
    <row r="8" spans="1:11" ht="22.5">
      <c r="A8" s="6">
        <v>6</v>
      </c>
      <c r="B8" s="7" t="s">
        <v>21</v>
      </c>
      <c r="C8" s="7" t="s">
        <v>13</v>
      </c>
      <c r="D8" s="7" t="s">
        <v>22</v>
      </c>
      <c r="E8" s="8" t="s">
        <v>29</v>
      </c>
      <c r="F8" s="8" t="s">
        <v>30</v>
      </c>
      <c r="G8" s="9">
        <v>188.5</v>
      </c>
      <c r="H8" s="10">
        <v>87.18</v>
      </c>
      <c r="I8" s="9"/>
      <c r="J8" s="11">
        <f t="shared" si="0"/>
        <v>81.29</v>
      </c>
      <c r="K8" s="9">
        <v>4</v>
      </c>
    </row>
    <row r="9" spans="1:11" ht="22.5">
      <c r="A9" s="6">
        <v>7</v>
      </c>
      <c r="B9" s="7" t="s">
        <v>31</v>
      </c>
      <c r="C9" s="7" t="s">
        <v>13</v>
      </c>
      <c r="D9" s="7" t="s">
        <v>32</v>
      </c>
      <c r="E9" s="8" t="s">
        <v>33</v>
      </c>
      <c r="F9" s="8" t="s">
        <v>34</v>
      </c>
      <c r="G9" s="9">
        <v>193</v>
      </c>
      <c r="H9" s="10">
        <v>82.02</v>
      </c>
      <c r="I9" s="9"/>
      <c r="J9" s="11">
        <f t="shared" si="0"/>
        <v>79.61</v>
      </c>
      <c r="K9" s="9">
        <v>1</v>
      </c>
    </row>
    <row r="10" spans="1:11" ht="22.5">
      <c r="A10" s="6">
        <v>8</v>
      </c>
      <c r="B10" s="7" t="s">
        <v>35</v>
      </c>
      <c r="C10" s="7" t="s">
        <v>36</v>
      </c>
      <c r="D10" s="7" t="s">
        <v>37</v>
      </c>
      <c r="E10" s="8" t="s">
        <v>38</v>
      </c>
      <c r="F10" s="8" t="s">
        <v>39</v>
      </c>
      <c r="G10" s="9">
        <v>180</v>
      </c>
      <c r="H10" s="10">
        <v>86</v>
      </c>
      <c r="I10" s="9"/>
      <c r="J10" s="11">
        <f t="shared" si="0"/>
        <v>79</v>
      </c>
      <c r="K10" s="9">
        <v>1</v>
      </c>
    </row>
    <row r="11" spans="1:11" ht="22.5">
      <c r="A11" s="6">
        <v>9</v>
      </c>
      <c r="B11" s="7" t="s">
        <v>40</v>
      </c>
      <c r="C11" s="7" t="s">
        <v>36</v>
      </c>
      <c r="D11" s="7" t="s">
        <v>41</v>
      </c>
      <c r="E11" s="8" t="s">
        <v>42</v>
      </c>
      <c r="F11" s="8" t="s">
        <v>43</v>
      </c>
      <c r="G11" s="9">
        <v>186.5</v>
      </c>
      <c r="H11" s="10">
        <v>81.6</v>
      </c>
      <c r="I11" s="9"/>
      <c r="J11" s="11">
        <f t="shared" si="0"/>
        <v>78.1</v>
      </c>
      <c r="K11" s="9">
        <v>2</v>
      </c>
    </row>
    <row r="12" spans="1:11" ht="22.5">
      <c r="A12" s="6">
        <v>10</v>
      </c>
      <c r="B12" s="7" t="s">
        <v>40</v>
      </c>
      <c r="C12" s="7" t="s">
        <v>36</v>
      </c>
      <c r="D12" s="7" t="s">
        <v>41</v>
      </c>
      <c r="E12" s="8" t="s">
        <v>44</v>
      </c>
      <c r="F12" s="8" t="s">
        <v>45</v>
      </c>
      <c r="G12" s="9">
        <v>184.5</v>
      </c>
      <c r="H12" s="10">
        <v>83.42</v>
      </c>
      <c r="I12" s="10"/>
      <c r="J12" s="11">
        <f t="shared" si="0"/>
        <v>78.61</v>
      </c>
      <c r="K12" s="9">
        <v>1</v>
      </c>
    </row>
    <row r="13" spans="1:11" ht="22.5">
      <c r="A13" s="6">
        <v>11</v>
      </c>
      <c r="B13" s="7" t="s">
        <v>40</v>
      </c>
      <c r="C13" s="7" t="s">
        <v>36</v>
      </c>
      <c r="D13" s="7" t="s">
        <v>41</v>
      </c>
      <c r="E13" s="8" t="s">
        <v>46</v>
      </c>
      <c r="F13" s="8" t="s">
        <v>47</v>
      </c>
      <c r="G13" s="9">
        <v>178</v>
      </c>
      <c r="H13" s="10">
        <v>84.44</v>
      </c>
      <c r="I13" s="9"/>
      <c r="J13" s="11">
        <f t="shared" si="0"/>
        <v>77.82</v>
      </c>
      <c r="K13" s="9">
        <v>3</v>
      </c>
    </row>
    <row r="14" spans="1:11" ht="22.5">
      <c r="A14" s="6">
        <v>12</v>
      </c>
      <c r="B14" s="7" t="s">
        <v>40</v>
      </c>
      <c r="C14" s="7" t="s">
        <v>36</v>
      </c>
      <c r="D14" s="7" t="s">
        <v>48</v>
      </c>
      <c r="E14" s="8" t="s">
        <v>49</v>
      </c>
      <c r="F14" s="8" t="s">
        <v>50</v>
      </c>
      <c r="G14" s="9">
        <v>190.5</v>
      </c>
      <c r="H14" s="10">
        <v>84.66</v>
      </c>
      <c r="I14" s="9"/>
      <c r="J14" s="11">
        <f t="shared" si="0"/>
        <v>80.43</v>
      </c>
      <c r="K14" s="9">
        <v>1</v>
      </c>
    </row>
    <row r="15" spans="1:11" ht="22.5">
      <c r="A15" s="6">
        <v>13</v>
      </c>
      <c r="B15" s="7" t="s">
        <v>40</v>
      </c>
      <c r="C15" s="7" t="s">
        <v>36</v>
      </c>
      <c r="D15" s="7" t="s">
        <v>48</v>
      </c>
      <c r="E15" s="8" t="s">
        <v>51</v>
      </c>
      <c r="F15" s="8" t="s">
        <v>52</v>
      </c>
      <c r="G15" s="9">
        <v>189</v>
      </c>
      <c r="H15" s="10">
        <v>83.66</v>
      </c>
      <c r="I15" s="9"/>
      <c r="J15" s="11">
        <f t="shared" si="0"/>
        <v>79.63</v>
      </c>
      <c r="K15" s="9">
        <v>2</v>
      </c>
    </row>
    <row r="16" spans="1:11" ht="22.5">
      <c r="A16" s="6">
        <v>14</v>
      </c>
      <c r="B16" s="7" t="s">
        <v>40</v>
      </c>
      <c r="C16" s="7" t="s">
        <v>36</v>
      </c>
      <c r="D16" s="7" t="s">
        <v>48</v>
      </c>
      <c r="E16" s="8" t="s">
        <v>53</v>
      </c>
      <c r="F16" s="8" t="s">
        <v>54</v>
      </c>
      <c r="G16" s="9">
        <v>189</v>
      </c>
      <c r="H16" s="10">
        <v>83.48</v>
      </c>
      <c r="I16" s="9"/>
      <c r="J16" s="11">
        <f t="shared" si="0"/>
        <v>79.54</v>
      </c>
      <c r="K16" s="9">
        <v>3</v>
      </c>
    </row>
    <row r="17" spans="1:11" ht="22.5">
      <c r="A17" s="6">
        <v>15</v>
      </c>
      <c r="B17" s="7" t="s">
        <v>31</v>
      </c>
      <c r="C17" s="7" t="s">
        <v>36</v>
      </c>
      <c r="D17" s="7" t="s">
        <v>55</v>
      </c>
      <c r="E17" s="8" t="s">
        <v>56</v>
      </c>
      <c r="F17" s="8" t="s">
        <v>57</v>
      </c>
      <c r="G17" s="9">
        <v>200</v>
      </c>
      <c r="H17" s="10">
        <v>86.62</v>
      </c>
      <c r="I17" s="9"/>
      <c r="J17" s="11">
        <f t="shared" si="0"/>
        <v>83.31</v>
      </c>
      <c r="K17" s="9">
        <v>1</v>
      </c>
    </row>
    <row r="18" spans="1:11" ht="22.5">
      <c r="A18" s="6">
        <v>16</v>
      </c>
      <c r="B18" s="7" t="s">
        <v>31</v>
      </c>
      <c r="C18" s="7" t="s">
        <v>36</v>
      </c>
      <c r="D18" s="7" t="s">
        <v>55</v>
      </c>
      <c r="E18" s="8" t="s">
        <v>58</v>
      </c>
      <c r="F18" s="8" t="s">
        <v>59</v>
      </c>
      <c r="G18" s="9">
        <v>189</v>
      </c>
      <c r="H18" s="10">
        <v>82.64</v>
      </c>
      <c r="I18" s="9"/>
      <c r="J18" s="11">
        <f t="shared" si="0"/>
        <v>79.12</v>
      </c>
      <c r="K18" s="9">
        <v>2</v>
      </c>
    </row>
    <row r="19" spans="1:11" ht="22.5">
      <c r="A19" s="6">
        <v>17</v>
      </c>
      <c r="B19" s="7" t="s">
        <v>60</v>
      </c>
      <c r="C19" s="7" t="s">
        <v>61</v>
      </c>
      <c r="D19" s="7" t="s">
        <v>62</v>
      </c>
      <c r="E19" s="8" t="s">
        <v>63</v>
      </c>
      <c r="F19" s="8" t="s">
        <v>64</v>
      </c>
      <c r="G19" s="9">
        <v>212.5</v>
      </c>
      <c r="H19" s="10">
        <v>83.62</v>
      </c>
      <c r="I19" s="9"/>
      <c r="J19" s="11">
        <f t="shared" si="0"/>
        <v>84.31</v>
      </c>
      <c r="K19" s="9">
        <v>1</v>
      </c>
    </row>
    <row r="20" spans="1:11" ht="22.5">
      <c r="A20" s="6">
        <v>18</v>
      </c>
      <c r="B20" s="7" t="s">
        <v>60</v>
      </c>
      <c r="C20" s="7" t="s">
        <v>61</v>
      </c>
      <c r="D20" s="7" t="s">
        <v>62</v>
      </c>
      <c r="E20" s="8" t="s">
        <v>65</v>
      </c>
      <c r="F20" s="8" t="s">
        <v>66</v>
      </c>
      <c r="G20" s="9">
        <v>210</v>
      </c>
      <c r="H20" s="10">
        <v>83.28</v>
      </c>
      <c r="I20" s="9"/>
      <c r="J20" s="11">
        <f t="shared" si="0"/>
        <v>83.64</v>
      </c>
      <c r="K20" s="9">
        <v>2</v>
      </c>
    </row>
    <row r="21" spans="1:11" ht="22.5">
      <c r="A21" s="6">
        <v>19</v>
      </c>
      <c r="B21" s="7" t="s">
        <v>60</v>
      </c>
      <c r="C21" s="7" t="s">
        <v>61</v>
      </c>
      <c r="D21" s="7" t="s">
        <v>62</v>
      </c>
      <c r="E21" s="8" t="s">
        <v>67</v>
      </c>
      <c r="F21" s="8" t="s">
        <v>68</v>
      </c>
      <c r="G21" s="9">
        <v>206.5</v>
      </c>
      <c r="H21" s="10">
        <v>82.66</v>
      </c>
      <c r="I21" s="9"/>
      <c r="J21" s="11">
        <f t="shared" si="0"/>
        <v>82.63</v>
      </c>
      <c r="K21" s="9">
        <v>3</v>
      </c>
    </row>
    <row r="22" spans="1:11" ht="22.5">
      <c r="A22" s="6">
        <v>20</v>
      </c>
      <c r="B22" s="7" t="s">
        <v>69</v>
      </c>
      <c r="C22" s="7" t="s">
        <v>61</v>
      </c>
      <c r="D22" s="7" t="s">
        <v>70</v>
      </c>
      <c r="E22" s="8" t="s">
        <v>71</v>
      </c>
      <c r="F22" s="8" t="s">
        <v>72</v>
      </c>
      <c r="G22" s="9">
        <v>213</v>
      </c>
      <c r="H22" s="10">
        <v>83.78</v>
      </c>
      <c r="I22" s="9"/>
      <c r="J22" s="11">
        <f t="shared" si="0"/>
        <v>84.49000000000001</v>
      </c>
      <c r="K22" s="9">
        <v>1</v>
      </c>
    </row>
    <row r="23" spans="1:11" ht="22.5">
      <c r="A23" s="6">
        <v>21</v>
      </c>
      <c r="B23" s="7" t="s">
        <v>69</v>
      </c>
      <c r="C23" s="7" t="s">
        <v>61</v>
      </c>
      <c r="D23" s="7" t="s">
        <v>70</v>
      </c>
      <c r="E23" s="8" t="s">
        <v>73</v>
      </c>
      <c r="F23" s="8" t="s">
        <v>74</v>
      </c>
      <c r="G23" s="9">
        <v>212</v>
      </c>
      <c r="H23" s="10">
        <v>82.84</v>
      </c>
      <c r="I23" s="9"/>
      <c r="J23" s="11">
        <f t="shared" si="0"/>
        <v>83.82000000000001</v>
      </c>
      <c r="K23" s="9">
        <v>2</v>
      </c>
    </row>
    <row r="24" spans="1:11" ht="22.5">
      <c r="A24" s="6">
        <v>22</v>
      </c>
      <c r="B24" s="7" t="s">
        <v>69</v>
      </c>
      <c r="C24" s="7" t="s">
        <v>61</v>
      </c>
      <c r="D24" s="7" t="s">
        <v>70</v>
      </c>
      <c r="E24" s="8" t="s">
        <v>75</v>
      </c>
      <c r="F24" s="8" t="s">
        <v>76</v>
      </c>
      <c r="G24" s="9">
        <v>201.5</v>
      </c>
      <c r="H24" s="10">
        <v>83.7</v>
      </c>
      <c r="I24" s="9"/>
      <c r="J24" s="11">
        <f t="shared" si="0"/>
        <v>82.15</v>
      </c>
      <c r="K24" s="9">
        <v>3</v>
      </c>
    </row>
    <row r="25" spans="1:11" ht="22.5">
      <c r="A25" s="6">
        <v>23</v>
      </c>
      <c r="B25" s="7" t="s">
        <v>77</v>
      </c>
      <c r="C25" s="7" t="s">
        <v>61</v>
      </c>
      <c r="D25" s="7" t="s">
        <v>78</v>
      </c>
      <c r="E25" s="8" t="s">
        <v>79</v>
      </c>
      <c r="F25" s="8" t="s">
        <v>80</v>
      </c>
      <c r="G25" s="9">
        <v>210</v>
      </c>
      <c r="H25" s="10">
        <v>83.9</v>
      </c>
      <c r="I25" s="9"/>
      <c r="J25" s="11">
        <f t="shared" si="0"/>
        <v>83.95</v>
      </c>
      <c r="K25" s="9">
        <v>1</v>
      </c>
    </row>
    <row r="26" spans="1:11" ht="22.5">
      <c r="A26" s="6">
        <v>24</v>
      </c>
      <c r="B26" s="7" t="s">
        <v>77</v>
      </c>
      <c r="C26" s="7" t="s">
        <v>61</v>
      </c>
      <c r="D26" s="7" t="s">
        <v>81</v>
      </c>
      <c r="E26" s="8" t="s">
        <v>82</v>
      </c>
      <c r="F26" s="8" t="s">
        <v>83</v>
      </c>
      <c r="G26" s="9">
        <v>198.5</v>
      </c>
      <c r="H26" s="10">
        <v>82.8</v>
      </c>
      <c r="I26" s="10"/>
      <c r="J26" s="11">
        <f t="shared" si="0"/>
        <v>81.1</v>
      </c>
      <c r="K26" s="9">
        <v>1</v>
      </c>
    </row>
    <row r="27" spans="1:11" ht="22.5">
      <c r="A27" s="6">
        <v>25</v>
      </c>
      <c r="B27" s="7" t="s">
        <v>77</v>
      </c>
      <c r="C27" s="7" t="s">
        <v>61</v>
      </c>
      <c r="D27" s="7" t="s">
        <v>81</v>
      </c>
      <c r="E27" s="8" t="s">
        <v>84</v>
      </c>
      <c r="F27" s="8" t="s">
        <v>85</v>
      </c>
      <c r="G27" s="9">
        <v>178.5</v>
      </c>
      <c r="H27" s="10">
        <v>83.26</v>
      </c>
      <c r="I27" s="10"/>
      <c r="J27" s="11">
        <f t="shared" si="0"/>
        <v>77.33000000000001</v>
      </c>
      <c r="K27" s="9">
        <v>2</v>
      </c>
    </row>
    <row r="28" spans="1:11" ht="22.5">
      <c r="A28" s="6">
        <v>26</v>
      </c>
      <c r="B28" s="7" t="s">
        <v>77</v>
      </c>
      <c r="C28" s="7" t="s">
        <v>61</v>
      </c>
      <c r="D28" s="7" t="s">
        <v>86</v>
      </c>
      <c r="E28" s="8" t="s">
        <v>87</v>
      </c>
      <c r="F28" s="8" t="s">
        <v>88</v>
      </c>
      <c r="G28" s="9">
        <v>223.5</v>
      </c>
      <c r="H28" s="10">
        <v>86.62</v>
      </c>
      <c r="I28" s="9"/>
      <c r="J28" s="11">
        <f t="shared" si="0"/>
        <v>88.01</v>
      </c>
      <c r="K28" s="9">
        <v>1</v>
      </c>
    </row>
    <row r="29" spans="1:11" ht="22.5">
      <c r="A29" s="6">
        <v>27</v>
      </c>
      <c r="B29" s="7" t="s">
        <v>77</v>
      </c>
      <c r="C29" s="7" t="s">
        <v>61</v>
      </c>
      <c r="D29" s="7" t="s">
        <v>89</v>
      </c>
      <c r="E29" s="8" t="s">
        <v>90</v>
      </c>
      <c r="F29" s="8" t="s">
        <v>91</v>
      </c>
      <c r="G29" s="9">
        <v>219.5</v>
      </c>
      <c r="H29" s="10">
        <v>84.96</v>
      </c>
      <c r="I29" s="9"/>
      <c r="J29" s="11">
        <f t="shared" si="0"/>
        <v>86.38</v>
      </c>
      <c r="K29" s="9">
        <v>2</v>
      </c>
    </row>
    <row r="30" spans="1:11" ht="22.5">
      <c r="A30" s="6">
        <v>28</v>
      </c>
      <c r="B30" s="7" t="s">
        <v>77</v>
      </c>
      <c r="C30" s="7" t="s">
        <v>61</v>
      </c>
      <c r="D30" s="7" t="s">
        <v>89</v>
      </c>
      <c r="E30" s="8" t="s">
        <v>92</v>
      </c>
      <c r="F30" s="8" t="s">
        <v>93</v>
      </c>
      <c r="G30" s="9">
        <v>216.5</v>
      </c>
      <c r="H30" s="10">
        <v>86.86</v>
      </c>
      <c r="I30" s="9"/>
      <c r="J30" s="11">
        <f t="shared" si="0"/>
        <v>86.73</v>
      </c>
      <c r="K30" s="9">
        <v>1</v>
      </c>
    </row>
    <row r="31" spans="1:11" ht="22.5">
      <c r="A31" s="6">
        <v>29</v>
      </c>
      <c r="B31" s="7" t="s">
        <v>12</v>
      </c>
      <c r="C31" s="7" t="s">
        <v>94</v>
      </c>
      <c r="D31" s="7" t="s">
        <v>95</v>
      </c>
      <c r="E31" s="8" t="s">
        <v>96</v>
      </c>
      <c r="F31" s="8" t="s">
        <v>97</v>
      </c>
      <c r="G31" s="9">
        <v>200</v>
      </c>
      <c r="H31" s="10">
        <v>81.04</v>
      </c>
      <c r="I31" s="9"/>
      <c r="J31" s="11">
        <f t="shared" si="0"/>
        <v>80.52000000000001</v>
      </c>
      <c r="K31" s="9">
        <v>1</v>
      </c>
    </row>
    <row r="32" spans="1:11" ht="22.5">
      <c r="A32" s="6">
        <v>30</v>
      </c>
      <c r="B32" s="7" t="s">
        <v>12</v>
      </c>
      <c r="C32" s="7" t="s">
        <v>94</v>
      </c>
      <c r="D32" s="7" t="s">
        <v>95</v>
      </c>
      <c r="E32" s="8" t="s">
        <v>98</v>
      </c>
      <c r="F32" s="8" t="s">
        <v>99</v>
      </c>
      <c r="G32" s="9">
        <v>184.5</v>
      </c>
      <c r="H32" s="10">
        <v>82.1</v>
      </c>
      <c r="I32" s="9"/>
      <c r="J32" s="11">
        <f t="shared" si="0"/>
        <v>77.94999999999999</v>
      </c>
      <c r="K32" s="9">
        <v>2</v>
      </c>
    </row>
    <row r="33" spans="1:11" ht="22.5">
      <c r="A33" s="6">
        <v>31</v>
      </c>
      <c r="B33" s="7" t="s">
        <v>17</v>
      </c>
      <c r="C33" s="7" t="s">
        <v>94</v>
      </c>
      <c r="D33" s="7" t="s">
        <v>100</v>
      </c>
      <c r="E33" s="8" t="s">
        <v>101</v>
      </c>
      <c r="F33" s="8" t="s">
        <v>102</v>
      </c>
      <c r="G33" s="9">
        <v>206.5</v>
      </c>
      <c r="H33" s="10">
        <v>80.96</v>
      </c>
      <c r="I33" s="9"/>
      <c r="J33" s="11">
        <f t="shared" si="0"/>
        <v>81.78</v>
      </c>
      <c r="K33" s="9">
        <v>1</v>
      </c>
    </row>
    <row r="34" spans="1:11" ht="22.5">
      <c r="A34" s="6">
        <v>32</v>
      </c>
      <c r="B34" s="7" t="s">
        <v>103</v>
      </c>
      <c r="C34" s="7" t="s">
        <v>94</v>
      </c>
      <c r="D34" s="7" t="s">
        <v>104</v>
      </c>
      <c r="E34" s="8" t="s">
        <v>105</v>
      </c>
      <c r="F34" s="8" t="s">
        <v>106</v>
      </c>
      <c r="G34" s="9">
        <v>160.5</v>
      </c>
      <c r="H34" s="10">
        <v>85.08</v>
      </c>
      <c r="I34" s="9"/>
      <c r="J34" s="11">
        <f t="shared" si="0"/>
        <v>74.64</v>
      </c>
      <c r="K34" s="9">
        <v>1</v>
      </c>
    </row>
    <row r="35" spans="1:11" ht="22.5">
      <c r="A35" s="6">
        <v>33</v>
      </c>
      <c r="B35" s="7" t="s">
        <v>21</v>
      </c>
      <c r="C35" s="7" t="s">
        <v>94</v>
      </c>
      <c r="D35" s="7" t="s">
        <v>107</v>
      </c>
      <c r="E35" s="8" t="s">
        <v>108</v>
      </c>
      <c r="F35" s="8" t="s">
        <v>109</v>
      </c>
      <c r="G35" s="9">
        <v>206</v>
      </c>
      <c r="H35" s="10">
        <v>84.74</v>
      </c>
      <c r="I35" s="9"/>
      <c r="J35" s="11">
        <f t="shared" si="0"/>
        <v>83.57</v>
      </c>
      <c r="K35" s="9">
        <v>1</v>
      </c>
    </row>
    <row r="36" spans="1:11" ht="22.5">
      <c r="A36" s="6">
        <v>34</v>
      </c>
      <c r="B36" s="7" t="s">
        <v>21</v>
      </c>
      <c r="C36" s="7" t="s">
        <v>94</v>
      </c>
      <c r="D36" s="7" t="s">
        <v>107</v>
      </c>
      <c r="E36" s="8" t="s">
        <v>110</v>
      </c>
      <c r="F36" s="8" t="s">
        <v>111</v>
      </c>
      <c r="G36" s="9">
        <v>205.5</v>
      </c>
      <c r="H36" s="10">
        <v>83.52</v>
      </c>
      <c r="I36" s="9"/>
      <c r="J36" s="11">
        <f aca="true" t="shared" si="1" ref="J36:J67">G36*(50/250)+H36*(50/100)</f>
        <v>82.86</v>
      </c>
      <c r="K36" s="9">
        <v>2</v>
      </c>
    </row>
    <row r="37" spans="1:11" ht="22.5">
      <c r="A37" s="6">
        <v>35</v>
      </c>
      <c r="B37" s="7" t="s">
        <v>21</v>
      </c>
      <c r="C37" s="7" t="s">
        <v>94</v>
      </c>
      <c r="D37" s="7" t="s">
        <v>112</v>
      </c>
      <c r="E37" s="8" t="s">
        <v>113</v>
      </c>
      <c r="F37" s="8" t="s">
        <v>114</v>
      </c>
      <c r="G37" s="9">
        <v>174</v>
      </c>
      <c r="H37" s="10">
        <v>79.4</v>
      </c>
      <c r="I37" s="9"/>
      <c r="J37" s="11">
        <f t="shared" si="1"/>
        <v>74.5</v>
      </c>
      <c r="K37" s="9">
        <v>1</v>
      </c>
    </row>
    <row r="38" spans="1:11" ht="22.5">
      <c r="A38" s="6">
        <v>36</v>
      </c>
      <c r="B38" s="7" t="s">
        <v>21</v>
      </c>
      <c r="C38" s="7" t="s">
        <v>94</v>
      </c>
      <c r="D38" s="7" t="s">
        <v>112</v>
      </c>
      <c r="E38" s="8" t="s">
        <v>115</v>
      </c>
      <c r="F38" s="8" t="s">
        <v>116</v>
      </c>
      <c r="G38" s="9">
        <v>149.5</v>
      </c>
      <c r="H38" s="10">
        <v>79.24</v>
      </c>
      <c r="I38" s="9"/>
      <c r="J38" s="11">
        <f t="shared" si="1"/>
        <v>69.52</v>
      </c>
      <c r="K38" s="9">
        <v>2</v>
      </c>
    </row>
    <row r="39" spans="1:11" ht="22.5">
      <c r="A39" s="6">
        <v>37</v>
      </c>
      <c r="B39" s="7" t="s">
        <v>31</v>
      </c>
      <c r="C39" s="7" t="s">
        <v>94</v>
      </c>
      <c r="D39" s="7" t="s">
        <v>117</v>
      </c>
      <c r="E39" s="8" t="s">
        <v>118</v>
      </c>
      <c r="F39" s="8" t="s">
        <v>119</v>
      </c>
      <c r="G39" s="9">
        <v>174</v>
      </c>
      <c r="H39" s="10">
        <v>85.56</v>
      </c>
      <c r="I39" s="9"/>
      <c r="J39" s="11">
        <f t="shared" si="1"/>
        <v>77.58000000000001</v>
      </c>
      <c r="K39" s="9">
        <v>1</v>
      </c>
    </row>
    <row r="40" spans="1:11" ht="22.5">
      <c r="A40" s="6">
        <v>38</v>
      </c>
      <c r="B40" s="7" t="s">
        <v>35</v>
      </c>
      <c r="C40" s="7" t="s">
        <v>120</v>
      </c>
      <c r="D40" s="7" t="s">
        <v>121</v>
      </c>
      <c r="E40" s="8" t="s">
        <v>122</v>
      </c>
      <c r="F40" s="8" t="s">
        <v>123</v>
      </c>
      <c r="G40" s="6">
        <v>201.5</v>
      </c>
      <c r="H40" s="10">
        <v>83.94</v>
      </c>
      <c r="I40" s="9"/>
      <c r="J40" s="11">
        <f t="shared" si="1"/>
        <v>82.27000000000001</v>
      </c>
      <c r="K40" s="9">
        <v>1</v>
      </c>
    </row>
    <row r="41" spans="1:11" ht="22.5">
      <c r="A41" s="6">
        <v>39</v>
      </c>
      <c r="B41" s="7" t="s">
        <v>77</v>
      </c>
      <c r="C41" s="7" t="s">
        <v>124</v>
      </c>
      <c r="D41" s="7" t="s">
        <v>125</v>
      </c>
      <c r="E41" s="8" t="s">
        <v>126</v>
      </c>
      <c r="F41" s="8" t="s">
        <v>127</v>
      </c>
      <c r="G41" s="9">
        <v>181</v>
      </c>
      <c r="H41" s="10">
        <v>85.62</v>
      </c>
      <c r="I41" s="9"/>
      <c r="J41" s="11">
        <f t="shared" si="1"/>
        <v>79.01</v>
      </c>
      <c r="K41" s="9">
        <v>1</v>
      </c>
    </row>
    <row r="42" spans="1:11" ht="22.5">
      <c r="A42" s="6">
        <v>40</v>
      </c>
      <c r="B42" s="7" t="s">
        <v>17</v>
      </c>
      <c r="C42" s="7" t="s">
        <v>128</v>
      </c>
      <c r="D42" s="7" t="s">
        <v>129</v>
      </c>
      <c r="E42" s="8" t="s">
        <v>130</v>
      </c>
      <c r="F42" s="8" t="s">
        <v>131</v>
      </c>
      <c r="G42" s="9">
        <v>105.5</v>
      </c>
      <c r="H42" s="10">
        <v>82.12</v>
      </c>
      <c r="I42" s="9"/>
      <c r="J42" s="11">
        <f t="shared" si="1"/>
        <v>62.160000000000004</v>
      </c>
      <c r="K42" s="9">
        <v>1</v>
      </c>
    </row>
    <row r="43" spans="1:11" ht="22.5">
      <c r="A43" s="6">
        <v>41</v>
      </c>
      <c r="B43" s="7" t="s">
        <v>40</v>
      </c>
      <c r="C43" s="7" t="s">
        <v>120</v>
      </c>
      <c r="D43" s="7" t="s">
        <v>132</v>
      </c>
      <c r="E43" s="8" t="s">
        <v>133</v>
      </c>
      <c r="F43" s="8" t="s">
        <v>134</v>
      </c>
      <c r="G43" s="9">
        <v>189.5</v>
      </c>
      <c r="H43" s="10">
        <v>83.84</v>
      </c>
      <c r="I43" s="9"/>
      <c r="J43" s="11">
        <f t="shared" si="1"/>
        <v>79.82</v>
      </c>
      <c r="K43" s="9">
        <v>1</v>
      </c>
    </row>
    <row r="44" spans="1:11" ht="22.5">
      <c r="A44" s="6">
        <v>42</v>
      </c>
      <c r="B44" s="7" t="s">
        <v>40</v>
      </c>
      <c r="C44" s="7" t="s">
        <v>128</v>
      </c>
      <c r="D44" s="7" t="s">
        <v>135</v>
      </c>
      <c r="E44" s="8" t="s">
        <v>136</v>
      </c>
      <c r="F44" s="8" t="s">
        <v>137</v>
      </c>
      <c r="G44" s="9">
        <v>146</v>
      </c>
      <c r="H44" s="10">
        <v>82.14</v>
      </c>
      <c r="I44" s="9"/>
      <c r="J44" s="11">
        <f t="shared" si="1"/>
        <v>70.27000000000001</v>
      </c>
      <c r="K44" s="9">
        <v>1</v>
      </c>
    </row>
    <row r="45" spans="1:11" ht="22.5">
      <c r="A45" s="6">
        <v>43</v>
      </c>
      <c r="B45" s="7" t="s">
        <v>21</v>
      </c>
      <c r="C45" s="7" t="s">
        <v>138</v>
      </c>
      <c r="D45" s="7" t="s">
        <v>139</v>
      </c>
      <c r="E45" s="8" t="s">
        <v>140</v>
      </c>
      <c r="F45" s="8" t="s">
        <v>141</v>
      </c>
      <c r="G45" s="9">
        <v>181</v>
      </c>
      <c r="H45" s="10">
        <v>85.32</v>
      </c>
      <c r="I45" s="9"/>
      <c r="J45" s="11">
        <f t="shared" si="1"/>
        <v>78.86</v>
      </c>
      <c r="K45" s="9">
        <v>1</v>
      </c>
    </row>
    <row r="46" spans="1:11" ht="22.5">
      <c r="A46" s="6">
        <v>44</v>
      </c>
      <c r="B46" s="7" t="s">
        <v>21</v>
      </c>
      <c r="C46" s="7" t="s">
        <v>138</v>
      </c>
      <c r="D46" s="7" t="s">
        <v>139</v>
      </c>
      <c r="E46" s="8" t="s">
        <v>142</v>
      </c>
      <c r="F46" s="8" t="s">
        <v>143</v>
      </c>
      <c r="G46" s="9">
        <v>177.5</v>
      </c>
      <c r="H46" s="10">
        <v>85.5</v>
      </c>
      <c r="I46" s="9"/>
      <c r="J46" s="11">
        <f t="shared" si="1"/>
        <v>78.25</v>
      </c>
      <c r="K46" s="9">
        <v>2</v>
      </c>
    </row>
    <row r="47" spans="1:11" ht="22.5">
      <c r="A47" s="6">
        <v>45</v>
      </c>
      <c r="B47" s="7" t="s">
        <v>31</v>
      </c>
      <c r="C47" s="7" t="s">
        <v>120</v>
      </c>
      <c r="D47" s="7" t="s">
        <v>144</v>
      </c>
      <c r="E47" s="8" t="s">
        <v>145</v>
      </c>
      <c r="F47" s="8" t="s">
        <v>146</v>
      </c>
      <c r="G47" s="9">
        <v>195</v>
      </c>
      <c r="H47" s="10">
        <v>85.18</v>
      </c>
      <c r="I47" s="9"/>
      <c r="J47" s="11">
        <f t="shared" si="1"/>
        <v>81.59</v>
      </c>
      <c r="K47" s="9">
        <v>1</v>
      </c>
    </row>
    <row r="48" spans="1:11" ht="22.5">
      <c r="A48" s="6">
        <v>46</v>
      </c>
      <c r="B48" s="7" t="s">
        <v>31</v>
      </c>
      <c r="C48" s="7" t="s">
        <v>120</v>
      </c>
      <c r="D48" s="7" t="s">
        <v>144</v>
      </c>
      <c r="E48" s="8" t="s">
        <v>147</v>
      </c>
      <c r="F48" s="8" t="s">
        <v>148</v>
      </c>
      <c r="G48" s="9">
        <v>147.5</v>
      </c>
      <c r="H48" s="10">
        <v>83.48</v>
      </c>
      <c r="I48" s="9"/>
      <c r="J48" s="11">
        <f t="shared" si="1"/>
        <v>71.24000000000001</v>
      </c>
      <c r="K48" s="9">
        <v>2</v>
      </c>
    </row>
    <row r="49" spans="1:11" ht="22.5">
      <c r="A49" s="6">
        <v>47</v>
      </c>
      <c r="B49" s="7" t="s">
        <v>149</v>
      </c>
      <c r="C49" s="7" t="s">
        <v>150</v>
      </c>
      <c r="D49" s="7" t="s">
        <v>151</v>
      </c>
      <c r="E49" s="8" t="s">
        <v>152</v>
      </c>
      <c r="F49" s="8" t="s">
        <v>153</v>
      </c>
      <c r="G49" s="9">
        <v>187.5</v>
      </c>
      <c r="H49" s="10">
        <v>86.54</v>
      </c>
      <c r="I49" s="9"/>
      <c r="J49" s="11">
        <f t="shared" si="1"/>
        <v>80.77000000000001</v>
      </c>
      <c r="K49" s="9">
        <v>1</v>
      </c>
    </row>
    <row r="50" spans="1:11" ht="22.5">
      <c r="A50" s="6">
        <v>48</v>
      </c>
      <c r="B50" s="7" t="s">
        <v>103</v>
      </c>
      <c r="C50" s="7" t="s">
        <v>154</v>
      </c>
      <c r="D50" s="7" t="s">
        <v>155</v>
      </c>
      <c r="E50" s="8" t="s">
        <v>156</v>
      </c>
      <c r="F50" s="8" t="s">
        <v>157</v>
      </c>
      <c r="G50" s="9">
        <v>194.5</v>
      </c>
      <c r="H50" s="10">
        <v>84.68</v>
      </c>
      <c r="I50" s="9"/>
      <c r="J50" s="11">
        <f t="shared" si="1"/>
        <v>81.24000000000001</v>
      </c>
      <c r="K50" s="9">
        <v>1</v>
      </c>
    </row>
    <row r="51" spans="1:11" ht="22.5">
      <c r="A51" s="6">
        <v>49</v>
      </c>
      <c r="B51" s="7" t="s">
        <v>103</v>
      </c>
      <c r="C51" s="7" t="s">
        <v>154</v>
      </c>
      <c r="D51" s="7" t="s">
        <v>155</v>
      </c>
      <c r="E51" s="8" t="s">
        <v>158</v>
      </c>
      <c r="F51" s="8" t="s">
        <v>159</v>
      </c>
      <c r="G51" s="9">
        <v>187.5</v>
      </c>
      <c r="H51" s="10">
        <v>81.26</v>
      </c>
      <c r="I51" s="9"/>
      <c r="J51" s="11">
        <f t="shared" si="1"/>
        <v>78.13</v>
      </c>
      <c r="K51" s="9">
        <v>2</v>
      </c>
    </row>
    <row r="52" spans="1:11" ht="22.5">
      <c r="A52" s="6">
        <v>50</v>
      </c>
      <c r="B52" s="7" t="s">
        <v>40</v>
      </c>
      <c r="C52" s="7" t="s">
        <v>160</v>
      </c>
      <c r="D52" s="7" t="s">
        <v>161</v>
      </c>
      <c r="E52" s="8" t="s">
        <v>162</v>
      </c>
      <c r="F52" s="8" t="s">
        <v>163</v>
      </c>
      <c r="G52" s="9">
        <v>186.5</v>
      </c>
      <c r="H52" s="10">
        <v>82.28</v>
      </c>
      <c r="I52" s="9"/>
      <c r="J52" s="11">
        <f t="shared" si="1"/>
        <v>78.44</v>
      </c>
      <c r="K52" s="9">
        <v>1</v>
      </c>
    </row>
    <row r="53" spans="1:11" ht="22.5">
      <c r="A53" s="6">
        <v>51</v>
      </c>
      <c r="B53" s="7" t="s">
        <v>40</v>
      </c>
      <c r="C53" s="7" t="s">
        <v>164</v>
      </c>
      <c r="D53" s="7" t="s">
        <v>165</v>
      </c>
      <c r="E53" s="8" t="s">
        <v>166</v>
      </c>
      <c r="F53" s="8" t="s">
        <v>167</v>
      </c>
      <c r="G53" s="9">
        <v>187</v>
      </c>
      <c r="H53" s="10">
        <v>83.42</v>
      </c>
      <c r="I53" s="9"/>
      <c r="J53" s="11">
        <f t="shared" si="1"/>
        <v>79.11</v>
      </c>
      <c r="K53" s="9">
        <v>1</v>
      </c>
    </row>
    <row r="54" spans="1:11" ht="22.5">
      <c r="A54" s="6">
        <v>52</v>
      </c>
      <c r="B54" s="7" t="s">
        <v>21</v>
      </c>
      <c r="C54" s="7" t="s">
        <v>168</v>
      </c>
      <c r="D54" s="7" t="s">
        <v>169</v>
      </c>
      <c r="E54" s="8" t="s">
        <v>170</v>
      </c>
      <c r="F54" s="8" t="s">
        <v>171</v>
      </c>
      <c r="G54" s="9">
        <v>182.5</v>
      </c>
      <c r="H54" s="10">
        <v>84.52</v>
      </c>
      <c r="I54" s="9"/>
      <c r="J54" s="11">
        <f t="shared" si="1"/>
        <v>78.75999999999999</v>
      </c>
      <c r="K54" s="9">
        <v>1</v>
      </c>
    </row>
    <row r="55" spans="1:11" ht="22.5">
      <c r="A55" s="6">
        <v>53</v>
      </c>
      <c r="B55" s="7" t="s">
        <v>31</v>
      </c>
      <c r="C55" s="7" t="s">
        <v>160</v>
      </c>
      <c r="D55" s="7" t="s">
        <v>172</v>
      </c>
      <c r="E55" s="8" t="s">
        <v>173</v>
      </c>
      <c r="F55" s="8" t="s">
        <v>174</v>
      </c>
      <c r="G55" s="9">
        <v>212</v>
      </c>
      <c r="H55" s="10">
        <v>85.52</v>
      </c>
      <c r="I55" s="9"/>
      <c r="J55" s="11">
        <f t="shared" si="1"/>
        <v>85.16</v>
      </c>
      <c r="K55" s="9">
        <v>1</v>
      </c>
    </row>
    <row r="56" spans="1:11" ht="22.5">
      <c r="A56" s="6">
        <v>54</v>
      </c>
      <c r="B56" s="7" t="s">
        <v>31</v>
      </c>
      <c r="C56" s="7" t="s">
        <v>160</v>
      </c>
      <c r="D56" s="7" t="s">
        <v>175</v>
      </c>
      <c r="E56" s="8" t="s">
        <v>176</v>
      </c>
      <c r="F56" s="8" t="s">
        <v>177</v>
      </c>
      <c r="G56" s="9">
        <v>198</v>
      </c>
      <c r="H56" s="10">
        <v>83.74</v>
      </c>
      <c r="I56" s="9"/>
      <c r="J56" s="11">
        <f t="shared" si="1"/>
        <v>81.47</v>
      </c>
      <c r="K56" s="9">
        <v>1</v>
      </c>
    </row>
    <row r="57" spans="1:11" ht="22.5">
      <c r="A57" s="6">
        <v>55</v>
      </c>
      <c r="B57" s="7" t="s">
        <v>60</v>
      </c>
      <c r="C57" s="7" t="s">
        <v>178</v>
      </c>
      <c r="D57" s="7" t="s">
        <v>179</v>
      </c>
      <c r="E57" s="8" t="s">
        <v>180</v>
      </c>
      <c r="F57" s="8" t="s">
        <v>181</v>
      </c>
      <c r="G57" s="9">
        <v>192.5</v>
      </c>
      <c r="H57" s="10">
        <v>79.48</v>
      </c>
      <c r="I57" s="9"/>
      <c r="J57" s="11">
        <f t="shared" si="1"/>
        <v>78.24000000000001</v>
      </c>
      <c r="K57" s="9">
        <v>3</v>
      </c>
    </row>
    <row r="58" spans="1:11" ht="22.5">
      <c r="A58" s="6">
        <v>56</v>
      </c>
      <c r="B58" s="7" t="s">
        <v>60</v>
      </c>
      <c r="C58" s="7" t="s">
        <v>178</v>
      </c>
      <c r="D58" s="7" t="s">
        <v>179</v>
      </c>
      <c r="E58" s="8" t="s">
        <v>182</v>
      </c>
      <c r="F58" s="8" t="s">
        <v>183</v>
      </c>
      <c r="G58" s="6">
        <v>187.5</v>
      </c>
      <c r="H58" s="10">
        <v>85.56</v>
      </c>
      <c r="I58" s="9"/>
      <c r="J58" s="11">
        <f t="shared" si="1"/>
        <v>80.28</v>
      </c>
      <c r="K58" s="9">
        <v>1</v>
      </c>
    </row>
    <row r="59" spans="1:11" ht="22.5">
      <c r="A59" s="6">
        <v>57</v>
      </c>
      <c r="B59" s="7" t="s">
        <v>60</v>
      </c>
      <c r="C59" s="7" t="s">
        <v>178</v>
      </c>
      <c r="D59" s="7" t="s">
        <v>179</v>
      </c>
      <c r="E59" s="8" t="s">
        <v>184</v>
      </c>
      <c r="F59" s="8" t="s">
        <v>185</v>
      </c>
      <c r="G59" s="9">
        <v>186.5</v>
      </c>
      <c r="H59" s="10">
        <v>80.22</v>
      </c>
      <c r="I59" s="9"/>
      <c r="J59" s="11">
        <f t="shared" si="1"/>
        <v>77.41</v>
      </c>
      <c r="K59" s="9">
        <v>4</v>
      </c>
    </row>
    <row r="60" spans="1:11" ht="22.5">
      <c r="A60" s="6">
        <v>58</v>
      </c>
      <c r="B60" s="7" t="s">
        <v>60</v>
      </c>
      <c r="C60" s="7" t="s">
        <v>178</v>
      </c>
      <c r="D60" s="7" t="s">
        <v>179</v>
      </c>
      <c r="E60" s="8" t="s">
        <v>186</v>
      </c>
      <c r="F60" s="8" t="s">
        <v>187</v>
      </c>
      <c r="G60" s="9">
        <v>181.5</v>
      </c>
      <c r="H60" s="10">
        <v>86.96</v>
      </c>
      <c r="I60" s="9"/>
      <c r="J60" s="11">
        <f t="shared" si="1"/>
        <v>79.78</v>
      </c>
      <c r="K60" s="9">
        <v>2</v>
      </c>
    </row>
    <row r="61" spans="1:11" ht="22.5">
      <c r="A61" s="6">
        <v>59</v>
      </c>
      <c r="B61" s="7" t="s">
        <v>60</v>
      </c>
      <c r="C61" s="7" t="s">
        <v>178</v>
      </c>
      <c r="D61" s="7" t="s">
        <v>188</v>
      </c>
      <c r="E61" s="8" t="s">
        <v>189</v>
      </c>
      <c r="F61" s="8" t="s">
        <v>190</v>
      </c>
      <c r="G61" s="9">
        <v>201.5</v>
      </c>
      <c r="H61" s="10">
        <v>85.36</v>
      </c>
      <c r="I61" s="9"/>
      <c r="J61" s="11">
        <f t="shared" si="1"/>
        <v>82.98</v>
      </c>
      <c r="K61" s="9">
        <v>1</v>
      </c>
    </row>
    <row r="62" spans="1:11" ht="22.5">
      <c r="A62" s="6">
        <v>60</v>
      </c>
      <c r="B62" s="7" t="s">
        <v>60</v>
      </c>
      <c r="C62" s="7" t="s">
        <v>178</v>
      </c>
      <c r="D62" s="7" t="s">
        <v>191</v>
      </c>
      <c r="E62" s="8" t="s">
        <v>192</v>
      </c>
      <c r="F62" s="8" t="s">
        <v>193</v>
      </c>
      <c r="G62" s="9">
        <v>190.5</v>
      </c>
      <c r="H62" s="10">
        <v>83.9</v>
      </c>
      <c r="I62" s="9"/>
      <c r="J62" s="11">
        <f t="shared" si="1"/>
        <v>80.05000000000001</v>
      </c>
      <c r="K62" s="9">
        <v>1</v>
      </c>
    </row>
    <row r="63" spans="1:11" ht="22.5">
      <c r="A63" s="6">
        <v>61</v>
      </c>
      <c r="B63" s="7" t="s">
        <v>60</v>
      </c>
      <c r="C63" s="7" t="s">
        <v>178</v>
      </c>
      <c r="D63" s="7" t="s">
        <v>191</v>
      </c>
      <c r="E63" s="8" t="s">
        <v>194</v>
      </c>
      <c r="F63" s="8" t="s">
        <v>195</v>
      </c>
      <c r="G63" s="9">
        <v>171</v>
      </c>
      <c r="H63" s="10">
        <v>83.24</v>
      </c>
      <c r="I63" s="9"/>
      <c r="J63" s="11">
        <f t="shared" si="1"/>
        <v>75.82</v>
      </c>
      <c r="K63" s="9">
        <v>2</v>
      </c>
    </row>
    <row r="64" spans="1:11" ht="22.5">
      <c r="A64" s="6">
        <v>62</v>
      </c>
      <c r="B64" s="7" t="s">
        <v>69</v>
      </c>
      <c r="C64" s="7" t="s">
        <v>178</v>
      </c>
      <c r="D64" s="7" t="s">
        <v>196</v>
      </c>
      <c r="E64" s="8" t="s">
        <v>197</v>
      </c>
      <c r="F64" s="8" t="s">
        <v>198</v>
      </c>
      <c r="G64" s="9">
        <v>194.5</v>
      </c>
      <c r="H64" s="10">
        <v>83.64</v>
      </c>
      <c r="I64" s="9"/>
      <c r="J64" s="11">
        <f t="shared" si="1"/>
        <v>80.72</v>
      </c>
      <c r="K64" s="9">
        <v>1</v>
      </c>
    </row>
    <row r="65" spans="1:11" ht="22.5">
      <c r="A65" s="6">
        <v>63</v>
      </c>
      <c r="B65" s="7" t="s">
        <v>69</v>
      </c>
      <c r="C65" s="7" t="s">
        <v>178</v>
      </c>
      <c r="D65" s="7" t="s">
        <v>196</v>
      </c>
      <c r="E65" s="8" t="s">
        <v>199</v>
      </c>
      <c r="F65" s="8" t="s">
        <v>200</v>
      </c>
      <c r="G65" s="9">
        <v>192</v>
      </c>
      <c r="H65" s="10">
        <v>83.08</v>
      </c>
      <c r="I65" s="9"/>
      <c r="J65" s="11">
        <f t="shared" si="1"/>
        <v>79.94</v>
      </c>
      <c r="K65" s="9">
        <v>3</v>
      </c>
    </row>
    <row r="66" spans="1:11" ht="22.5">
      <c r="A66" s="6">
        <v>64</v>
      </c>
      <c r="B66" s="7" t="s">
        <v>69</v>
      </c>
      <c r="C66" s="7" t="s">
        <v>178</v>
      </c>
      <c r="D66" s="7" t="s">
        <v>196</v>
      </c>
      <c r="E66" s="8" t="s">
        <v>201</v>
      </c>
      <c r="F66" s="8" t="s">
        <v>202</v>
      </c>
      <c r="G66" s="9">
        <v>191.5</v>
      </c>
      <c r="H66" s="10">
        <v>84.02</v>
      </c>
      <c r="I66" s="9"/>
      <c r="J66" s="11">
        <f t="shared" si="1"/>
        <v>80.31</v>
      </c>
      <c r="K66" s="9">
        <v>2</v>
      </c>
    </row>
    <row r="67" spans="1:11" ht="22.5">
      <c r="A67" s="6">
        <v>65</v>
      </c>
      <c r="B67" s="7" t="s">
        <v>69</v>
      </c>
      <c r="C67" s="7" t="s">
        <v>178</v>
      </c>
      <c r="D67" s="7" t="s">
        <v>203</v>
      </c>
      <c r="E67" s="8" t="s">
        <v>204</v>
      </c>
      <c r="F67" s="8" t="s">
        <v>205</v>
      </c>
      <c r="G67" s="9">
        <v>168</v>
      </c>
      <c r="H67" s="10">
        <v>80.48</v>
      </c>
      <c r="I67" s="9"/>
      <c r="J67" s="11">
        <f t="shared" si="1"/>
        <v>73.84</v>
      </c>
      <c r="K67" s="9">
        <v>1</v>
      </c>
    </row>
    <row r="68" spans="1:11" ht="22.5">
      <c r="A68" s="6">
        <v>66</v>
      </c>
      <c r="B68" s="7" t="s">
        <v>77</v>
      </c>
      <c r="C68" s="7" t="s">
        <v>178</v>
      </c>
      <c r="D68" s="7" t="s">
        <v>206</v>
      </c>
      <c r="E68" s="8" t="s">
        <v>207</v>
      </c>
      <c r="F68" s="8" t="s">
        <v>208</v>
      </c>
      <c r="G68" s="9">
        <v>157.5</v>
      </c>
      <c r="H68" s="10">
        <v>78.84</v>
      </c>
      <c r="I68" s="9"/>
      <c r="J68" s="11">
        <f aca="true" t="shared" si="2" ref="J68:J100">G68*(50/250)+H68*(50/100)</f>
        <v>70.92</v>
      </c>
      <c r="K68" s="9">
        <v>1</v>
      </c>
    </row>
    <row r="69" spans="1:11" ht="22.5">
      <c r="A69" s="6">
        <v>67</v>
      </c>
      <c r="B69" s="7" t="s">
        <v>77</v>
      </c>
      <c r="C69" s="7" t="s">
        <v>178</v>
      </c>
      <c r="D69" s="7" t="s">
        <v>209</v>
      </c>
      <c r="E69" s="8" t="s">
        <v>210</v>
      </c>
      <c r="F69" s="8" t="s">
        <v>211</v>
      </c>
      <c r="G69" s="9">
        <v>185</v>
      </c>
      <c r="H69" s="10">
        <v>78.06</v>
      </c>
      <c r="I69" s="9"/>
      <c r="J69" s="11">
        <f t="shared" si="2"/>
        <v>76.03</v>
      </c>
      <c r="K69" s="9">
        <v>1</v>
      </c>
    </row>
    <row r="70" spans="1:11" ht="22.5">
      <c r="A70" s="6">
        <v>68</v>
      </c>
      <c r="B70" s="7" t="s">
        <v>77</v>
      </c>
      <c r="C70" s="7" t="s">
        <v>178</v>
      </c>
      <c r="D70" s="7" t="s">
        <v>209</v>
      </c>
      <c r="E70" s="8" t="s">
        <v>212</v>
      </c>
      <c r="F70" s="8" t="s">
        <v>213</v>
      </c>
      <c r="G70" s="9">
        <v>160.5</v>
      </c>
      <c r="H70" s="10">
        <v>83.06</v>
      </c>
      <c r="I70" s="9"/>
      <c r="J70" s="11">
        <f t="shared" si="2"/>
        <v>73.63</v>
      </c>
      <c r="K70" s="9">
        <v>2</v>
      </c>
    </row>
    <row r="71" spans="1:11" ht="22.5">
      <c r="A71" s="6">
        <v>69</v>
      </c>
      <c r="B71" s="7" t="s">
        <v>77</v>
      </c>
      <c r="C71" s="7" t="s">
        <v>178</v>
      </c>
      <c r="D71" s="7" t="s">
        <v>214</v>
      </c>
      <c r="E71" s="8" t="s">
        <v>215</v>
      </c>
      <c r="F71" s="8" t="s">
        <v>216</v>
      </c>
      <c r="G71" s="9">
        <v>201.5</v>
      </c>
      <c r="H71" s="10">
        <v>85.84</v>
      </c>
      <c r="I71" s="9"/>
      <c r="J71" s="11">
        <f t="shared" si="2"/>
        <v>83.22</v>
      </c>
      <c r="K71" s="9">
        <v>1</v>
      </c>
    </row>
    <row r="72" spans="1:11" ht="22.5">
      <c r="A72" s="6">
        <v>70</v>
      </c>
      <c r="B72" s="7" t="s">
        <v>77</v>
      </c>
      <c r="C72" s="7" t="s">
        <v>178</v>
      </c>
      <c r="D72" s="7" t="s">
        <v>214</v>
      </c>
      <c r="E72" s="8" t="s">
        <v>217</v>
      </c>
      <c r="F72" s="8" t="s">
        <v>218</v>
      </c>
      <c r="G72" s="9">
        <v>198</v>
      </c>
      <c r="H72" s="10">
        <v>85.56</v>
      </c>
      <c r="I72" s="9"/>
      <c r="J72" s="11">
        <f t="shared" si="2"/>
        <v>82.38</v>
      </c>
      <c r="K72" s="9">
        <v>2</v>
      </c>
    </row>
    <row r="73" spans="1:11" ht="22.5">
      <c r="A73" s="6">
        <v>71</v>
      </c>
      <c r="B73" s="7" t="s">
        <v>77</v>
      </c>
      <c r="C73" s="7" t="s">
        <v>178</v>
      </c>
      <c r="D73" s="7" t="s">
        <v>219</v>
      </c>
      <c r="E73" s="8" t="s">
        <v>220</v>
      </c>
      <c r="F73" s="8" t="s">
        <v>221</v>
      </c>
      <c r="G73" s="9">
        <v>152.5</v>
      </c>
      <c r="H73" s="10">
        <v>86.32</v>
      </c>
      <c r="I73" s="9"/>
      <c r="J73" s="11">
        <f t="shared" si="2"/>
        <v>73.66</v>
      </c>
      <c r="K73" s="9">
        <v>1</v>
      </c>
    </row>
    <row r="74" spans="1:11" ht="22.5">
      <c r="A74" s="6">
        <v>72</v>
      </c>
      <c r="B74" s="7" t="s">
        <v>77</v>
      </c>
      <c r="C74" s="7" t="s">
        <v>178</v>
      </c>
      <c r="D74" s="7" t="s">
        <v>222</v>
      </c>
      <c r="E74" s="8" t="s">
        <v>223</v>
      </c>
      <c r="F74" s="8" t="s">
        <v>224</v>
      </c>
      <c r="G74" s="9">
        <v>216.5</v>
      </c>
      <c r="H74" s="10">
        <v>87.66</v>
      </c>
      <c r="I74" s="9"/>
      <c r="J74" s="11">
        <f t="shared" si="2"/>
        <v>87.13</v>
      </c>
      <c r="K74" s="9">
        <v>1</v>
      </c>
    </row>
    <row r="75" spans="1:11" ht="22.5">
      <c r="A75" s="6">
        <v>73</v>
      </c>
      <c r="B75" s="7" t="s">
        <v>77</v>
      </c>
      <c r="C75" s="7" t="s">
        <v>178</v>
      </c>
      <c r="D75" s="7" t="s">
        <v>222</v>
      </c>
      <c r="E75" s="8" t="s">
        <v>225</v>
      </c>
      <c r="F75" s="8" t="s">
        <v>226</v>
      </c>
      <c r="G75" s="12">
        <v>212</v>
      </c>
      <c r="H75" s="12">
        <v>87.68</v>
      </c>
      <c r="I75" s="12"/>
      <c r="J75" s="11">
        <f t="shared" si="2"/>
        <v>86.24000000000001</v>
      </c>
      <c r="K75" s="12">
        <v>2</v>
      </c>
    </row>
    <row r="76" spans="1:11" ht="22.5">
      <c r="A76" s="6">
        <v>74</v>
      </c>
      <c r="B76" s="7" t="s">
        <v>227</v>
      </c>
      <c r="C76" s="7" t="s">
        <v>178</v>
      </c>
      <c r="D76" s="7" t="s">
        <v>228</v>
      </c>
      <c r="E76" s="8" t="s">
        <v>229</v>
      </c>
      <c r="F76" s="8" t="s">
        <v>230</v>
      </c>
      <c r="G76" s="12">
        <v>197.5</v>
      </c>
      <c r="H76" s="12">
        <v>83.88</v>
      </c>
      <c r="I76" s="12"/>
      <c r="J76" s="11">
        <f t="shared" si="2"/>
        <v>81.44</v>
      </c>
      <c r="K76" s="12">
        <v>1</v>
      </c>
    </row>
    <row r="77" spans="1:11" ht="22.5">
      <c r="A77" s="6">
        <v>75</v>
      </c>
      <c r="B77" s="7" t="s">
        <v>17</v>
      </c>
      <c r="C77" s="7" t="s">
        <v>231</v>
      </c>
      <c r="D77" s="7" t="s">
        <v>232</v>
      </c>
      <c r="E77" s="8" t="s">
        <v>233</v>
      </c>
      <c r="F77" s="8" t="s">
        <v>234</v>
      </c>
      <c r="G77" s="12">
        <v>170</v>
      </c>
      <c r="H77" s="12">
        <v>86.98</v>
      </c>
      <c r="I77" s="12"/>
      <c r="J77" s="11">
        <f t="shared" si="2"/>
        <v>77.49000000000001</v>
      </c>
      <c r="K77" s="12">
        <v>1</v>
      </c>
    </row>
    <row r="78" spans="1:11" ht="22.5">
      <c r="A78" s="6">
        <v>76</v>
      </c>
      <c r="B78" s="7" t="s">
        <v>21</v>
      </c>
      <c r="C78" s="7" t="s">
        <v>235</v>
      </c>
      <c r="D78" s="7" t="s">
        <v>236</v>
      </c>
      <c r="E78" s="8" t="s">
        <v>237</v>
      </c>
      <c r="F78" s="8" t="s">
        <v>238</v>
      </c>
      <c r="G78" s="12">
        <v>203.5</v>
      </c>
      <c r="H78" s="12">
        <v>86.78</v>
      </c>
      <c r="I78" s="12"/>
      <c r="J78" s="11">
        <f t="shared" si="2"/>
        <v>84.09</v>
      </c>
      <c r="K78" s="12">
        <v>1</v>
      </c>
    </row>
    <row r="79" spans="1:11" ht="22.5">
      <c r="A79" s="6">
        <v>77</v>
      </c>
      <c r="B79" s="7" t="s">
        <v>21</v>
      </c>
      <c r="C79" s="7" t="s">
        <v>235</v>
      </c>
      <c r="D79" s="7" t="s">
        <v>236</v>
      </c>
      <c r="E79" s="8" t="s">
        <v>239</v>
      </c>
      <c r="F79" s="8" t="s">
        <v>240</v>
      </c>
      <c r="G79" s="12">
        <v>194</v>
      </c>
      <c r="H79" s="12">
        <v>85.36</v>
      </c>
      <c r="I79" s="12"/>
      <c r="J79" s="11">
        <f t="shared" si="2"/>
        <v>81.48</v>
      </c>
      <c r="K79" s="12">
        <v>2</v>
      </c>
    </row>
    <row r="80" spans="1:11" ht="22.5">
      <c r="A80" s="6">
        <v>78</v>
      </c>
      <c r="B80" s="7" t="s">
        <v>21</v>
      </c>
      <c r="C80" s="7" t="s">
        <v>235</v>
      </c>
      <c r="D80" s="7" t="s">
        <v>241</v>
      </c>
      <c r="E80" s="8" t="s">
        <v>242</v>
      </c>
      <c r="F80" s="8" t="s">
        <v>243</v>
      </c>
      <c r="G80" s="12">
        <v>203</v>
      </c>
      <c r="H80" s="12">
        <v>86.02</v>
      </c>
      <c r="I80" s="12"/>
      <c r="J80" s="11">
        <f t="shared" si="2"/>
        <v>83.61</v>
      </c>
      <c r="K80" s="12">
        <v>1</v>
      </c>
    </row>
    <row r="81" spans="1:11" ht="22.5">
      <c r="A81" s="6">
        <v>79</v>
      </c>
      <c r="B81" s="7" t="s">
        <v>21</v>
      </c>
      <c r="C81" s="7" t="s">
        <v>235</v>
      </c>
      <c r="D81" s="7" t="s">
        <v>241</v>
      </c>
      <c r="E81" s="8" t="s">
        <v>244</v>
      </c>
      <c r="F81" s="8" t="s">
        <v>245</v>
      </c>
      <c r="G81" s="12">
        <v>150.5</v>
      </c>
      <c r="H81" s="13">
        <v>81.9</v>
      </c>
      <c r="I81" s="12"/>
      <c r="J81" s="11">
        <f t="shared" si="2"/>
        <v>71.05000000000001</v>
      </c>
      <c r="K81" s="12">
        <v>2</v>
      </c>
    </row>
    <row r="82" spans="1:11" ht="22.5">
      <c r="A82" s="6">
        <v>80</v>
      </c>
      <c r="B82" s="7" t="s">
        <v>246</v>
      </c>
      <c r="C82" s="7" t="s">
        <v>235</v>
      </c>
      <c r="D82" s="7" t="s">
        <v>247</v>
      </c>
      <c r="E82" s="8" t="s">
        <v>248</v>
      </c>
      <c r="F82" s="8" t="s">
        <v>249</v>
      </c>
      <c r="G82" s="12">
        <v>205</v>
      </c>
      <c r="H82" s="12">
        <v>88.46</v>
      </c>
      <c r="I82" s="12"/>
      <c r="J82" s="11">
        <f t="shared" si="2"/>
        <v>85.22999999999999</v>
      </c>
      <c r="K82" s="12">
        <v>1</v>
      </c>
    </row>
    <row r="83" spans="1:11" ht="22.5">
      <c r="A83" s="6">
        <v>81</v>
      </c>
      <c r="B83" s="7" t="s">
        <v>31</v>
      </c>
      <c r="C83" s="7" t="s">
        <v>235</v>
      </c>
      <c r="D83" s="7" t="s">
        <v>250</v>
      </c>
      <c r="E83" s="8" t="s">
        <v>251</v>
      </c>
      <c r="F83" s="8" t="s">
        <v>252</v>
      </c>
      <c r="G83" s="12">
        <v>188</v>
      </c>
      <c r="H83" s="12">
        <v>85.76</v>
      </c>
      <c r="I83" s="12"/>
      <c r="J83" s="11">
        <f t="shared" si="2"/>
        <v>80.48</v>
      </c>
      <c r="K83" s="12">
        <v>1</v>
      </c>
    </row>
    <row r="84" spans="1:11" ht="22.5">
      <c r="A84" s="6">
        <v>82</v>
      </c>
      <c r="B84" s="7" t="s">
        <v>31</v>
      </c>
      <c r="C84" s="7" t="s">
        <v>231</v>
      </c>
      <c r="D84" s="7" t="s">
        <v>253</v>
      </c>
      <c r="E84" s="8" t="s">
        <v>254</v>
      </c>
      <c r="F84" s="8" t="s">
        <v>255</v>
      </c>
      <c r="G84" s="12">
        <v>191</v>
      </c>
      <c r="H84" s="12">
        <v>84.64</v>
      </c>
      <c r="I84" s="12"/>
      <c r="J84" s="11">
        <f t="shared" si="2"/>
        <v>80.52000000000001</v>
      </c>
      <c r="K84" s="12">
        <v>1</v>
      </c>
    </row>
    <row r="85" spans="1:11" ht="22.5">
      <c r="A85" s="6">
        <v>83</v>
      </c>
      <c r="B85" s="7" t="s">
        <v>256</v>
      </c>
      <c r="C85" s="7" t="s">
        <v>231</v>
      </c>
      <c r="D85" s="7" t="s">
        <v>257</v>
      </c>
      <c r="E85" s="8" t="s">
        <v>258</v>
      </c>
      <c r="F85" s="8" t="s">
        <v>259</v>
      </c>
      <c r="G85" s="12">
        <v>187</v>
      </c>
      <c r="H85" s="12">
        <v>85.94</v>
      </c>
      <c r="I85" s="12"/>
      <c r="J85" s="11">
        <f t="shared" si="2"/>
        <v>80.37</v>
      </c>
      <c r="K85" s="12">
        <v>1</v>
      </c>
    </row>
    <row r="86" spans="1:11" ht="22.5">
      <c r="A86" s="6">
        <v>84</v>
      </c>
      <c r="B86" s="7" t="s">
        <v>35</v>
      </c>
      <c r="C86" s="7" t="s">
        <v>260</v>
      </c>
      <c r="D86" s="7" t="s">
        <v>261</v>
      </c>
      <c r="E86" s="8" t="s">
        <v>262</v>
      </c>
      <c r="F86" s="8" t="s">
        <v>263</v>
      </c>
      <c r="G86" s="12">
        <v>180</v>
      </c>
      <c r="H86" s="12">
        <v>84.86</v>
      </c>
      <c r="I86" s="12"/>
      <c r="J86" s="11">
        <f t="shared" si="2"/>
        <v>78.43</v>
      </c>
      <c r="K86" s="12">
        <v>1</v>
      </c>
    </row>
    <row r="87" spans="1:11" ht="22.5">
      <c r="A87" s="6">
        <v>85</v>
      </c>
      <c r="B87" s="7" t="s">
        <v>17</v>
      </c>
      <c r="C87" s="7" t="s">
        <v>264</v>
      </c>
      <c r="D87" s="7" t="s">
        <v>265</v>
      </c>
      <c r="E87" s="8" t="s">
        <v>266</v>
      </c>
      <c r="F87" s="8" t="s">
        <v>267</v>
      </c>
      <c r="G87" s="12">
        <v>156</v>
      </c>
      <c r="H87" s="12">
        <v>79.68</v>
      </c>
      <c r="I87" s="12"/>
      <c r="J87" s="11">
        <f t="shared" si="2"/>
        <v>71.04</v>
      </c>
      <c r="K87" s="12">
        <v>1</v>
      </c>
    </row>
    <row r="88" spans="1:11" ht="22.5">
      <c r="A88" s="6">
        <v>86</v>
      </c>
      <c r="B88" s="7" t="s">
        <v>17</v>
      </c>
      <c r="C88" s="7" t="s">
        <v>260</v>
      </c>
      <c r="D88" s="7" t="s">
        <v>268</v>
      </c>
      <c r="E88" s="8" t="s">
        <v>269</v>
      </c>
      <c r="F88" s="8" t="s">
        <v>270</v>
      </c>
      <c r="G88" s="12">
        <v>142</v>
      </c>
      <c r="H88" s="13">
        <v>75.4</v>
      </c>
      <c r="I88" s="12"/>
      <c r="J88" s="11">
        <f t="shared" si="2"/>
        <v>66.10000000000001</v>
      </c>
      <c r="K88" s="12">
        <v>1</v>
      </c>
    </row>
    <row r="89" spans="1:11" ht="22.5">
      <c r="A89" s="6">
        <v>87</v>
      </c>
      <c r="B89" s="7" t="s">
        <v>17</v>
      </c>
      <c r="C89" s="7" t="s">
        <v>271</v>
      </c>
      <c r="D89" s="7" t="s">
        <v>272</v>
      </c>
      <c r="E89" s="8" t="s">
        <v>273</v>
      </c>
      <c r="F89" s="8" t="s">
        <v>274</v>
      </c>
      <c r="G89" s="12">
        <v>148.5</v>
      </c>
      <c r="H89" s="12">
        <v>83.74</v>
      </c>
      <c r="I89" s="12"/>
      <c r="J89" s="11">
        <f t="shared" si="2"/>
        <v>71.57</v>
      </c>
      <c r="K89" s="12">
        <v>1</v>
      </c>
    </row>
    <row r="90" spans="1:11" ht="22.5">
      <c r="A90" s="6">
        <v>88</v>
      </c>
      <c r="B90" s="7" t="s">
        <v>103</v>
      </c>
      <c r="C90" s="7" t="s">
        <v>264</v>
      </c>
      <c r="D90" s="7" t="s">
        <v>275</v>
      </c>
      <c r="E90" s="8" t="s">
        <v>276</v>
      </c>
      <c r="F90" s="8" t="s">
        <v>277</v>
      </c>
      <c r="G90" s="12">
        <v>197.5</v>
      </c>
      <c r="H90" s="13">
        <v>81.8</v>
      </c>
      <c r="I90" s="12"/>
      <c r="J90" s="11">
        <f t="shared" si="2"/>
        <v>80.4</v>
      </c>
      <c r="K90" s="12">
        <v>1</v>
      </c>
    </row>
    <row r="91" spans="1:11" ht="22.5">
      <c r="A91" s="6">
        <v>89</v>
      </c>
      <c r="B91" s="7" t="s">
        <v>103</v>
      </c>
      <c r="C91" s="7" t="s">
        <v>264</v>
      </c>
      <c r="D91" s="7" t="s">
        <v>275</v>
      </c>
      <c r="E91" s="8" t="s">
        <v>278</v>
      </c>
      <c r="F91" s="8" t="s">
        <v>279</v>
      </c>
      <c r="G91" s="12">
        <v>166</v>
      </c>
      <c r="H91" s="12">
        <v>84.08</v>
      </c>
      <c r="I91" s="12"/>
      <c r="J91" s="11">
        <f t="shared" si="2"/>
        <v>75.24000000000001</v>
      </c>
      <c r="K91" s="12">
        <v>2</v>
      </c>
    </row>
    <row r="92" spans="1:11" ht="22.5">
      <c r="A92" s="6">
        <v>90</v>
      </c>
      <c r="B92" s="7" t="s">
        <v>40</v>
      </c>
      <c r="C92" s="7" t="s">
        <v>271</v>
      </c>
      <c r="D92" s="7" t="s">
        <v>280</v>
      </c>
      <c r="E92" s="8" t="s">
        <v>281</v>
      </c>
      <c r="F92" s="8" t="s">
        <v>282</v>
      </c>
      <c r="G92" s="12">
        <v>198</v>
      </c>
      <c r="H92" s="13">
        <v>79.8</v>
      </c>
      <c r="I92" s="12"/>
      <c r="J92" s="11">
        <f t="shared" si="2"/>
        <v>79.5</v>
      </c>
      <c r="K92" s="12">
        <v>2</v>
      </c>
    </row>
    <row r="93" spans="1:11" ht="22.5">
      <c r="A93" s="6">
        <v>91</v>
      </c>
      <c r="B93" s="7" t="s">
        <v>40</v>
      </c>
      <c r="C93" s="7" t="s">
        <v>271</v>
      </c>
      <c r="D93" s="7" t="s">
        <v>280</v>
      </c>
      <c r="E93" s="8" t="s">
        <v>283</v>
      </c>
      <c r="F93" s="8" t="s">
        <v>284</v>
      </c>
      <c r="G93" s="12">
        <v>194.5</v>
      </c>
      <c r="H93" s="13">
        <v>81.3</v>
      </c>
      <c r="I93" s="12"/>
      <c r="J93" s="11">
        <f t="shared" si="2"/>
        <v>79.55000000000001</v>
      </c>
      <c r="K93" s="12">
        <v>1</v>
      </c>
    </row>
    <row r="94" spans="1:11" ht="22.5">
      <c r="A94" s="6">
        <v>92</v>
      </c>
      <c r="B94" s="7" t="s">
        <v>40</v>
      </c>
      <c r="C94" s="7" t="s">
        <v>271</v>
      </c>
      <c r="D94" s="7" t="s">
        <v>280</v>
      </c>
      <c r="E94" s="8" t="s">
        <v>285</v>
      </c>
      <c r="F94" s="8" t="s">
        <v>286</v>
      </c>
      <c r="G94" s="12">
        <v>187</v>
      </c>
      <c r="H94" s="12">
        <v>79.42</v>
      </c>
      <c r="I94" s="12"/>
      <c r="J94" s="11">
        <f t="shared" si="2"/>
        <v>77.11</v>
      </c>
      <c r="K94" s="12">
        <v>3</v>
      </c>
    </row>
    <row r="95" spans="1:11" ht="22.5">
      <c r="A95" s="6">
        <v>93</v>
      </c>
      <c r="B95" s="7" t="s">
        <v>21</v>
      </c>
      <c r="C95" s="7" t="s">
        <v>264</v>
      </c>
      <c r="D95" s="7" t="s">
        <v>287</v>
      </c>
      <c r="E95" s="8" t="s">
        <v>288</v>
      </c>
      <c r="F95" s="8" t="s">
        <v>289</v>
      </c>
      <c r="G95" s="12">
        <v>150</v>
      </c>
      <c r="H95" s="12">
        <v>84.72</v>
      </c>
      <c r="I95" s="12"/>
      <c r="J95" s="11">
        <f t="shared" si="2"/>
        <v>72.36</v>
      </c>
      <c r="K95" s="12">
        <v>1</v>
      </c>
    </row>
    <row r="96" spans="1:11" ht="22.5">
      <c r="A96" s="6">
        <v>94</v>
      </c>
      <c r="B96" s="7" t="s">
        <v>21</v>
      </c>
      <c r="C96" s="7" t="s">
        <v>290</v>
      </c>
      <c r="D96" s="7" t="s">
        <v>291</v>
      </c>
      <c r="E96" s="8" t="s">
        <v>292</v>
      </c>
      <c r="F96" s="8" t="s">
        <v>293</v>
      </c>
      <c r="G96" s="12">
        <v>214</v>
      </c>
      <c r="H96" s="12">
        <v>85.04</v>
      </c>
      <c r="I96" s="12"/>
      <c r="J96" s="11">
        <f t="shared" si="2"/>
        <v>85.32000000000001</v>
      </c>
      <c r="K96" s="12">
        <v>1</v>
      </c>
    </row>
    <row r="97" spans="1:11" ht="22.5">
      <c r="A97" s="6">
        <v>95</v>
      </c>
      <c r="B97" s="7" t="s">
        <v>31</v>
      </c>
      <c r="C97" s="7" t="s">
        <v>271</v>
      </c>
      <c r="D97" s="7" t="s">
        <v>294</v>
      </c>
      <c r="E97" s="8" t="s">
        <v>295</v>
      </c>
      <c r="F97" s="8" t="s">
        <v>296</v>
      </c>
      <c r="G97" s="12">
        <v>193</v>
      </c>
      <c r="H97" s="13">
        <v>76.3</v>
      </c>
      <c r="I97" s="12"/>
      <c r="J97" s="11">
        <f t="shared" si="2"/>
        <v>76.75</v>
      </c>
      <c r="K97" s="12">
        <v>1</v>
      </c>
    </row>
    <row r="98" spans="1:11" ht="22.5">
      <c r="A98" s="6">
        <v>96</v>
      </c>
      <c r="B98" s="7" t="s">
        <v>256</v>
      </c>
      <c r="C98" s="7" t="s">
        <v>260</v>
      </c>
      <c r="D98" s="7" t="s">
        <v>297</v>
      </c>
      <c r="E98" s="8" t="s">
        <v>298</v>
      </c>
      <c r="F98" s="8" t="s">
        <v>299</v>
      </c>
      <c r="G98" s="12">
        <v>164.5</v>
      </c>
      <c r="H98" s="12">
        <v>82.02</v>
      </c>
      <c r="I98" s="12"/>
      <c r="J98" s="11">
        <f t="shared" si="2"/>
        <v>73.91</v>
      </c>
      <c r="K98" s="12">
        <v>1</v>
      </c>
    </row>
    <row r="99" spans="1:11" ht="22.5">
      <c r="A99" s="6">
        <v>97</v>
      </c>
      <c r="B99" s="7" t="s">
        <v>35</v>
      </c>
      <c r="C99" s="7" t="s">
        <v>300</v>
      </c>
      <c r="D99" s="7" t="s">
        <v>301</v>
      </c>
      <c r="E99" s="8" t="s">
        <v>302</v>
      </c>
      <c r="F99" s="8" t="s">
        <v>303</v>
      </c>
      <c r="G99" s="12">
        <v>186</v>
      </c>
      <c r="H99" s="13">
        <v>87.9</v>
      </c>
      <c r="I99" s="12"/>
      <c r="J99" s="11">
        <f t="shared" si="2"/>
        <v>81.15</v>
      </c>
      <c r="K99" s="12">
        <v>1</v>
      </c>
    </row>
    <row r="100" spans="1:11" ht="22.5">
      <c r="A100" s="6">
        <v>98</v>
      </c>
      <c r="B100" s="7" t="s">
        <v>35</v>
      </c>
      <c r="C100" s="7" t="s">
        <v>300</v>
      </c>
      <c r="D100" s="7" t="s">
        <v>301</v>
      </c>
      <c r="E100" s="8" t="s">
        <v>304</v>
      </c>
      <c r="F100" s="8" t="s">
        <v>305</v>
      </c>
      <c r="G100" s="12">
        <v>180.5</v>
      </c>
      <c r="H100" s="13">
        <v>87.1</v>
      </c>
      <c r="I100" s="12"/>
      <c r="J100" s="11">
        <f t="shared" si="2"/>
        <v>79.65</v>
      </c>
      <c r="K100" s="12">
        <v>2</v>
      </c>
    </row>
    <row r="101" spans="1:11" ht="22.5">
      <c r="A101" s="6">
        <v>99</v>
      </c>
      <c r="B101" s="7" t="s">
        <v>306</v>
      </c>
      <c r="C101" s="7" t="s">
        <v>300</v>
      </c>
      <c r="D101" s="7" t="s">
        <v>307</v>
      </c>
      <c r="E101" s="8" t="s">
        <v>308</v>
      </c>
      <c r="F101" s="8" t="s">
        <v>309</v>
      </c>
      <c r="G101" s="12">
        <v>190</v>
      </c>
      <c r="H101" s="13">
        <v>88.1</v>
      </c>
      <c r="I101" s="13">
        <v>23.7</v>
      </c>
      <c r="J101" s="11">
        <f>G101*(50/250)+(H101+I101)*(50/130)</f>
        <v>81</v>
      </c>
      <c r="K101" s="12">
        <v>1</v>
      </c>
    </row>
    <row r="102" spans="1:11" ht="22.5">
      <c r="A102" s="6">
        <v>100</v>
      </c>
      <c r="B102" s="7" t="s">
        <v>17</v>
      </c>
      <c r="C102" s="7" t="s">
        <v>300</v>
      </c>
      <c r="D102" s="7" t="s">
        <v>310</v>
      </c>
      <c r="E102" s="8" t="s">
        <v>311</v>
      </c>
      <c r="F102" s="8" t="s">
        <v>312</v>
      </c>
      <c r="G102" s="12">
        <v>147</v>
      </c>
      <c r="H102" s="12">
        <v>86.56</v>
      </c>
      <c r="I102" s="12"/>
      <c r="J102" s="11">
        <f aca="true" t="shared" si="3" ref="J102:J110">G102*(50/250)+H102*(50/100)</f>
        <v>72.68</v>
      </c>
      <c r="K102" s="12">
        <v>1</v>
      </c>
    </row>
    <row r="103" spans="1:11" ht="22.5">
      <c r="A103" s="6">
        <v>101</v>
      </c>
      <c r="B103" s="7" t="s">
        <v>40</v>
      </c>
      <c r="C103" s="7" t="s">
        <v>313</v>
      </c>
      <c r="D103" s="7" t="s">
        <v>314</v>
      </c>
      <c r="E103" s="8" t="s">
        <v>315</v>
      </c>
      <c r="F103" s="8" t="s">
        <v>316</v>
      </c>
      <c r="G103" s="12">
        <v>224.5</v>
      </c>
      <c r="H103" s="12">
        <v>85.18</v>
      </c>
      <c r="I103" s="12"/>
      <c r="J103" s="11">
        <f t="shared" si="3"/>
        <v>87.49000000000001</v>
      </c>
      <c r="K103" s="12">
        <v>1</v>
      </c>
    </row>
    <row r="104" spans="1:11" ht="22.5">
      <c r="A104" s="6">
        <v>102</v>
      </c>
      <c r="B104" s="7" t="s">
        <v>40</v>
      </c>
      <c r="C104" s="7" t="s">
        <v>300</v>
      </c>
      <c r="D104" s="7" t="s">
        <v>317</v>
      </c>
      <c r="E104" s="8" t="s">
        <v>318</v>
      </c>
      <c r="F104" s="8" t="s">
        <v>319</v>
      </c>
      <c r="G104" s="12">
        <v>181</v>
      </c>
      <c r="H104" s="13">
        <v>84.1</v>
      </c>
      <c r="I104" s="12"/>
      <c r="J104" s="11">
        <f t="shared" si="3"/>
        <v>78.25</v>
      </c>
      <c r="K104" s="12">
        <v>1</v>
      </c>
    </row>
    <row r="105" spans="1:11" ht="22.5">
      <c r="A105" s="6">
        <v>103</v>
      </c>
      <c r="B105" s="7" t="s">
        <v>40</v>
      </c>
      <c r="C105" s="7" t="s">
        <v>300</v>
      </c>
      <c r="D105" s="7" t="s">
        <v>317</v>
      </c>
      <c r="E105" s="8" t="s">
        <v>320</v>
      </c>
      <c r="F105" s="8" t="s">
        <v>321</v>
      </c>
      <c r="G105" s="12">
        <v>170</v>
      </c>
      <c r="H105" s="12">
        <v>86.26</v>
      </c>
      <c r="I105" s="12"/>
      <c r="J105" s="11">
        <f t="shared" si="3"/>
        <v>77.13</v>
      </c>
      <c r="K105" s="12">
        <v>2</v>
      </c>
    </row>
    <row r="106" spans="1:11" ht="22.5">
      <c r="A106" s="6">
        <v>104</v>
      </c>
      <c r="B106" s="7" t="s">
        <v>40</v>
      </c>
      <c r="C106" s="7" t="s">
        <v>300</v>
      </c>
      <c r="D106" s="7" t="s">
        <v>317</v>
      </c>
      <c r="E106" s="8" t="s">
        <v>322</v>
      </c>
      <c r="F106" s="8" t="s">
        <v>323</v>
      </c>
      <c r="G106" s="12">
        <v>158.5</v>
      </c>
      <c r="H106" s="12">
        <v>86.34</v>
      </c>
      <c r="I106" s="12"/>
      <c r="J106" s="11">
        <f t="shared" si="3"/>
        <v>74.87</v>
      </c>
      <c r="K106" s="12">
        <v>3</v>
      </c>
    </row>
    <row r="107" spans="1:11" ht="22.5">
      <c r="A107" s="6">
        <v>105</v>
      </c>
      <c r="B107" s="7" t="s">
        <v>40</v>
      </c>
      <c r="C107" s="7" t="s">
        <v>300</v>
      </c>
      <c r="D107" s="7" t="s">
        <v>324</v>
      </c>
      <c r="E107" s="8" t="s">
        <v>325</v>
      </c>
      <c r="F107" s="8" t="s">
        <v>326</v>
      </c>
      <c r="G107" s="12">
        <v>179</v>
      </c>
      <c r="H107" s="12">
        <v>85.36</v>
      </c>
      <c r="I107" s="12"/>
      <c r="J107" s="11">
        <f t="shared" si="3"/>
        <v>78.48</v>
      </c>
      <c r="K107" s="12">
        <v>1</v>
      </c>
    </row>
    <row r="108" spans="1:11" ht="22.5">
      <c r="A108" s="6">
        <v>106</v>
      </c>
      <c r="B108" s="7" t="s">
        <v>40</v>
      </c>
      <c r="C108" s="7" t="s">
        <v>300</v>
      </c>
      <c r="D108" s="7" t="s">
        <v>324</v>
      </c>
      <c r="E108" s="8" t="s">
        <v>327</v>
      </c>
      <c r="F108" s="8" t="s">
        <v>328</v>
      </c>
      <c r="G108" s="12">
        <v>163</v>
      </c>
      <c r="H108" s="12">
        <v>86.34</v>
      </c>
      <c r="I108" s="12"/>
      <c r="J108" s="11">
        <f t="shared" si="3"/>
        <v>75.77000000000001</v>
      </c>
      <c r="K108" s="12">
        <v>2</v>
      </c>
    </row>
    <row r="109" spans="1:11" ht="22.5">
      <c r="A109" s="6">
        <v>107</v>
      </c>
      <c r="B109" s="7" t="s">
        <v>31</v>
      </c>
      <c r="C109" s="7" t="s">
        <v>300</v>
      </c>
      <c r="D109" s="7" t="s">
        <v>329</v>
      </c>
      <c r="E109" s="8" t="s">
        <v>330</v>
      </c>
      <c r="F109" s="8" t="s">
        <v>331</v>
      </c>
      <c r="G109" s="12">
        <v>154</v>
      </c>
      <c r="H109" s="12">
        <v>86.76</v>
      </c>
      <c r="I109" s="12"/>
      <c r="J109" s="11">
        <f t="shared" si="3"/>
        <v>74.18</v>
      </c>
      <c r="K109" s="12">
        <v>1</v>
      </c>
    </row>
    <row r="110" spans="1:11" ht="22.5">
      <c r="A110" s="6">
        <v>108</v>
      </c>
      <c r="B110" s="7" t="s">
        <v>256</v>
      </c>
      <c r="C110" s="7" t="s">
        <v>332</v>
      </c>
      <c r="D110" s="7" t="s">
        <v>333</v>
      </c>
      <c r="E110" s="8" t="s">
        <v>334</v>
      </c>
      <c r="F110" s="8" t="s">
        <v>335</v>
      </c>
      <c r="G110" s="12">
        <v>170.5</v>
      </c>
      <c r="H110" s="12">
        <v>87.86</v>
      </c>
      <c r="I110" s="12"/>
      <c r="J110" s="11">
        <f t="shared" si="3"/>
        <v>78.03</v>
      </c>
      <c r="K110" s="12">
        <v>1</v>
      </c>
    </row>
    <row r="111" spans="1:11" ht="22.5">
      <c r="A111" s="6">
        <v>109</v>
      </c>
      <c r="B111" s="7" t="s">
        <v>306</v>
      </c>
      <c r="C111" s="7" t="s">
        <v>336</v>
      </c>
      <c r="D111" s="7" t="s">
        <v>337</v>
      </c>
      <c r="E111" s="8" t="s">
        <v>338</v>
      </c>
      <c r="F111" s="8" t="s">
        <v>339</v>
      </c>
      <c r="G111" s="12">
        <v>166</v>
      </c>
      <c r="H111" s="12">
        <v>87.16</v>
      </c>
      <c r="I111" s="12">
        <v>26.93</v>
      </c>
      <c r="J111" s="11">
        <f>G111*(40/250)+(H111+I111)*(60/130)</f>
        <v>79.21692307692308</v>
      </c>
      <c r="K111" s="12">
        <v>1</v>
      </c>
    </row>
    <row r="112" spans="1:11" ht="22.5">
      <c r="A112" s="6">
        <v>110</v>
      </c>
      <c r="B112" s="7" t="s">
        <v>60</v>
      </c>
      <c r="C112" s="7" t="s">
        <v>340</v>
      </c>
      <c r="D112" s="7" t="s">
        <v>341</v>
      </c>
      <c r="E112" s="8" t="s">
        <v>342</v>
      </c>
      <c r="F112" s="8" t="s">
        <v>343</v>
      </c>
      <c r="G112" s="12">
        <v>206.5</v>
      </c>
      <c r="H112" s="12">
        <v>86.08</v>
      </c>
      <c r="I112" s="12"/>
      <c r="J112" s="11">
        <f aca="true" t="shared" si="4" ref="J112:J118">G112*(40/250)+H112*(60/100)</f>
        <v>84.68799999999999</v>
      </c>
      <c r="K112" s="12">
        <v>1</v>
      </c>
    </row>
    <row r="113" spans="1:11" ht="22.5">
      <c r="A113" s="6">
        <v>111</v>
      </c>
      <c r="B113" s="7" t="s">
        <v>60</v>
      </c>
      <c r="C113" s="7" t="s">
        <v>340</v>
      </c>
      <c r="D113" s="7" t="s">
        <v>341</v>
      </c>
      <c r="E113" s="8" t="s">
        <v>344</v>
      </c>
      <c r="F113" s="8" t="s">
        <v>345</v>
      </c>
      <c r="G113" s="12">
        <v>202.5</v>
      </c>
      <c r="H113" s="12">
        <v>85.48</v>
      </c>
      <c r="I113" s="12"/>
      <c r="J113" s="11">
        <f t="shared" si="4"/>
        <v>83.688</v>
      </c>
      <c r="K113" s="12">
        <v>2</v>
      </c>
    </row>
    <row r="114" spans="1:11" ht="22.5">
      <c r="A114" s="6">
        <v>112</v>
      </c>
      <c r="B114" s="7" t="s">
        <v>60</v>
      </c>
      <c r="C114" s="7" t="s">
        <v>346</v>
      </c>
      <c r="D114" s="7" t="s">
        <v>347</v>
      </c>
      <c r="E114" s="8" t="s">
        <v>348</v>
      </c>
      <c r="F114" s="8" t="s">
        <v>349</v>
      </c>
      <c r="G114" s="12">
        <v>177.5</v>
      </c>
      <c r="H114" s="13">
        <v>83.9</v>
      </c>
      <c r="I114" s="12"/>
      <c r="J114" s="11">
        <f t="shared" si="4"/>
        <v>78.74000000000001</v>
      </c>
      <c r="K114" s="12">
        <v>1</v>
      </c>
    </row>
    <row r="115" spans="1:11" ht="22.5">
      <c r="A115" s="6">
        <v>113</v>
      </c>
      <c r="B115" s="7" t="s">
        <v>77</v>
      </c>
      <c r="C115" s="7" t="s">
        <v>340</v>
      </c>
      <c r="D115" s="7" t="s">
        <v>350</v>
      </c>
      <c r="E115" s="8" t="s">
        <v>351</v>
      </c>
      <c r="F115" s="8" t="s">
        <v>352</v>
      </c>
      <c r="G115" s="12">
        <v>209.5</v>
      </c>
      <c r="H115" s="12">
        <v>88.22</v>
      </c>
      <c r="I115" s="12"/>
      <c r="J115" s="11">
        <f t="shared" si="4"/>
        <v>86.452</v>
      </c>
      <c r="K115" s="12">
        <v>1</v>
      </c>
    </row>
    <row r="116" spans="1:11" ht="22.5">
      <c r="A116" s="6">
        <v>114</v>
      </c>
      <c r="B116" s="7" t="s">
        <v>77</v>
      </c>
      <c r="C116" s="7" t="s">
        <v>340</v>
      </c>
      <c r="D116" s="7" t="s">
        <v>350</v>
      </c>
      <c r="E116" s="8" t="s">
        <v>353</v>
      </c>
      <c r="F116" s="8" t="s">
        <v>354</v>
      </c>
      <c r="G116" s="12">
        <v>202</v>
      </c>
      <c r="H116" s="12">
        <v>86.28</v>
      </c>
      <c r="I116" s="12"/>
      <c r="J116" s="11">
        <f t="shared" si="4"/>
        <v>84.088</v>
      </c>
      <c r="K116" s="12">
        <v>2</v>
      </c>
    </row>
    <row r="117" spans="1:11" ht="22.5">
      <c r="A117" s="6">
        <v>115</v>
      </c>
      <c r="B117" s="7" t="s">
        <v>77</v>
      </c>
      <c r="C117" s="7" t="s">
        <v>346</v>
      </c>
      <c r="D117" s="7" t="s">
        <v>355</v>
      </c>
      <c r="E117" s="8" t="s">
        <v>356</v>
      </c>
      <c r="F117" s="8" t="s">
        <v>357</v>
      </c>
      <c r="G117" s="12">
        <v>198</v>
      </c>
      <c r="H117" s="12">
        <v>84.96</v>
      </c>
      <c r="I117" s="12"/>
      <c r="J117" s="11">
        <f t="shared" si="4"/>
        <v>82.65599999999999</v>
      </c>
      <c r="K117" s="12">
        <v>1</v>
      </c>
    </row>
    <row r="118" spans="1:11" ht="22.5">
      <c r="A118" s="6">
        <v>116</v>
      </c>
      <c r="B118" s="7" t="s">
        <v>40</v>
      </c>
      <c r="C118" s="7" t="s">
        <v>358</v>
      </c>
      <c r="D118" s="7" t="s">
        <v>359</v>
      </c>
      <c r="E118" s="8" t="s">
        <v>360</v>
      </c>
      <c r="F118" s="8" t="s">
        <v>361</v>
      </c>
      <c r="G118" s="12">
        <v>200</v>
      </c>
      <c r="H118" s="12">
        <v>86.34</v>
      </c>
      <c r="I118" s="12"/>
      <c r="J118" s="11">
        <f t="shared" si="4"/>
        <v>83.804</v>
      </c>
      <c r="K118" s="12">
        <v>1</v>
      </c>
    </row>
    <row r="119" spans="1:11" ht="22.5">
      <c r="A119" s="6">
        <v>117</v>
      </c>
      <c r="B119" s="7" t="s">
        <v>306</v>
      </c>
      <c r="C119" s="7" t="s">
        <v>362</v>
      </c>
      <c r="D119" s="7" t="s">
        <v>363</v>
      </c>
      <c r="E119" s="8" t="s">
        <v>364</v>
      </c>
      <c r="F119" s="8" t="s">
        <v>365</v>
      </c>
      <c r="G119" s="12">
        <v>203.5</v>
      </c>
      <c r="H119" s="12">
        <v>83.78</v>
      </c>
      <c r="I119" s="12">
        <v>25.03</v>
      </c>
      <c r="J119" s="11">
        <f>G119*(40/250)+(H119+I119)*(60/130)</f>
        <v>82.78</v>
      </c>
      <c r="K119" s="12">
        <v>1</v>
      </c>
    </row>
    <row r="120" spans="1:11" ht="22.5">
      <c r="A120" s="6">
        <v>118</v>
      </c>
      <c r="B120" s="7" t="s">
        <v>60</v>
      </c>
      <c r="C120" s="7" t="s">
        <v>366</v>
      </c>
      <c r="D120" s="7" t="s">
        <v>367</v>
      </c>
      <c r="E120" s="8" t="s">
        <v>368</v>
      </c>
      <c r="F120" s="8" t="s">
        <v>369</v>
      </c>
      <c r="G120" s="12">
        <v>219</v>
      </c>
      <c r="H120" s="12">
        <v>83.28</v>
      </c>
      <c r="I120" s="12"/>
      <c r="J120" s="11">
        <f>G120*(40/250)+H120*(60/100)</f>
        <v>85.008</v>
      </c>
      <c r="K120" s="12">
        <v>1</v>
      </c>
    </row>
    <row r="121" spans="1:11" ht="22.5">
      <c r="A121" s="6">
        <v>119</v>
      </c>
      <c r="B121" s="7" t="s">
        <v>77</v>
      </c>
      <c r="C121" s="7" t="s">
        <v>366</v>
      </c>
      <c r="D121" s="7" t="s">
        <v>370</v>
      </c>
      <c r="E121" s="8" t="s">
        <v>371</v>
      </c>
      <c r="F121" s="8" t="s">
        <v>372</v>
      </c>
      <c r="G121" s="12">
        <v>207.5</v>
      </c>
      <c r="H121" s="12">
        <v>82.98</v>
      </c>
      <c r="I121" s="12"/>
      <c r="J121" s="11">
        <f>G121*(40/250)+H121*(60/100)</f>
        <v>82.988</v>
      </c>
      <c r="K121" s="12">
        <v>1</v>
      </c>
    </row>
    <row r="122" spans="1:11" ht="22.5">
      <c r="A122" s="6">
        <v>120</v>
      </c>
      <c r="B122" s="7" t="s">
        <v>77</v>
      </c>
      <c r="C122" s="7" t="s">
        <v>366</v>
      </c>
      <c r="D122" s="7" t="s">
        <v>373</v>
      </c>
      <c r="E122" s="8" t="s">
        <v>374</v>
      </c>
      <c r="F122" s="8" t="s">
        <v>375</v>
      </c>
      <c r="G122" s="12">
        <v>201.5</v>
      </c>
      <c r="H122" s="12">
        <v>81.94</v>
      </c>
      <c r="I122" s="12"/>
      <c r="J122" s="11">
        <f>G122*(40/250)+H122*(60/100)</f>
        <v>81.404</v>
      </c>
      <c r="K122" s="12">
        <v>1</v>
      </c>
    </row>
    <row r="123" spans="1:11" ht="22.5">
      <c r="A123" s="6">
        <v>121</v>
      </c>
      <c r="B123" s="7" t="s">
        <v>12</v>
      </c>
      <c r="C123" s="7" t="s">
        <v>376</v>
      </c>
      <c r="D123" s="7" t="s">
        <v>377</v>
      </c>
      <c r="E123" s="8" t="s">
        <v>378</v>
      </c>
      <c r="F123" s="8" t="s">
        <v>379</v>
      </c>
      <c r="G123" s="12">
        <v>200</v>
      </c>
      <c r="H123" s="13">
        <v>83.5</v>
      </c>
      <c r="I123" s="12"/>
      <c r="J123" s="11">
        <f>G123*(40/250)+H123*(60/100)</f>
        <v>82.1</v>
      </c>
      <c r="K123" s="12">
        <v>1</v>
      </c>
    </row>
    <row r="124" spans="1:11" ht="22.5">
      <c r="A124" s="6">
        <v>122</v>
      </c>
      <c r="B124" s="7" t="s">
        <v>21</v>
      </c>
      <c r="C124" s="7" t="s">
        <v>376</v>
      </c>
      <c r="D124" s="7" t="s">
        <v>380</v>
      </c>
      <c r="E124" s="8" t="s">
        <v>381</v>
      </c>
      <c r="F124" s="8" t="s">
        <v>382</v>
      </c>
      <c r="G124" s="12">
        <v>185</v>
      </c>
      <c r="H124" s="13">
        <v>84.1</v>
      </c>
      <c r="I124" s="12"/>
      <c r="J124" s="11">
        <f>G124*(40/250)+H124*(60/100)</f>
        <v>80.06</v>
      </c>
      <c r="K124" s="12">
        <v>1</v>
      </c>
    </row>
    <row r="125" spans="1:1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</sheetData>
  <sheetProtection/>
  <autoFilter ref="A2:K124"/>
  <printOptions/>
  <pageMargins left="0.75" right="0.75" top="0.8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危丰云</dc:creator>
  <cp:keywords/>
  <dc:description/>
  <cp:lastModifiedBy>方大仁_</cp:lastModifiedBy>
  <dcterms:created xsi:type="dcterms:W3CDTF">2023-06-12T17:13:40Z</dcterms:created>
  <dcterms:modified xsi:type="dcterms:W3CDTF">2024-07-15T05:34:44Z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KSOReadingLayo">
    <vt:bool>false</vt:bool>
  </property>
  <property fmtid="{D5CDD505-2E9C-101B-9397-08002B2CF9AE}" pid="5" name="I">
    <vt:lpwstr>3146FB2BB2F448899D176B7408CBAEC3_12</vt:lpwstr>
  </property>
</Properties>
</file>