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聘用单位表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<sst xmlns="http://schemas.openxmlformats.org/spreadsheetml/2006/main" count="51" uniqueCount="50">
  <si>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附件2</t>
  </si>
  <si>
    <t>冕宁县2024年上半年公开考试招聘教师岗位分配表</t>
  </si>
  <si>
    <t>类别</t>
  </si>
  <si>
    <t>序号</t>
  </si>
  <si>
    <t>聘用单位</t>
  </si>
  <si>
    <t>岗位名称及名额</t>
  </si>
  <si>
    <t>备注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</si>
  <si>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</si>
  <si>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</si>
  <si>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</si>
  <si>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</si>
  <si>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</si>
  <si>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</si>
  <si>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</si>
  <si>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</si>
  <si>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</si>
  <si>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</si>
  <si>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信息技术</t>
  </si>
  <si>
    <t>音乐</t>
  </si>
  <si>
    <t>体育</t>
  </si>
  <si>
    <t>美术</t>
  </si>
  <si>
    <t>舞蹈</t>
  </si>
  <si>
    <t>特殊教育</t>
  </si>
  <si>
    <t>初中生物教研员</t>
  </si>
  <si>
    <t>初中地理教研员</t>
  </si>
  <si>
    <t>初中道德与法制教研员</t>
  </si>
  <si>
    <t>冕宁县属和乡镇学校</t>
  </si>
  <si>
    <t>冕宁县第二中学校</t>
  </si>
  <si>
    <t>冕宁县民族中学校</t>
  </si>
  <si>
    <t>冕宁县泸沽中学校（初中）</t>
  </si>
  <si>
    <t>冕宁县泸宁中学校</t>
  </si>
  <si>
    <t>冕宁县若水中学校</t>
  </si>
  <si>
    <t>冕宁县漫水湾镇胜利学校（初中）</t>
  </si>
  <si>
    <t>初中小计</t>
  </si>
  <si>
    <t>冕宁县高阳街道河东小学校</t>
  </si>
  <si>
    <t>冕宁县高阳街道石长屯小学校</t>
  </si>
  <si>
    <t>冕宁县高阳街道新村小学校</t>
  </si>
  <si>
    <t>冕宁县河边镇长缨小学校</t>
  </si>
  <si>
    <t>冕宁县河边镇险峰小学校</t>
  </si>
  <si>
    <t>冕宁县锦屏镇中心校</t>
  </si>
  <si>
    <t>冕宁县锦屏镇青纳小学校</t>
  </si>
  <si>
    <t>冕宁县棉沙镇中心校</t>
  </si>
  <si>
    <t>冕宁县健美乡中心校</t>
  </si>
  <si>
    <t>冕宁县和爱藏族乡中心校</t>
  </si>
  <si>
    <t>冕宁县里庄镇中心校</t>
  </si>
  <si>
    <t>冕宁县磨房沟镇中心校</t>
  </si>
  <si>
    <t>小学小计</t>
  </si>
  <si>
    <t>冕宁县特殊教育中心</t>
  </si>
  <si>
    <t>冕宁县教师发展中心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</si>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</sst>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仿宋"/>
      <family val="3"/>
    </font>
    <font>
      <b/>
      <sz val="12"/>
      <name val="仿宋"/>
      <family val="3"/>
    </font>
    <font>
      <b/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9"/>
      <name val="仿宋"/>
      <family val="3"/>
    </font>
    <font>
      <sz val="12"/>
      <name val="仿宋"/>
      <family val="3"/>
    </font>
    <font>
      <b/>
      <sz val="11"/>
      <name val="仿宋"/>
      <family val="3"/>
    </font>
    <font>
      <b/>
      <sz val="11"/>
      <color indexed="8"/>
      <name val="宋体"/>
      <family val="0"/>
    </font>
    <font>
      <b/>
      <sz val="11"/>
      <color indexed="8"/>
      <name val="仿宋"/>
      <family val="3"/>
    </font>
    <font>
      <b/>
      <sz val="10"/>
      <color indexed="8"/>
      <name val="宋体"/>
      <family val="0"/>
    </font>
    <font>
      <sz val="12"/>
      <color indexed="8"/>
      <name val="仿宋_GB2312"/>
      <family val="3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b/>
      <sz val="11"/>
      <color theme="1"/>
      <name val="宋体"/>
      <family val="0"/>
    </font>
    <font>
      <b/>
      <sz val="11"/>
      <color theme="1"/>
      <name val="仿宋"/>
      <family val="3"/>
    </font>
    <font>
      <b/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10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5" fillId="24" borderId="0" xfId="64" applyNumberFormat="1" applyFont="1" applyFill="1" applyAlignment="1">
      <alignment horizontal="center" vertical="center" wrapText="1"/>
      <protection/>
    </xf>
    <xf numFmtId="0" fontId="34" fillId="24" borderId="10" xfId="0" applyFont="1" applyFill="1" applyBorder="1" applyAlignment="1">
      <alignment horizontal="center" vertical="center" wrapText="1"/>
    </xf>
    <xf numFmtId="0" fontId="34" fillId="24" borderId="10" xfId="64" applyFont="1" applyFill="1" applyBorder="1" applyAlignment="1">
      <alignment horizontal="center" vertical="center"/>
      <protection/>
    </xf>
    <xf numFmtId="0" fontId="34" fillId="24" borderId="11" xfId="0" applyFont="1" applyFill="1" applyBorder="1" applyAlignment="1">
      <alignment horizontal="center" vertical="center"/>
    </xf>
    <xf numFmtId="0" fontId="34" fillId="24" borderId="12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center" wrapText="1"/>
    </xf>
    <xf numFmtId="0" fontId="4" fillId="24" borderId="10" xfId="64" applyFont="1" applyFill="1" applyBorder="1" applyAlignment="1">
      <alignment horizontal="center" vertical="center"/>
      <protection/>
    </xf>
    <xf numFmtId="0" fontId="4" fillId="24" borderId="10" xfId="64" applyFont="1" applyFill="1" applyBorder="1" applyAlignment="1">
      <alignment horizontal="left" vertical="center"/>
      <protection/>
    </xf>
    <xf numFmtId="0" fontId="8" fillId="24" borderId="10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24" borderId="10" xfId="64" applyFont="1" applyFill="1" applyBorder="1" applyAlignment="1">
      <alignment horizontal="left" vertical="center"/>
      <protection/>
    </xf>
    <xf numFmtId="0" fontId="7" fillId="24" borderId="16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 applyProtection="1">
      <alignment horizontal="center" vertical="center" shrinkToFit="1"/>
      <protection locked="0"/>
    </xf>
    <xf numFmtId="0" fontId="4" fillId="25" borderId="10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 applyProtection="1">
      <alignment horizontal="left" vertical="center" shrinkToFit="1"/>
      <protection locked="0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left" vertical="center" shrinkToFit="1"/>
    </xf>
    <xf numFmtId="0" fontId="36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176" fontId="35" fillId="24" borderId="10" xfId="0" applyNumberFormat="1" applyFont="1" applyFill="1" applyBorder="1" applyAlignment="1">
      <alignment horizontal="left" vertical="center" shrinkToFit="1"/>
    </xf>
    <xf numFmtId="0" fontId="4" fillId="24" borderId="16" xfId="0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showZeros="0" tabSelected="1" workbookViewId="0" topLeftCell="A1">
      <pane xSplit="4" ySplit="4" topLeftCell="E5" activePane="bottomRight" state="frozen"/>
      <selection pane="bottomRight" activeCell="D27" sqref="D27"/>
    </sheetView>
  </sheetViews>
  <sheetFormatPr defaultColWidth="8.75390625" defaultRowHeight="14.25"/>
  <cols>
    <col min="1" max="1" width="4.25390625" style="0" customWidth="1"/>
    <col min="2" max="2" width="4.75390625" style="0" customWidth="1"/>
    <col min="3" max="3" width="28.00390625" style="4" customWidth="1"/>
    <col min="4" max="4" width="5.75390625" style="5" customWidth="1"/>
    <col min="5" max="8" width="6.375" style="5" customWidth="1"/>
    <col min="9" max="9" width="5.75390625" style="5" customWidth="1"/>
    <col min="10" max="18" width="5.125" style="5" customWidth="1"/>
    <col min="19" max="19" width="5.25390625" style="5" customWidth="1"/>
    <col min="20" max="21" width="7.25390625" style="5" customWidth="1"/>
    <col min="22" max="22" width="8.375" style="5" customWidth="1"/>
    <col min="23" max="23" width="5.50390625" style="0" customWidth="1"/>
    <col min="24" max="24" width="5.625" style="0" customWidth="1"/>
  </cols>
  <sheetData>
    <row r="1" spans="1:23" ht="16.5" customHeight="1">
      <c r="A1" s="6" t="s">
        <v>0</v>
      </c>
      <c r="B1" s="7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7"/>
    </row>
    <row r="2" spans="1:23" ht="21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s="1" customFormat="1" ht="18" customHeight="1">
      <c r="A3" s="11" t="s">
        <v>2</v>
      </c>
      <c r="B3" s="12" t="s">
        <v>3</v>
      </c>
      <c r="C3" s="12" t="s">
        <v>4</v>
      </c>
      <c r="D3" s="13" t="s">
        <v>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47"/>
      <c r="W3" s="48" t="s">
        <v>6</v>
      </c>
    </row>
    <row r="4" spans="1:23" s="2" customFormat="1" ht="39.75" customHeight="1">
      <c r="A4" s="11"/>
      <c r="B4" s="12"/>
      <c r="C4" s="12"/>
      <c r="D4" s="11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44" t="s">
        <v>17</v>
      </c>
      <c r="O4" s="11" t="s">
        <v>18</v>
      </c>
      <c r="P4" s="44" t="s">
        <v>19</v>
      </c>
      <c r="Q4" s="44" t="s">
        <v>20</v>
      </c>
      <c r="R4" s="11" t="s">
        <v>21</v>
      </c>
      <c r="S4" s="49" t="s">
        <v>22</v>
      </c>
      <c r="T4" s="49" t="s">
        <v>23</v>
      </c>
      <c r="U4" s="49" t="s">
        <v>24</v>
      </c>
      <c r="V4" s="49" t="s">
        <v>25</v>
      </c>
      <c r="W4" s="48"/>
    </row>
    <row r="5" spans="1:24" s="3" customFormat="1" ht="15.75" customHeight="1">
      <c r="A5" s="16" t="s">
        <v>26</v>
      </c>
      <c r="B5" s="17">
        <v>1</v>
      </c>
      <c r="C5" s="18" t="s">
        <v>27</v>
      </c>
      <c r="D5" s="17">
        <v>10</v>
      </c>
      <c r="E5" s="19">
        <v>2</v>
      </c>
      <c r="F5" s="19">
        <v>1</v>
      </c>
      <c r="G5" s="19">
        <v>1</v>
      </c>
      <c r="H5" s="19"/>
      <c r="I5" s="19">
        <v>1</v>
      </c>
      <c r="J5" s="45">
        <v>1</v>
      </c>
      <c r="K5" s="45"/>
      <c r="L5" s="45">
        <v>1</v>
      </c>
      <c r="M5" s="45">
        <v>1</v>
      </c>
      <c r="N5" s="45">
        <v>1</v>
      </c>
      <c r="O5" s="45"/>
      <c r="P5" s="45">
        <v>1</v>
      </c>
      <c r="Q5" s="45"/>
      <c r="R5" s="45"/>
      <c r="S5" s="45"/>
      <c r="T5" s="45"/>
      <c r="U5" s="45"/>
      <c r="V5" s="45"/>
      <c r="W5" s="19"/>
      <c r="X5">
        <f>SUM(E5:W5)-D5</f>
        <v>0</v>
      </c>
    </row>
    <row r="6" spans="1:24" s="3" customFormat="1" ht="15.75" customHeight="1">
      <c r="A6" s="20"/>
      <c r="B6" s="17">
        <v>2</v>
      </c>
      <c r="C6" s="18" t="s">
        <v>28</v>
      </c>
      <c r="D6" s="17">
        <v>7</v>
      </c>
      <c r="E6" s="19">
        <v>1</v>
      </c>
      <c r="F6" s="19"/>
      <c r="G6" s="19"/>
      <c r="H6" s="19"/>
      <c r="I6" s="19">
        <v>1</v>
      </c>
      <c r="J6" s="19"/>
      <c r="K6" s="19">
        <v>1</v>
      </c>
      <c r="L6" s="19">
        <v>2</v>
      </c>
      <c r="M6" s="19"/>
      <c r="N6" s="19"/>
      <c r="O6" s="19"/>
      <c r="P6" s="19">
        <v>1</v>
      </c>
      <c r="Q6" s="19">
        <v>1</v>
      </c>
      <c r="R6" s="19"/>
      <c r="S6" s="19"/>
      <c r="T6" s="19"/>
      <c r="U6" s="19"/>
      <c r="V6" s="19"/>
      <c r="W6" s="19"/>
      <c r="X6">
        <f aca="true" t="shared" si="0" ref="X6:X27">SUM(E6:W6)-D6</f>
        <v>0</v>
      </c>
    </row>
    <row r="7" spans="1:24" s="3" customFormat="1" ht="15.75" customHeight="1">
      <c r="A7" s="20"/>
      <c r="B7" s="17">
        <v>3</v>
      </c>
      <c r="C7" s="18" t="s">
        <v>29</v>
      </c>
      <c r="D7" s="17">
        <v>7</v>
      </c>
      <c r="E7" s="19"/>
      <c r="F7" s="19"/>
      <c r="G7" s="19"/>
      <c r="H7" s="19">
        <v>3</v>
      </c>
      <c r="I7" s="19"/>
      <c r="J7" s="45"/>
      <c r="K7" s="45"/>
      <c r="L7" s="45"/>
      <c r="M7" s="45"/>
      <c r="N7" s="45">
        <v>1</v>
      </c>
      <c r="O7" s="45">
        <v>1</v>
      </c>
      <c r="P7" s="45">
        <v>2</v>
      </c>
      <c r="Q7" s="45"/>
      <c r="R7" s="45"/>
      <c r="S7" s="45"/>
      <c r="T7" s="45"/>
      <c r="U7" s="45"/>
      <c r="V7" s="45"/>
      <c r="W7" s="19"/>
      <c r="X7">
        <f t="shared" si="0"/>
        <v>0</v>
      </c>
    </row>
    <row r="8" spans="1:24" ht="15.75" customHeight="1">
      <c r="A8" s="20"/>
      <c r="B8" s="17">
        <v>4</v>
      </c>
      <c r="C8" s="18" t="s">
        <v>30</v>
      </c>
      <c r="D8" s="17">
        <v>12</v>
      </c>
      <c r="E8" s="21">
        <v>1</v>
      </c>
      <c r="F8" s="21">
        <v>1</v>
      </c>
      <c r="G8" s="21">
        <v>1</v>
      </c>
      <c r="H8" s="21">
        <v>1</v>
      </c>
      <c r="I8" s="21">
        <v>1</v>
      </c>
      <c r="J8" s="21">
        <v>1</v>
      </c>
      <c r="K8" s="21"/>
      <c r="L8" s="21">
        <v>1</v>
      </c>
      <c r="M8" s="21">
        <v>1</v>
      </c>
      <c r="N8" s="21">
        <v>1</v>
      </c>
      <c r="O8" s="21">
        <v>1</v>
      </c>
      <c r="P8" s="21">
        <v>1</v>
      </c>
      <c r="Q8" s="21">
        <v>1</v>
      </c>
      <c r="R8" s="21"/>
      <c r="S8" s="21"/>
      <c r="T8" s="21"/>
      <c r="U8" s="21"/>
      <c r="V8" s="21"/>
      <c r="W8" s="41"/>
      <c r="X8">
        <f t="shared" si="0"/>
        <v>0</v>
      </c>
    </row>
    <row r="9" spans="1:24" ht="15.75" customHeight="1">
      <c r="A9" s="20"/>
      <c r="B9" s="17">
        <v>5</v>
      </c>
      <c r="C9" s="18" t="s">
        <v>31</v>
      </c>
      <c r="D9" s="17">
        <v>2</v>
      </c>
      <c r="E9" s="22">
        <v>1</v>
      </c>
      <c r="F9" s="22">
        <v>1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41"/>
      <c r="X9">
        <f t="shared" si="0"/>
        <v>0</v>
      </c>
    </row>
    <row r="10" spans="1:24" ht="15.75" customHeight="1">
      <c r="A10" s="20"/>
      <c r="B10" s="17">
        <v>6</v>
      </c>
      <c r="C10" s="23" t="s">
        <v>32</v>
      </c>
      <c r="D10" s="17">
        <v>2</v>
      </c>
      <c r="E10" s="21">
        <v>1</v>
      </c>
      <c r="F10" s="21"/>
      <c r="G10" s="21"/>
      <c r="H10" s="21"/>
      <c r="I10" s="21"/>
      <c r="J10" s="21"/>
      <c r="K10" s="21"/>
      <c r="L10" s="21"/>
      <c r="M10" s="21">
        <v>1</v>
      </c>
      <c r="N10" s="21"/>
      <c r="O10" s="21"/>
      <c r="P10" s="21"/>
      <c r="Q10" s="21"/>
      <c r="R10" s="21"/>
      <c r="S10" s="21"/>
      <c r="T10" s="21"/>
      <c r="U10" s="21"/>
      <c r="V10" s="21"/>
      <c r="W10" s="41"/>
      <c r="X10">
        <f t="shared" si="0"/>
        <v>0</v>
      </c>
    </row>
    <row r="11" spans="1:24" ht="16.5" customHeight="1">
      <c r="A11" s="24"/>
      <c r="B11" s="17">
        <v>7</v>
      </c>
      <c r="C11" s="25" t="s">
        <v>33</v>
      </c>
      <c r="D11" s="26">
        <f aca="true" t="shared" si="1" ref="D11:M11">SUM(D5:D10)</f>
        <v>40</v>
      </c>
      <c r="E11" s="26">
        <f t="shared" si="1"/>
        <v>6</v>
      </c>
      <c r="F11" s="26">
        <f t="shared" si="1"/>
        <v>3</v>
      </c>
      <c r="G11" s="26">
        <f t="shared" si="1"/>
        <v>2</v>
      </c>
      <c r="H11" s="26">
        <f t="shared" si="1"/>
        <v>4</v>
      </c>
      <c r="I11" s="26">
        <f t="shared" si="1"/>
        <v>3</v>
      </c>
      <c r="J11" s="26">
        <f t="shared" si="1"/>
        <v>2</v>
      </c>
      <c r="K11" s="26">
        <f t="shared" si="1"/>
        <v>1</v>
      </c>
      <c r="L11" s="26">
        <f t="shared" si="1"/>
        <v>4</v>
      </c>
      <c r="M11" s="26">
        <f t="shared" si="1"/>
        <v>3</v>
      </c>
      <c r="N11" s="26">
        <f aca="true" t="shared" si="2" ref="N11:W11">SUM(N5:N10)</f>
        <v>3</v>
      </c>
      <c r="O11" s="26">
        <f t="shared" si="2"/>
        <v>2</v>
      </c>
      <c r="P11" s="26">
        <f t="shared" si="2"/>
        <v>5</v>
      </c>
      <c r="Q11" s="26">
        <f t="shared" si="2"/>
        <v>2</v>
      </c>
      <c r="R11" s="26">
        <f t="shared" si="2"/>
        <v>0</v>
      </c>
      <c r="S11" s="26">
        <f t="shared" si="2"/>
        <v>0</v>
      </c>
      <c r="T11" s="26">
        <f t="shared" si="2"/>
        <v>0</v>
      </c>
      <c r="U11" s="26">
        <f t="shared" si="2"/>
        <v>0</v>
      </c>
      <c r="V11" s="26">
        <f t="shared" si="2"/>
        <v>0</v>
      </c>
      <c r="W11" s="26">
        <f t="shared" si="2"/>
        <v>0</v>
      </c>
      <c r="X11">
        <f t="shared" si="0"/>
        <v>0</v>
      </c>
    </row>
    <row r="12" spans="1:24" ht="16.5" customHeight="1">
      <c r="A12" s="27" t="s">
        <v>26</v>
      </c>
      <c r="B12" s="17">
        <v>8</v>
      </c>
      <c r="C12" s="28" t="s">
        <v>34</v>
      </c>
      <c r="D12" s="29">
        <v>1</v>
      </c>
      <c r="E12" s="21">
        <v>1</v>
      </c>
      <c r="F12" s="21"/>
      <c r="G12" s="21"/>
      <c r="H12" s="30"/>
      <c r="I12" s="30"/>
      <c r="J12" s="19"/>
      <c r="K12" s="19"/>
      <c r="L12" s="19"/>
      <c r="M12" s="46"/>
      <c r="N12" s="46"/>
      <c r="O12" s="19"/>
      <c r="P12" s="30"/>
      <c r="Q12" s="19"/>
      <c r="R12" s="19"/>
      <c r="S12" s="19"/>
      <c r="T12" s="19"/>
      <c r="U12" s="19"/>
      <c r="V12" s="19"/>
      <c r="W12" s="50"/>
      <c r="X12">
        <f t="shared" si="0"/>
        <v>0</v>
      </c>
    </row>
    <row r="13" spans="1:24" ht="16.5" customHeight="1">
      <c r="A13" s="31"/>
      <c r="B13" s="17">
        <v>9</v>
      </c>
      <c r="C13" s="28" t="s">
        <v>35</v>
      </c>
      <c r="D13" s="29">
        <v>1</v>
      </c>
      <c r="E13" s="21"/>
      <c r="F13" s="21">
        <v>1</v>
      </c>
      <c r="G13" s="21"/>
      <c r="H13" s="30"/>
      <c r="I13" s="30"/>
      <c r="J13" s="19"/>
      <c r="K13" s="19"/>
      <c r="L13" s="19"/>
      <c r="M13" s="46"/>
      <c r="N13" s="46"/>
      <c r="O13" s="19"/>
      <c r="P13" s="30"/>
      <c r="Q13" s="19"/>
      <c r="R13" s="19"/>
      <c r="S13" s="19"/>
      <c r="T13" s="19"/>
      <c r="U13" s="19"/>
      <c r="V13" s="19"/>
      <c r="W13" s="50"/>
      <c r="X13">
        <f t="shared" si="0"/>
        <v>0</v>
      </c>
    </row>
    <row r="14" spans="1:24" ht="16.5" customHeight="1">
      <c r="A14" s="31"/>
      <c r="B14" s="17">
        <v>10</v>
      </c>
      <c r="C14" s="32" t="s">
        <v>36</v>
      </c>
      <c r="D14" s="29">
        <v>1</v>
      </c>
      <c r="E14" s="21"/>
      <c r="F14" s="21">
        <v>1</v>
      </c>
      <c r="G14" s="21"/>
      <c r="H14" s="30"/>
      <c r="I14" s="30"/>
      <c r="J14" s="19"/>
      <c r="K14" s="19"/>
      <c r="L14" s="19"/>
      <c r="M14" s="46"/>
      <c r="N14" s="46"/>
      <c r="O14" s="19"/>
      <c r="P14" s="30"/>
      <c r="Q14" s="19"/>
      <c r="R14" s="19"/>
      <c r="S14" s="19"/>
      <c r="T14" s="19"/>
      <c r="U14" s="19"/>
      <c r="V14" s="19"/>
      <c r="W14" s="50"/>
      <c r="X14">
        <f t="shared" si="0"/>
        <v>0</v>
      </c>
    </row>
    <row r="15" spans="1:24" ht="16.5" customHeight="1">
      <c r="A15" s="31"/>
      <c r="B15" s="17">
        <v>11</v>
      </c>
      <c r="C15" s="32" t="s">
        <v>37</v>
      </c>
      <c r="D15" s="29">
        <v>1</v>
      </c>
      <c r="E15" s="21">
        <v>1</v>
      </c>
      <c r="F15" s="21"/>
      <c r="G15" s="21"/>
      <c r="H15" s="30"/>
      <c r="I15" s="30"/>
      <c r="J15" s="19"/>
      <c r="K15" s="19"/>
      <c r="L15" s="19"/>
      <c r="M15" s="46"/>
      <c r="N15" s="46"/>
      <c r="O15" s="19"/>
      <c r="P15" s="30"/>
      <c r="Q15" s="19"/>
      <c r="R15" s="19"/>
      <c r="S15" s="19"/>
      <c r="T15" s="19"/>
      <c r="U15" s="19"/>
      <c r="V15" s="19"/>
      <c r="W15" s="50"/>
      <c r="X15">
        <f t="shared" si="0"/>
        <v>0</v>
      </c>
    </row>
    <row r="16" spans="1:24" ht="16.5" customHeight="1">
      <c r="A16" s="31"/>
      <c r="B16" s="17">
        <v>12</v>
      </c>
      <c r="C16" s="32" t="s">
        <v>38</v>
      </c>
      <c r="D16" s="33">
        <v>1</v>
      </c>
      <c r="E16" s="21"/>
      <c r="F16" s="21">
        <v>1</v>
      </c>
      <c r="G16" s="21"/>
      <c r="H16" s="30"/>
      <c r="I16" s="30"/>
      <c r="J16" s="19"/>
      <c r="K16" s="19"/>
      <c r="L16" s="19"/>
      <c r="M16" s="46"/>
      <c r="N16" s="46"/>
      <c r="O16" s="19"/>
      <c r="P16" s="30"/>
      <c r="Q16" s="19"/>
      <c r="R16" s="19"/>
      <c r="S16" s="19"/>
      <c r="T16" s="19"/>
      <c r="U16" s="19"/>
      <c r="V16" s="19"/>
      <c r="W16" s="50"/>
      <c r="X16">
        <f t="shared" si="0"/>
        <v>0</v>
      </c>
    </row>
    <row r="17" spans="1:24" ht="16.5" customHeight="1">
      <c r="A17" s="31"/>
      <c r="B17" s="17">
        <v>13</v>
      </c>
      <c r="C17" s="32" t="s">
        <v>39</v>
      </c>
      <c r="D17" s="34">
        <v>2</v>
      </c>
      <c r="E17" s="21">
        <v>1</v>
      </c>
      <c r="F17" s="21">
        <v>1</v>
      </c>
      <c r="G17" s="21"/>
      <c r="H17" s="30"/>
      <c r="I17" s="30"/>
      <c r="J17" s="19"/>
      <c r="K17" s="19"/>
      <c r="L17" s="19"/>
      <c r="M17" s="46"/>
      <c r="N17" s="46"/>
      <c r="O17" s="19"/>
      <c r="P17" s="30"/>
      <c r="Q17" s="19"/>
      <c r="R17" s="19"/>
      <c r="S17" s="19"/>
      <c r="T17" s="19"/>
      <c r="U17" s="19"/>
      <c r="V17" s="19"/>
      <c r="W17" s="50"/>
      <c r="X17">
        <f t="shared" si="0"/>
        <v>0</v>
      </c>
    </row>
    <row r="18" spans="1:24" ht="16.5" customHeight="1">
      <c r="A18" s="31"/>
      <c r="B18" s="17">
        <v>14</v>
      </c>
      <c r="C18" s="32" t="s">
        <v>40</v>
      </c>
      <c r="D18" s="29">
        <v>1</v>
      </c>
      <c r="E18" s="21">
        <v>1</v>
      </c>
      <c r="F18" s="21"/>
      <c r="G18" s="21"/>
      <c r="H18" s="30"/>
      <c r="I18" s="30"/>
      <c r="J18" s="19"/>
      <c r="K18" s="19"/>
      <c r="L18" s="19"/>
      <c r="M18" s="46"/>
      <c r="N18" s="46"/>
      <c r="O18" s="19"/>
      <c r="P18" s="30"/>
      <c r="Q18" s="19"/>
      <c r="R18" s="19"/>
      <c r="S18" s="19"/>
      <c r="T18" s="19"/>
      <c r="U18" s="19"/>
      <c r="V18" s="19"/>
      <c r="W18" s="50"/>
      <c r="X18">
        <f t="shared" si="0"/>
        <v>0</v>
      </c>
    </row>
    <row r="19" spans="1:24" ht="16.5" customHeight="1">
      <c r="A19" s="31"/>
      <c r="B19" s="17">
        <v>15</v>
      </c>
      <c r="C19" s="32" t="s">
        <v>41</v>
      </c>
      <c r="D19" s="34">
        <v>3</v>
      </c>
      <c r="E19" s="21">
        <v>1</v>
      </c>
      <c r="F19" s="21">
        <v>2</v>
      </c>
      <c r="G19" s="21"/>
      <c r="H19" s="30"/>
      <c r="I19" s="30"/>
      <c r="J19" s="19"/>
      <c r="K19" s="19"/>
      <c r="L19" s="19"/>
      <c r="M19" s="46"/>
      <c r="N19" s="46"/>
      <c r="O19" s="19"/>
      <c r="P19" s="30"/>
      <c r="Q19" s="19"/>
      <c r="R19" s="19"/>
      <c r="S19" s="19"/>
      <c r="T19" s="19"/>
      <c r="U19" s="19"/>
      <c r="V19" s="19"/>
      <c r="W19" s="50"/>
      <c r="X19">
        <f t="shared" si="0"/>
        <v>0</v>
      </c>
    </row>
    <row r="20" spans="1:24" ht="16.5" customHeight="1">
      <c r="A20" s="31"/>
      <c r="B20" s="17">
        <v>16</v>
      </c>
      <c r="C20" s="32" t="s">
        <v>42</v>
      </c>
      <c r="D20" s="29">
        <v>2</v>
      </c>
      <c r="E20" s="21">
        <v>1</v>
      </c>
      <c r="F20" s="21">
        <v>1</v>
      </c>
      <c r="G20" s="21"/>
      <c r="H20" s="30"/>
      <c r="I20" s="30"/>
      <c r="J20" s="19"/>
      <c r="K20" s="19"/>
      <c r="L20" s="19"/>
      <c r="M20" s="46"/>
      <c r="N20" s="46"/>
      <c r="O20" s="19"/>
      <c r="P20" s="30"/>
      <c r="Q20" s="19"/>
      <c r="R20" s="19"/>
      <c r="S20" s="19"/>
      <c r="T20" s="19"/>
      <c r="U20" s="19"/>
      <c r="V20" s="19"/>
      <c r="W20" s="50"/>
      <c r="X20">
        <f t="shared" si="0"/>
        <v>0</v>
      </c>
    </row>
    <row r="21" spans="1:24" ht="16.5" customHeight="1">
      <c r="A21" s="31"/>
      <c r="B21" s="17">
        <v>17</v>
      </c>
      <c r="C21" s="32" t="s">
        <v>43</v>
      </c>
      <c r="D21" s="29">
        <v>1</v>
      </c>
      <c r="E21" s="21">
        <v>1</v>
      </c>
      <c r="F21" s="21"/>
      <c r="G21" s="21"/>
      <c r="H21" s="30"/>
      <c r="I21" s="30"/>
      <c r="J21" s="19"/>
      <c r="K21" s="19"/>
      <c r="L21" s="19"/>
      <c r="M21" s="46"/>
      <c r="N21" s="46"/>
      <c r="O21" s="19"/>
      <c r="P21" s="30"/>
      <c r="Q21" s="19"/>
      <c r="R21" s="19"/>
      <c r="S21" s="19"/>
      <c r="T21" s="19"/>
      <c r="U21" s="19"/>
      <c r="V21" s="19"/>
      <c r="W21" s="50"/>
      <c r="X21">
        <f t="shared" si="0"/>
        <v>0</v>
      </c>
    </row>
    <row r="22" spans="1:24" ht="16.5" customHeight="1">
      <c r="A22" s="31"/>
      <c r="B22" s="17">
        <v>18</v>
      </c>
      <c r="C22" s="35" t="s">
        <v>44</v>
      </c>
      <c r="D22" s="29">
        <v>2</v>
      </c>
      <c r="E22" s="21">
        <v>1</v>
      </c>
      <c r="F22" s="21">
        <v>1</v>
      </c>
      <c r="G22" s="21"/>
      <c r="H22" s="30"/>
      <c r="I22" s="30"/>
      <c r="J22" s="19"/>
      <c r="K22" s="19"/>
      <c r="L22" s="19"/>
      <c r="M22" s="46"/>
      <c r="N22" s="46"/>
      <c r="O22" s="19"/>
      <c r="P22" s="30"/>
      <c r="Q22" s="19"/>
      <c r="R22" s="19"/>
      <c r="S22" s="19"/>
      <c r="T22" s="19"/>
      <c r="U22" s="19"/>
      <c r="V22" s="19"/>
      <c r="W22" s="50"/>
      <c r="X22">
        <f t="shared" si="0"/>
        <v>0</v>
      </c>
    </row>
    <row r="23" spans="1:24" ht="16.5" customHeight="1">
      <c r="A23" s="31"/>
      <c r="B23" s="17">
        <v>19</v>
      </c>
      <c r="C23" s="32" t="s">
        <v>45</v>
      </c>
      <c r="D23" s="29">
        <v>4</v>
      </c>
      <c r="E23" s="21">
        <v>2</v>
      </c>
      <c r="F23" s="21">
        <v>2</v>
      </c>
      <c r="G23" s="21"/>
      <c r="H23" s="30"/>
      <c r="I23" s="30"/>
      <c r="J23" s="19"/>
      <c r="K23" s="19"/>
      <c r="L23" s="19"/>
      <c r="M23" s="46"/>
      <c r="N23" s="46"/>
      <c r="O23" s="19"/>
      <c r="P23" s="30"/>
      <c r="Q23" s="19"/>
      <c r="R23" s="19"/>
      <c r="S23" s="19"/>
      <c r="T23" s="19"/>
      <c r="U23" s="19"/>
      <c r="V23" s="19"/>
      <c r="W23" s="50"/>
      <c r="X23">
        <f t="shared" si="0"/>
        <v>0</v>
      </c>
    </row>
    <row r="24" spans="1:24" ht="16.5" customHeight="1">
      <c r="A24" s="36"/>
      <c r="B24" s="17">
        <v>20</v>
      </c>
      <c r="C24" s="25" t="s">
        <v>46</v>
      </c>
      <c r="D24" s="37">
        <f aca="true" t="shared" si="3" ref="D24:M24">SUM(D12:D23)</f>
        <v>20</v>
      </c>
      <c r="E24" s="37">
        <f t="shared" si="3"/>
        <v>10</v>
      </c>
      <c r="F24" s="37">
        <f t="shared" si="3"/>
        <v>10</v>
      </c>
      <c r="G24" s="37">
        <f t="shared" si="3"/>
        <v>0</v>
      </c>
      <c r="H24" s="37">
        <f t="shared" si="3"/>
        <v>0</v>
      </c>
      <c r="I24" s="37">
        <f t="shared" si="3"/>
        <v>0</v>
      </c>
      <c r="J24" s="37">
        <f t="shared" si="3"/>
        <v>0</v>
      </c>
      <c r="K24" s="37">
        <f t="shared" si="3"/>
        <v>0</v>
      </c>
      <c r="L24" s="37">
        <f t="shared" si="3"/>
        <v>0</v>
      </c>
      <c r="M24" s="37">
        <f t="shared" si="3"/>
        <v>0</v>
      </c>
      <c r="N24" s="37">
        <f aca="true" t="shared" si="4" ref="N24:W24">SUM(N12:N23)</f>
        <v>0</v>
      </c>
      <c r="O24" s="37">
        <f t="shared" si="4"/>
        <v>0</v>
      </c>
      <c r="P24" s="37">
        <f t="shared" si="4"/>
        <v>0</v>
      </c>
      <c r="Q24" s="37">
        <f t="shared" si="4"/>
        <v>0</v>
      </c>
      <c r="R24" s="37">
        <f t="shared" si="4"/>
        <v>0</v>
      </c>
      <c r="S24" s="37">
        <f t="shared" si="4"/>
        <v>0</v>
      </c>
      <c r="T24" s="37">
        <f t="shared" si="4"/>
        <v>0</v>
      </c>
      <c r="U24" s="37">
        <f t="shared" si="4"/>
        <v>0</v>
      </c>
      <c r="V24" s="37">
        <f t="shared" si="4"/>
        <v>0</v>
      </c>
      <c r="W24" s="37">
        <f t="shared" si="4"/>
        <v>0</v>
      </c>
      <c r="X24">
        <f t="shared" si="0"/>
        <v>0</v>
      </c>
    </row>
    <row r="25" spans="1:24" ht="16.5" customHeight="1">
      <c r="A25" s="38"/>
      <c r="B25" s="17">
        <v>21</v>
      </c>
      <c r="C25" s="32" t="s">
        <v>47</v>
      </c>
      <c r="D25" s="39">
        <v>5</v>
      </c>
      <c r="E25" s="21"/>
      <c r="F25" s="21"/>
      <c r="G25" s="21"/>
      <c r="H25" s="21"/>
      <c r="I25" s="21"/>
      <c r="J25" s="21"/>
      <c r="K25" s="21"/>
      <c r="L25" s="40"/>
      <c r="M25" s="40"/>
      <c r="N25" s="40"/>
      <c r="O25" s="21"/>
      <c r="P25" s="40">
        <v>1</v>
      </c>
      <c r="Q25" s="40">
        <v>1</v>
      </c>
      <c r="R25" s="40">
        <v>1</v>
      </c>
      <c r="S25" s="40">
        <v>2</v>
      </c>
      <c r="T25" s="40"/>
      <c r="U25" s="40"/>
      <c r="V25" s="40"/>
      <c r="W25" s="51"/>
      <c r="X25">
        <f t="shared" si="0"/>
        <v>0</v>
      </c>
    </row>
    <row r="26" spans="1:24" ht="16.5" customHeight="1">
      <c r="A26" s="38"/>
      <c r="B26" s="17">
        <v>22</v>
      </c>
      <c r="C26" s="32" t="s">
        <v>48</v>
      </c>
      <c r="D26" s="39">
        <v>3</v>
      </c>
      <c r="E26" s="40"/>
      <c r="F26" s="40"/>
      <c r="G26" s="21"/>
      <c r="H26" s="21"/>
      <c r="I26" s="21"/>
      <c r="J26" s="21"/>
      <c r="K26" s="21"/>
      <c r="L26" s="40"/>
      <c r="M26" s="40"/>
      <c r="N26" s="40"/>
      <c r="O26" s="21"/>
      <c r="P26" s="40"/>
      <c r="Q26" s="21"/>
      <c r="R26" s="40"/>
      <c r="S26" s="40"/>
      <c r="T26" s="40">
        <v>1</v>
      </c>
      <c r="U26" s="40">
        <v>1</v>
      </c>
      <c r="V26" s="40">
        <v>1</v>
      </c>
      <c r="W26" s="51"/>
      <c r="X26">
        <f t="shared" si="0"/>
        <v>0</v>
      </c>
    </row>
    <row r="27" spans="1:24" ht="16.5" customHeight="1">
      <c r="A27" s="41"/>
      <c r="B27" s="17">
        <v>23</v>
      </c>
      <c r="C27" s="42" t="s">
        <v>49</v>
      </c>
      <c r="D27" s="43">
        <f aca="true" t="shared" si="5" ref="D27:M27">SUM(D25:D26,D24,D11)</f>
        <v>68</v>
      </c>
      <c r="E27" s="43">
        <f t="shared" si="5"/>
        <v>16</v>
      </c>
      <c r="F27" s="43">
        <f t="shared" si="5"/>
        <v>13</v>
      </c>
      <c r="G27" s="43">
        <f t="shared" si="5"/>
        <v>2</v>
      </c>
      <c r="H27" s="43">
        <f t="shared" si="5"/>
        <v>4</v>
      </c>
      <c r="I27" s="43">
        <f t="shared" si="5"/>
        <v>3</v>
      </c>
      <c r="J27" s="43">
        <f t="shared" si="5"/>
        <v>2</v>
      </c>
      <c r="K27" s="43">
        <f t="shared" si="5"/>
        <v>1</v>
      </c>
      <c r="L27" s="43">
        <f t="shared" si="5"/>
        <v>4</v>
      </c>
      <c r="M27" s="43">
        <f t="shared" si="5"/>
        <v>3</v>
      </c>
      <c r="N27" s="43">
        <f aca="true" t="shared" si="6" ref="N27:W27">SUM(N25:N26,N24,N11)</f>
        <v>3</v>
      </c>
      <c r="O27" s="43">
        <f t="shared" si="6"/>
        <v>2</v>
      </c>
      <c r="P27" s="43">
        <f t="shared" si="6"/>
        <v>6</v>
      </c>
      <c r="Q27" s="43">
        <f t="shared" si="6"/>
        <v>3</v>
      </c>
      <c r="R27" s="43">
        <f t="shared" si="6"/>
        <v>1</v>
      </c>
      <c r="S27" s="43">
        <f t="shared" si="6"/>
        <v>2</v>
      </c>
      <c r="T27" s="43">
        <f t="shared" si="6"/>
        <v>1</v>
      </c>
      <c r="U27" s="43">
        <f t="shared" si="6"/>
        <v>1</v>
      </c>
      <c r="V27" s="43">
        <f t="shared" si="6"/>
        <v>1</v>
      </c>
      <c r="W27" s="43">
        <f t="shared" si="6"/>
        <v>0</v>
      </c>
      <c r="X27">
        <f t="shared" si="0"/>
        <v>0</v>
      </c>
    </row>
  </sheetData>
  <sheetProtection/>
  <mergeCells count="8">
    <mergeCell ref="A2:W2"/>
    <mergeCell ref="D3:V3"/>
    <mergeCell ref="A3:A4"/>
    <mergeCell ref="A5:A11"/>
    <mergeCell ref="A12:A24"/>
    <mergeCell ref="B3:B4"/>
    <mergeCell ref="C3:C4"/>
    <mergeCell ref="W3:W4"/>
  </mergeCells>
  <printOptions horizontalCentered="1"/>
  <pageMargins left="0.7868055555555555" right="0.19652777777777777" top="0.3541666666666667" bottom="0" header="0.3145833333333333" footer="0.3145833333333333"/>
  <pageSetup fitToHeight="0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</cp:lastModifiedBy>
  <cp:lastPrinted>2023-03-07T07:21:13Z</cp:lastPrinted>
  <dcterms:created xsi:type="dcterms:W3CDTF">1996-12-17T09:32:42Z</dcterms:created>
  <dcterms:modified xsi:type="dcterms:W3CDTF">2024-03-15T07:46:31Z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9E801EFFC1FC4FDF9F0D669D8577A85B</vt:lpwstr>
  </property>
</Properties>
</file>