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表" sheetId="1" r:id="rId1"/>
    <sheet name="Sheet1" sheetId="2" r:id="rId2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<sst xmlns="http://schemas.openxmlformats.org/spreadsheetml/2006/main" count="52" uniqueCount="32">
  <si>
    <t>2023年桐城市教育局教学研究室公开选调专职教研员专业测试成绩表</t>
  </si>
  <si>
    <t>序号</t>
  </si>
  <si>
    <t>报考岗位</t>
  </si>
  <si>
    <t>岗位代码</t>
  </si>
  <si>
    <t>测试室</t>
  </si>
  <si>
    <t>抽签
序号</t>
  </si>
  <si>
    <t>上课成绩</t>
  </si>
  <si>
    <t>答辩成绩</t>
  </si>
  <si>
    <t>专业测试
总成绩</t>
  </si>
  <si>
    <t>1</t>
  </si>
  <si>
    <t>中学物理教研员</t>
  </si>
  <si>
    <t>86.2</t>
  </si>
  <si>
    <t>83.2</t>
  </si>
  <si>
    <t>2</t>
  </si>
  <si>
    <t>2023001</t>
  </si>
  <si>
    <t>3</t>
  </si>
  <si>
    <t>中学生物教研员</t>
  </si>
  <si>
    <t>2023002</t>
  </si>
  <si>
    <t>4</t>
  </si>
  <si>
    <t>5</t>
  </si>
  <si>
    <t>中学英语教研员</t>
  </si>
  <si>
    <t>2023003</t>
  </si>
  <si>
    <t>6</t>
  </si>
  <si>
    <t>7</t>
  </si>
  <si>
    <t>8</t>
  </si>
  <si>
    <t>中学历史教研员</t>
  </si>
  <si>
    <t>2023004</t>
  </si>
  <si>
    <t>87.18</t>
  </si>
  <si>
    <t>87.70</t>
  </si>
  <si>
    <t>9</t>
  </si>
  <si>
    <t>88.10</t>
  </si>
  <si>
    <t>88.08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</si>
</sst>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0" fontId="0" fillId="4" borderId="0" applyNumberFormat="0" applyBorder="0" applyAlignment="0" applyProtection="0"/>
    <xf numFmtId="0" fontId="7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8" fillId="3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0" fillId="11" borderId="0" applyNumberFormat="0" applyBorder="0" applyAlignment="0" applyProtection="0"/>
    <xf numFmtId="0" fontId="14" fillId="0" borderId="6" applyNumberFormat="0" applyFill="0" applyAlignment="0" applyProtection="0"/>
    <xf numFmtId="0" fontId="0" fillId="2" borderId="0" applyNumberFormat="0" applyBorder="0" applyAlignment="0" applyProtection="0"/>
    <xf numFmtId="0" fontId="10" fillId="12" borderId="0" applyNumberFormat="0" applyBorder="0" applyAlignment="0" applyProtection="0"/>
    <xf numFmtId="0" fontId="6" fillId="3" borderId="1" applyNumberFormat="0" applyAlignment="0" applyProtection="0"/>
    <xf numFmtId="0" fontId="8" fillId="3" borderId="2" applyNumberFormat="0" applyAlignment="0" applyProtection="0"/>
    <xf numFmtId="0" fontId="19" fillId="13" borderId="7" applyNumberFormat="0" applyAlignment="0" applyProtection="0"/>
    <xf numFmtId="0" fontId="0" fillId="10" borderId="0" applyNumberFormat="0" applyBorder="0" applyAlignment="0" applyProtection="0"/>
    <xf numFmtId="0" fontId="20" fillId="0" borderId="8" applyNumberFormat="0" applyFill="0" applyAlignment="0" applyProtection="0"/>
    <xf numFmtId="0" fontId="0" fillId="8" borderId="3" applyNumberFormat="0" applyFont="0" applyAlignment="0" applyProtection="0"/>
    <xf numFmtId="0" fontId="21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9" applyNumberFormat="0" applyFill="0" applyAlignment="0" applyProtection="0"/>
    <xf numFmtId="0" fontId="21" fillId="2" borderId="0" applyNumberFormat="0" applyBorder="0" applyAlignment="0" applyProtection="0"/>
    <xf numFmtId="0" fontId="0" fillId="2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0" borderId="8" applyNumberFormat="0" applyFill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8" applyNumberFormat="0" applyFill="0" applyAlignment="0" applyProtection="0"/>
    <xf numFmtId="0" fontId="6" fillId="3" borderId="1" applyNumberForma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6" fillId="3" borderId="1" applyNumberFormat="0" applyAlignment="0" applyProtection="0"/>
    <xf numFmtId="0" fontId="0" fillId="10" borderId="0" applyNumberFormat="0" applyBorder="0" applyAlignment="0" applyProtection="0"/>
    <xf numFmtId="0" fontId="8" fillId="3" borderId="2" applyNumberFormat="0" applyAlignment="0" applyProtection="0"/>
    <xf numFmtId="0" fontId="0" fillId="10" borderId="0" applyNumberFormat="0" applyBorder="0" applyAlignment="0" applyProtection="0"/>
    <xf numFmtId="0" fontId="10" fillId="21" borderId="0" applyNumberFormat="0" applyBorder="0" applyAlignment="0" applyProtection="0"/>
    <xf numFmtId="0" fontId="8" fillId="3" borderId="2" applyNumberFormat="0" applyAlignment="0" applyProtection="0"/>
    <xf numFmtId="0" fontId="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0" applyNumberFormat="0" applyBorder="0" applyAlignment="0" applyProtection="0"/>
    <xf numFmtId="0" fontId="0" fillId="15" borderId="0" applyNumberFormat="0" applyBorder="0" applyAlignment="0" applyProtection="0"/>
    <xf numFmtId="0" fontId="1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6" fillId="3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0" fillId="11" borderId="0" applyNumberFormat="0" applyBorder="0" applyAlignment="0" applyProtection="0"/>
    <xf numFmtId="0" fontId="0" fillId="2" borderId="0" applyNumberFormat="0" applyBorder="0" applyAlignment="0" applyProtection="0"/>
    <xf numFmtId="0" fontId="1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0" fillId="6" borderId="0" applyNumberFormat="0" applyBorder="0" applyAlignment="0" applyProtection="0"/>
    <xf numFmtId="0" fontId="0" fillId="17" borderId="0" applyNumberFormat="0" applyBorder="0" applyAlignment="0" applyProtection="0"/>
    <xf numFmtId="0" fontId="1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1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8" fillId="3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13" borderId="7" applyNumberFormat="0" applyAlignment="0" applyProtection="0"/>
    <xf numFmtId="0" fontId="0" fillId="10" borderId="0" applyNumberFormat="0" applyBorder="0" applyAlignment="0" applyProtection="0"/>
    <xf numFmtId="0" fontId="19" fillId="13" borderId="7" applyNumberFormat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20" borderId="0" applyNumberFormat="0" applyBorder="0" applyAlignment="0" applyProtection="0"/>
    <xf numFmtId="0" fontId="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23" fillId="0" borderId="0">
      <alignment/>
      <protection/>
    </xf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1" fillId="2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13" borderId="7" applyNumberFormat="0" applyAlignment="0" applyProtection="0"/>
    <xf numFmtId="0" fontId="19" fillId="13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6" fillId="0" borderId="11" xfId="108" applyNumberFormat="1" applyFont="1" applyBorder="1" applyAlignment="1">
      <alignment horizontal="center" vertical="center" shrinkToFit="1"/>
      <protection/>
    </xf>
    <xf numFmtId="0" fontId="26" fillId="0" borderId="11" xfId="111" applyFont="1" applyBorder="1" applyAlignment="1">
      <alignment horizontal="center" vertical="center" shrinkToFit="1"/>
      <protection/>
    </xf>
    <xf numFmtId="0" fontId="26" fillId="0" borderId="10" xfId="111" applyFont="1" applyBorder="1" applyAlignment="1">
      <alignment horizontal="center" vertical="center" shrinkToFit="1"/>
      <protection/>
    </xf>
    <xf numFmtId="176" fontId="27" fillId="0" borderId="11" xfId="0" applyNumberFormat="1" applyFont="1" applyBorder="1" applyAlignment="1">
      <alignment horizontal="center" vertical="center" shrinkToFit="1"/>
    </xf>
    <xf numFmtId="176" fontId="26" fillId="0" borderId="11" xfId="111" applyNumberFormat="1" applyFont="1" applyBorder="1" applyAlignment="1">
      <alignment horizontal="center" vertical="center" shrinkToFit="1"/>
      <protection/>
    </xf>
    <xf numFmtId="49" fontId="26" fillId="0" borderId="11" xfId="0" applyNumberFormat="1" applyFont="1" applyBorder="1" applyAlignment="1">
      <alignment horizontal="center" vertical="center" shrinkToFit="1"/>
    </xf>
    <xf numFmtId="0" fontId="26" fillId="0" borderId="12" xfId="111" applyFont="1" applyBorder="1" applyAlignment="1">
      <alignment horizontal="center" vertical="center" shrinkToFit="1"/>
      <protection/>
    </xf>
    <xf numFmtId="49" fontId="27" fillId="0" borderId="11" xfId="0" applyNumberFormat="1" applyFont="1" applyBorder="1" applyAlignment="1">
      <alignment horizontal="center" vertical="center" shrinkToFit="1"/>
    </xf>
    <xf numFmtId="49" fontId="26" fillId="0" borderId="10" xfId="108" applyNumberFormat="1" applyFont="1" applyBorder="1" applyAlignment="1">
      <alignment horizontal="center" vertical="center" shrinkToFit="1"/>
      <protection/>
    </xf>
    <xf numFmtId="49" fontId="27" fillId="0" borderId="11" xfId="108" applyNumberFormat="1" applyFont="1" applyBorder="1" applyAlignment="1">
      <alignment horizontal="center" vertical="center" shrinkToFit="1"/>
      <protection/>
    </xf>
    <xf numFmtId="176" fontId="26" fillId="0" borderId="11" xfId="0" applyNumberFormat="1" applyFont="1" applyBorder="1" applyAlignment="1">
      <alignment horizontal="center" vertical="center"/>
    </xf>
    <xf numFmtId="49" fontId="26" fillId="0" borderId="12" xfId="108" applyNumberFormat="1" applyFont="1" applyBorder="1" applyAlignment="1">
      <alignment horizontal="center" vertical="center" shrinkToFit="1"/>
      <protection/>
    </xf>
    <xf numFmtId="176" fontId="27" fillId="0" borderId="11" xfId="108" applyNumberFormat="1" applyFont="1" applyBorder="1" applyAlignment="1">
      <alignment horizontal="center" vertical="center" shrinkToFit="1"/>
      <protection/>
    </xf>
    <xf numFmtId="49" fontId="26" fillId="0" borderId="11" xfId="210" applyNumberFormat="1" applyFont="1" applyBorder="1" applyAlignment="1">
      <alignment horizontal="center" vertical="center" shrinkToFit="1"/>
      <protection/>
    </xf>
    <xf numFmtId="49" fontId="26" fillId="0" borderId="10" xfId="0" applyNumberFormat="1" applyFont="1" applyBorder="1" applyAlignment="1">
      <alignment horizontal="center" vertical="center" shrinkToFit="1"/>
    </xf>
    <xf numFmtId="49" fontId="27" fillId="0" borderId="11" xfId="210" applyNumberFormat="1" applyFont="1" applyBorder="1" applyAlignment="1">
      <alignment horizontal="center" vertical="center" shrinkToFit="1"/>
      <protection/>
    </xf>
    <xf numFmtId="176" fontId="27" fillId="0" borderId="11" xfId="210" applyNumberFormat="1" applyFont="1" applyBorder="1" applyAlignment="1">
      <alignment horizontal="center" vertical="center" shrinkToFit="1"/>
      <protection/>
    </xf>
    <xf numFmtId="49" fontId="26" fillId="0" borderId="13" xfId="0" applyNumberFormat="1" applyFont="1" applyBorder="1" applyAlignment="1">
      <alignment horizontal="center" vertical="center" shrinkToFit="1"/>
    </xf>
    <xf numFmtId="49" fontId="26" fillId="0" borderId="11" xfId="211" applyNumberFormat="1" applyFont="1" applyBorder="1" applyAlignment="1">
      <alignment horizontal="center" vertical="center" shrinkToFit="1"/>
      <protection/>
    </xf>
    <xf numFmtId="49" fontId="26" fillId="0" borderId="12" xfId="0" applyNumberFormat="1" applyFont="1" applyBorder="1" applyAlignment="1">
      <alignment horizontal="center" vertical="center" shrinkToFit="1"/>
    </xf>
    <xf numFmtId="49" fontId="27" fillId="0" borderId="11" xfId="211" applyNumberFormat="1" applyFont="1" applyBorder="1" applyAlignment="1">
      <alignment horizontal="center" vertical="center" shrinkToFit="1"/>
      <protection/>
    </xf>
    <xf numFmtId="176" fontId="27" fillId="0" borderId="11" xfId="211" applyNumberFormat="1" applyFont="1" applyBorder="1" applyAlignment="1">
      <alignment horizontal="center" vertical="center" shrinkToFit="1"/>
      <protection/>
    </xf>
    <xf numFmtId="0" fontId="5" fillId="0" borderId="0" xfId="0" applyFont="1" applyBorder="1" applyAlignment="1">
      <alignment vertical="center"/>
    </xf>
  </cellXfs>
  <cellStyles count="248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60% - 强调文字颜色 2 3" xfId="33"/>
    <cellStyle name="20% - 强调文字颜色 4 5" xfId="34"/>
    <cellStyle name="警告文本" xfId="35"/>
    <cellStyle name="注释 5" xfId="36"/>
    <cellStyle name="标题 4" xfId="37"/>
    <cellStyle name="解释性文本 2 2" xfId="38"/>
    <cellStyle name="60% - 强调文字颜色 2" xfId="39"/>
    <cellStyle name="标题" xfId="40"/>
    <cellStyle name="60% - 强调文字颜色 2 2 2" xfId="41"/>
    <cellStyle name="解释性文本" xfId="42"/>
    <cellStyle name="标题 1" xfId="43"/>
    <cellStyle name="标题 2" xfId="44"/>
    <cellStyle name="60% - 强调文字颜色 1" xfId="45"/>
    <cellStyle name="标题 3" xfId="46"/>
    <cellStyle name="20% - 强调文字颜色 3 2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好 2" xfId="55"/>
    <cellStyle name="20% - 强调文字颜色 1 5" xfId="56"/>
    <cellStyle name="20% - 强调文字颜色 6" xfId="57"/>
    <cellStyle name="强调文字颜色 2" xfId="58"/>
    <cellStyle name="40% - 强调文字颜色 6 5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链接单元格 4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输出 4" xfId="75"/>
    <cellStyle name="20% - 强调文字颜色 4" xfId="76"/>
    <cellStyle name="计算 3" xfId="77"/>
    <cellStyle name="40% - 强调文字颜色 4" xfId="78"/>
    <cellStyle name="强调文字颜色 5" xfId="79"/>
    <cellStyle name="计算 4" xfId="80"/>
    <cellStyle name="40% - 强调文字颜色 5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20% - 强调文字颜色 2 3" xfId="87"/>
    <cellStyle name="20% - 强调文字颜色 1 2 3" xfId="88"/>
    <cellStyle name="40% - 强调文字颜色 2 2" xfId="89"/>
    <cellStyle name="20% - 强调文字颜色 1 4" xfId="90"/>
    <cellStyle name="20% - 强调文字颜色 1 3" xfId="91"/>
    <cellStyle name="20% - 强调文字颜色 3 2" xfId="92"/>
    <cellStyle name="20% - 强调文字颜色 1 2 2" xfId="93"/>
    <cellStyle name="20% - 强调文字颜色 2 2" xfId="94"/>
    <cellStyle name="输出 2 2" xfId="95"/>
    <cellStyle name="20% - 强调文字颜色 2 2 3" xfId="96"/>
    <cellStyle name="20% - 强调文字颜色 2 4" xfId="97"/>
    <cellStyle name="20% - 强调文字颜色 2 5" xfId="98"/>
    <cellStyle name="20% - 强调文字颜色 3 4" xfId="99"/>
    <cellStyle name="60% - 强调文字颜色 1 2" xfId="100"/>
    <cellStyle name="20% - 强调文字颜色 3 5" xfId="101"/>
    <cellStyle name="60% - 强调文字颜色 1 3" xfId="102"/>
    <cellStyle name="20% - 强调文字颜色 4 2" xfId="103"/>
    <cellStyle name="常规 3" xfId="104"/>
    <cellStyle name="20% - 强调文字颜色 4 2 2" xfId="105"/>
    <cellStyle name="20% - 强调文字颜色 4 2 3" xfId="106"/>
    <cellStyle name="20% - 强调文字颜色 4 3" xfId="107"/>
    <cellStyle name="常规 4" xfId="108"/>
    <cellStyle name="20% - 强调文字颜色 4 4" xfId="109"/>
    <cellStyle name="60% - 强调文字颜色 2 2" xfId="110"/>
    <cellStyle name="常规 5" xfId="111"/>
    <cellStyle name="20% - 强调文字颜色 5 2" xfId="112"/>
    <cellStyle name="20% - 强调文字颜色 5 2 2" xfId="113"/>
    <cellStyle name="20% - 强调文字颜色 5 2 3" xfId="114"/>
    <cellStyle name="20% - 强调文字颜色 5 3" xfId="115"/>
    <cellStyle name="20% - 强调文字颜色 5 4" xfId="116"/>
    <cellStyle name="60% - 强调文字颜色 3 2" xfId="117"/>
    <cellStyle name="20% - 强调文字颜色 5 5" xfId="118"/>
    <cellStyle name="60% - 强调文字颜色 3 3" xfId="119"/>
    <cellStyle name="20% - 强调文字颜色 6 2" xfId="120"/>
    <cellStyle name="20% - 强调文字颜色 6 2 2" xfId="121"/>
    <cellStyle name="40% - 强调文字颜色 4 4" xfId="122"/>
    <cellStyle name="20% - 强调文字颜色 6 2 3" xfId="123"/>
    <cellStyle name="40% - 强调文字颜色 4 5" xfId="124"/>
    <cellStyle name="20% - 强调文字颜色 6 3" xfId="125"/>
    <cellStyle name="20% - 强调文字颜色 6 4" xfId="126"/>
    <cellStyle name="60% - 强调文字颜色 4 2" xfId="127"/>
    <cellStyle name="20% - 强调文字颜色 6 5" xfId="128"/>
    <cellStyle name="40% - 强调文字颜色 5 2 2" xfId="129"/>
    <cellStyle name="60% - 强调文字颜色 4 3" xfId="130"/>
    <cellStyle name="40% - 强调文字颜色 1 2" xfId="131"/>
    <cellStyle name="40% - 强调文字颜色 1 2 2" xfId="132"/>
    <cellStyle name="40% - 强调文字颜色 1 2 3" xfId="133"/>
    <cellStyle name="40% - 强调文字颜色 1 3" xfId="134"/>
    <cellStyle name="40% - 强调文字颜色 1 4" xfId="135"/>
    <cellStyle name="40% - 强调文字颜色 1 5" xfId="136"/>
    <cellStyle name="40% - 强调文字颜色 2 2 2" xfId="137"/>
    <cellStyle name="40% - 强调文字颜色 2 2 3" xfId="138"/>
    <cellStyle name="40% - 强调文字颜色 2 3" xfId="139"/>
    <cellStyle name="40% - 强调文字颜色 2 4" xfId="140"/>
    <cellStyle name="40% - 强调文字颜色 2 5" xfId="141"/>
    <cellStyle name="40% - 强调文字颜色 3 2" xfId="142"/>
    <cellStyle name="计算 2 2" xfId="143"/>
    <cellStyle name="40% - 强调文字颜色 3 2 2" xfId="144"/>
    <cellStyle name="40% - 强调文字颜色 3 2 3" xfId="145"/>
    <cellStyle name="40% - 强调文字颜色 3 3" xfId="146"/>
    <cellStyle name="40% - 强调文字颜色 3 4" xfId="147"/>
    <cellStyle name="40% - 强调文字颜色 3 5" xfId="148"/>
    <cellStyle name="40% - 强调文字颜色 4 2 2" xfId="149"/>
    <cellStyle name="标题 4 4" xfId="150"/>
    <cellStyle name="检查单元格 2" xfId="151"/>
    <cellStyle name="40% - 强调文字颜色 4 2 3" xfId="152"/>
    <cellStyle name="检查单元格 3" xfId="153"/>
    <cellStyle name="40% - 强调文字颜色 4 3" xfId="154"/>
    <cellStyle name="40% - 强调文字颜色 5 2" xfId="155"/>
    <cellStyle name="40% - 强调文字颜色 5 2 3" xfId="156"/>
    <cellStyle name="60% - 强调文字颜色 4 4" xfId="157"/>
    <cellStyle name="40% - 强调文字颜色 5 3" xfId="158"/>
    <cellStyle name="40% - 强调文字颜色 5 4" xfId="159"/>
    <cellStyle name="40% - 强调文字颜色 5 5" xfId="160"/>
    <cellStyle name="40% - 强调文字颜色 6 2" xfId="161"/>
    <cellStyle name="适中 2 2" xfId="162"/>
    <cellStyle name="40% - 强调文字颜色 6 2 2" xfId="163"/>
    <cellStyle name="40% - 强调文字颜色 6 2 3" xfId="164"/>
    <cellStyle name="40% - 强调文字颜色 6 3" xfId="165"/>
    <cellStyle name="强调文字颜色 3 2 2" xfId="166"/>
    <cellStyle name="40% - 强调文字颜色 6 4" xfId="167"/>
    <cellStyle name="60% - 强调文字颜色 4 2 2" xfId="168"/>
    <cellStyle name="60% - 强调文字颜色 1 2 2" xfId="169"/>
    <cellStyle name="60% - 强调文字颜色 1 4" xfId="170"/>
    <cellStyle name="60% - 强调文字颜色 2 4" xfId="171"/>
    <cellStyle name="60% - 强调文字颜色 3 2 2" xfId="172"/>
    <cellStyle name="60% - 强调文字颜色 3 4" xfId="173"/>
    <cellStyle name="60% - 强调文字颜色 5 2" xfId="174"/>
    <cellStyle name="60% - 强调文字颜色 5 2 2" xfId="175"/>
    <cellStyle name="60% - 强调文字颜色 5 3" xfId="176"/>
    <cellStyle name="60% - 强调文字颜色 5 4" xfId="177"/>
    <cellStyle name="60% - 强调文字颜色 6 2" xfId="178"/>
    <cellStyle name="60% - 强调文字颜色 6 2 2" xfId="179"/>
    <cellStyle name="60% - 强调文字颜色 6 3" xfId="180"/>
    <cellStyle name="60% - 强调文字颜色 6 4" xfId="181"/>
    <cellStyle name="百分比 2" xfId="182"/>
    <cellStyle name="差 4" xfId="183"/>
    <cellStyle name="标题 1 2" xfId="184"/>
    <cellStyle name="标题 1 2 2" xfId="185"/>
    <cellStyle name="标题 1 3" xfId="186"/>
    <cellStyle name="标题 1 4" xfId="187"/>
    <cellStyle name="标题 2 2" xfId="188"/>
    <cellStyle name="标题 2 2 2" xfId="189"/>
    <cellStyle name="常规_初中历史" xfId="190"/>
    <cellStyle name="标题 2 3" xfId="191"/>
    <cellStyle name="标题 2 4" xfId="192"/>
    <cellStyle name="标题 3 2" xfId="193"/>
    <cellStyle name="标题 3 2 2" xfId="194"/>
    <cellStyle name="好 5" xfId="195"/>
    <cellStyle name="标题 3 3" xfId="196"/>
    <cellStyle name="标题 3 4" xfId="197"/>
    <cellStyle name="标题 4 2" xfId="198"/>
    <cellStyle name="标题 4 2 2" xfId="199"/>
    <cellStyle name="标题 4 3" xfId="200"/>
    <cellStyle name="汇总 2 2" xfId="201"/>
    <cellStyle name="标题 5" xfId="202"/>
    <cellStyle name="标题 5 2" xfId="203"/>
    <cellStyle name="强调文字颜色 1 4" xfId="204"/>
    <cellStyle name="标题 6" xfId="205"/>
    <cellStyle name="标题 7" xfId="206"/>
    <cellStyle name="差 2" xfId="207"/>
    <cellStyle name="差 2 2" xfId="208"/>
    <cellStyle name="差 3" xfId="209"/>
    <cellStyle name="常规 2" xfId="210"/>
    <cellStyle name="常规 2 2" xfId="211"/>
    <cellStyle name="好 2 2" xfId="212"/>
    <cellStyle name="好 3" xfId="213"/>
    <cellStyle name="好 4" xfId="214"/>
    <cellStyle name="好 6" xfId="215"/>
    <cellStyle name="汇总 2" xfId="216"/>
    <cellStyle name="汇总 3" xfId="217"/>
    <cellStyle name="汇总 4" xfId="218"/>
    <cellStyle name="检查单元格 2 2" xfId="219"/>
    <cellStyle name="检查单元格 4" xfId="220"/>
    <cellStyle name="解释性文本 2" xfId="221"/>
    <cellStyle name="解释性文本 3" xfId="222"/>
    <cellStyle name="解释性文本 4" xfId="223"/>
    <cellStyle name="警告文本 2" xfId="224"/>
    <cellStyle name="警告文本 2 2" xfId="225"/>
    <cellStyle name="警告文本 3" xfId="226"/>
    <cellStyle name="警告文本 4" xfId="227"/>
    <cellStyle name="链接单元格 2" xfId="228"/>
    <cellStyle name="链接单元格 2 2" xfId="229"/>
    <cellStyle name="强调文字颜色 1 2" xfId="230"/>
    <cellStyle name="强调文字颜色 1 2 2" xfId="231"/>
    <cellStyle name="强调文字颜色 1 3" xfId="232"/>
    <cellStyle name="强调文字颜色 2 2" xfId="233"/>
    <cellStyle name="强调文字颜色 2 2 2" xfId="234"/>
    <cellStyle name="强调文字颜色 2 3" xfId="235"/>
    <cellStyle name="强调文字颜色 2 4" xfId="236"/>
    <cellStyle name="强调文字颜色 3 2" xfId="237"/>
    <cellStyle name="强调文字颜色 3 3" xfId="238"/>
    <cellStyle name="强调文字颜色 3 4" xfId="239"/>
    <cellStyle name="强调文字颜色 4 2" xfId="240"/>
    <cellStyle name="强调文字颜色 4 2 2" xfId="241"/>
    <cellStyle name="强调文字颜色 4 3" xfId="242"/>
    <cellStyle name="强调文字颜色 4 4" xfId="243"/>
    <cellStyle name="强调文字颜色 5 2" xfId="244"/>
    <cellStyle name="强调文字颜色 5 2 2" xfId="245"/>
    <cellStyle name="强调文字颜色 5 3" xfId="246"/>
    <cellStyle name="强调文字颜色 5 4" xfId="247"/>
    <cellStyle name="强调文字颜色 6 2" xfId="248"/>
    <cellStyle name="强调文字颜色 6 2 2" xfId="249"/>
    <cellStyle name="强调文字颜色 6 3" xfId="250"/>
    <cellStyle name="强调文字颜色 6 4" xfId="251"/>
    <cellStyle name="适中 3" xfId="252"/>
    <cellStyle name="适中 4" xfId="253"/>
    <cellStyle name="输入 2" xfId="254"/>
    <cellStyle name="输入 2 2" xfId="255"/>
    <cellStyle name="输入 3" xfId="256"/>
    <cellStyle name="输入 4" xfId="257"/>
    <cellStyle name="注释 2" xfId="258"/>
    <cellStyle name="注释 2 2" xfId="259"/>
    <cellStyle name="注释 3" xfId="260"/>
    <cellStyle name="注释 4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P4" sqref="P4"/>
    </sheetView>
  </sheetViews>
  <sheetFormatPr defaultColWidth="9.00390625" defaultRowHeight="13.5"/>
  <cols>
    <col min="1" max="1" width="7.375" style="2" customWidth="1"/>
    <col min="2" max="2" width="19.25390625" style="2" customWidth="1"/>
    <col min="3" max="3" width="11.625" style="2" customWidth="1"/>
    <col min="4" max="4" width="7.00390625" style="2" customWidth="1"/>
    <col min="5" max="5" width="7.375" style="2" customWidth="1"/>
    <col min="6" max="6" width="11.125" style="2" customWidth="1"/>
    <col min="7" max="7" width="11.00390625" style="2" customWidth="1"/>
    <col min="8" max="8" width="12.25390625" style="3" customWidth="1"/>
    <col min="9" max="9" width="6.75390625" style="2" customWidth="1"/>
    <col min="10" max="16384" width="9.00390625" style="2" customWidth="1"/>
  </cols>
  <sheetData>
    <row r="1" spans="1:9" ht="66" customHeight="1">
      <c r="A1" s="4" t="s">
        <v>0</v>
      </c>
      <c r="B1" s="4"/>
      <c r="C1" s="4"/>
      <c r="D1" s="4"/>
      <c r="E1" s="4"/>
      <c r="F1" s="4"/>
      <c r="G1" s="4"/>
      <c r="H1" s="4"/>
      <c r="I1" s="29"/>
    </row>
    <row r="2" spans="1:8" ht="66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51" customHeight="1">
      <c r="A3" s="7" t="s">
        <v>9</v>
      </c>
      <c r="B3" s="8" t="s">
        <v>10</v>
      </c>
      <c r="C3" s="8">
        <v>2023001</v>
      </c>
      <c r="D3" s="9">
        <v>1</v>
      </c>
      <c r="E3" s="8">
        <v>2</v>
      </c>
      <c r="F3" s="10" t="s">
        <v>11</v>
      </c>
      <c r="G3" s="10" t="s">
        <v>12</v>
      </c>
      <c r="H3" s="11">
        <f aca="true" t="shared" si="0" ref="H3:H11">F3*0.8+G3*0.2</f>
        <v>85.60000000000001</v>
      </c>
    </row>
    <row r="4" spans="1:8" s="1" customFormat="1" ht="51" customHeight="1">
      <c r="A4" s="12" t="s">
        <v>13</v>
      </c>
      <c r="B4" s="12" t="s">
        <v>10</v>
      </c>
      <c r="C4" s="12" t="s">
        <v>14</v>
      </c>
      <c r="D4" s="13"/>
      <c r="E4" s="14" t="s">
        <v>9</v>
      </c>
      <c r="F4" s="11">
        <v>84</v>
      </c>
      <c r="G4" s="11">
        <v>85.4</v>
      </c>
      <c r="H4" s="11">
        <f t="shared" si="0"/>
        <v>84.28</v>
      </c>
    </row>
    <row r="5" spans="1:8" s="1" customFormat="1" ht="51" customHeight="1">
      <c r="A5" s="7" t="s">
        <v>15</v>
      </c>
      <c r="B5" s="7" t="s">
        <v>16</v>
      </c>
      <c r="C5" s="7" t="s">
        <v>17</v>
      </c>
      <c r="D5" s="15" t="s">
        <v>13</v>
      </c>
      <c r="E5" s="16" t="s">
        <v>13</v>
      </c>
      <c r="F5" s="17">
        <v>87</v>
      </c>
      <c r="G5" s="17">
        <v>86.4</v>
      </c>
      <c r="H5" s="11">
        <f t="shared" si="0"/>
        <v>86.88000000000001</v>
      </c>
    </row>
    <row r="6" spans="1:8" s="1" customFormat="1" ht="51" customHeight="1">
      <c r="A6" s="12" t="s">
        <v>18</v>
      </c>
      <c r="B6" s="7" t="s">
        <v>16</v>
      </c>
      <c r="C6" s="12" t="s">
        <v>17</v>
      </c>
      <c r="D6" s="18"/>
      <c r="E6" s="16" t="s">
        <v>9</v>
      </c>
      <c r="F6" s="19">
        <v>88.6</v>
      </c>
      <c r="G6" s="19">
        <v>88.2</v>
      </c>
      <c r="H6" s="11">
        <f t="shared" si="0"/>
        <v>88.52</v>
      </c>
    </row>
    <row r="7" spans="1:8" s="1" customFormat="1" ht="51" customHeight="1">
      <c r="A7" s="7" t="s">
        <v>19</v>
      </c>
      <c r="B7" s="20" t="s">
        <v>20</v>
      </c>
      <c r="C7" s="12" t="s">
        <v>21</v>
      </c>
      <c r="D7" s="21" t="s">
        <v>15</v>
      </c>
      <c r="E7" s="22" t="s">
        <v>9</v>
      </c>
      <c r="F7" s="23">
        <v>87.96</v>
      </c>
      <c r="G7" s="23">
        <v>87.52</v>
      </c>
      <c r="H7" s="11">
        <f t="shared" si="0"/>
        <v>87.872</v>
      </c>
    </row>
    <row r="8" spans="1:8" s="1" customFormat="1" ht="51" customHeight="1">
      <c r="A8" s="12" t="s">
        <v>22</v>
      </c>
      <c r="B8" s="12" t="s">
        <v>20</v>
      </c>
      <c r="C8" s="12" t="s">
        <v>21</v>
      </c>
      <c r="D8" s="24"/>
      <c r="E8" s="14" t="s">
        <v>13</v>
      </c>
      <c r="F8" s="10">
        <v>84.36</v>
      </c>
      <c r="G8" s="10">
        <v>83.54</v>
      </c>
      <c r="H8" s="11">
        <f t="shared" si="0"/>
        <v>84.196</v>
      </c>
    </row>
    <row r="9" spans="1:8" s="1" customFormat="1" ht="51" customHeight="1">
      <c r="A9" s="7" t="s">
        <v>23</v>
      </c>
      <c r="B9" s="25" t="s">
        <v>20</v>
      </c>
      <c r="C9" s="25" t="s">
        <v>21</v>
      </c>
      <c r="D9" s="26"/>
      <c r="E9" s="27" t="s">
        <v>15</v>
      </c>
      <c r="F9" s="28">
        <v>86.02</v>
      </c>
      <c r="G9" s="28">
        <v>86.1</v>
      </c>
      <c r="H9" s="11">
        <f t="shared" si="0"/>
        <v>86.036</v>
      </c>
    </row>
    <row r="10" spans="1:8" s="1" customFormat="1" ht="51" customHeight="1">
      <c r="A10" s="12" t="s">
        <v>24</v>
      </c>
      <c r="B10" s="12" t="s">
        <v>25</v>
      </c>
      <c r="C10" s="12" t="s">
        <v>26</v>
      </c>
      <c r="D10" s="21" t="s">
        <v>18</v>
      </c>
      <c r="E10" s="14" t="s">
        <v>9</v>
      </c>
      <c r="F10" s="10" t="s">
        <v>27</v>
      </c>
      <c r="G10" s="10" t="s">
        <v>28</v>
      </c>
      <c r="H10" s="11">
        <f t="shared" si="0"/>
        <v>87.28400000000002</v>
      </c>
    </row>
    <row r="11" spans="1:8" s="1" customFormat="1" ht="51" customHeight="1">
      <c r="A11" s="12" t="s">
        <v>29</v>
      </c>
      <c r="B11" s="20" t="s">
        <v>25</v>
      </c>
      <c r="C11" s="12" t="s">
        <v>26</v>
      </c>
      <c r="D11" s="26"/>
      <c r="E11" s="14" t="s">
        <v>13</v>
      </c>
      <c r="F11" s="10" t="s">
        <v>30</v>
      </c>
      <c r="G11" s="10" t="s">
        <v>31</v>
      </c>
      <c r="H11" s="11">
        <f t="shared" si="0"/>
        <v>88.096</v>
      </c>
    </row>
  </sheetData>
  <sheetProtection/>
  <mergeCells count="5">
    <mergeCell ref="A1:H1"/>
    <mergeCell ref="D3:D4"/>
    <mergeCell ref="D5:D6"/>
    <mergeCell ref="D7:D9"/>
    <mergeCell ref="D10:D11"/>
  </mergeCells>
  <printOptions horizontalCentered="1"/>
  <pageMargins left="0.5118055555555555" right="0.5118055555555555" top="0.9444444444444444" bottom="0.9444444444444444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5:K21"/>
  <sheetViews>
    <sheetView zoomScaleSheetLayoutView="100" workbookViewId="0" topLeftCell="A1">
      <selection activeCell="K22" sqref="K22"/>
    </sheetView>
  </sheetViews>
  <sheetFormatPr defaultColWidth="9.00390625" defaultRowHeight="13.5"/>
  <sheetData>
    <row r="15" spans="5:11" ht="13.5">
      <c r="E15">
        <v>86.5</v>
      </c>
      <c r="F15">
        <v>87.6</v>
      </c>
      <c r="G15">
        <v>88.5</v>
      </c>
      <c r="H15">
        <v>87.6</v>
      </c>
      <c r="I15">
        <v>85.7</v>
      </c>
      <c r="J15">
        <v>87.18</v>
      </c>
      <c r="K15">
        <f>J15*0.8</f>
        <v>69.74400000000001</v>
      </c>
    </row>
    <row r="16" spans="5:11" ht="13.5">
      <c r="E16">
        <v>87.4</v>
      </c>
      <c r="F16">
        <v>88.5</v>
      </c>
      <c r="G16">
        <v>87.6</v>
      </c>
      <c r="H16">
        <v>87.5</v>
      </c>
      <c r="I16">
        <v>87.5</v>
      </c>
      <c r="J16">
        <v>87.7</v>
      </c>
      <c r="K16">
        <f>J16*0.2</f>
        <v>17.540000000000003</v>
      </c>
    </row>
    <row r="17" ht="13.5">
      <c r="K17">
        <v>87.28</v>
      </c>
    </row>
    <row r="19" spans="5:11" ht="13.5">
      <c r="E19">
        <v>87.2</v>
      </c>
      <c r="F19">
        <v>87.5</v>
      </c>
      <c r="G19">
        <v>89.3</v>
      </c>
      <c r="H19">
        <v>87.1</v>
      </c>
      <c r="I19">
        <v>89.4</v>
      </c>
      <c r="J19">
        <v>88.1</v>
      </c>
      <c r="K19">
        <f>J19*0.8</f>
        <v>70.48</v>
      </c>
    </row>
    <row r="20" spans="5:11" ht="13.5">
      <c r="E20">
        <v>88.1</v>
      </c>
      <c r="F20">
        <v>86.6</v>
      </c>
      <c r="G20">
        <v>88.2</v>
      </c>
      <c r="H20">
        <v>88.2</v>
      </c>
      <c r="I20">
        <v>89.3</v>
      </c>
      <c r="J20">
        <v>88.08</v>
      </c>
      <c r="K20">
        <f>J20*0.2</f>
        <v>17.616</v>
      </c>
    </row>
    <row r="21" ht="13.5">
      <c r="K21">
        <v>88.096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丁贤林</cp:lastModifiedBy>
  <cp:lastPrinted>2019-08-01T13:04:42Z</cp:lastPrinted>
  <dcterms:created xsi:type="dcterms:W3CDTF">2018-05-05T02:33:55Z</dcterms:created>
  <dcterms:modified xsi:type="dcterms:W3CDTF">2023-09-03T03:21:20Z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58FDD915747E4651B9978695777375F2_13</vt:lpwstr>
  </property>
</Properties>
</file>