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27795" windowHeight="12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O35" i="1"/>
  <c r="M35"/>
  <c r="O34"/>
  <c r="M34"/>
  <c r="O33"/>
  <c r="M33"/>
  <c r="O32"/>
  <c r="M32"/>
  <c r="O31"/>
  <c r="M31"/>
  <c r="O30"/>
  <c r="M30"/>
  <c r="O29"/>
  <c r="M29"/>
  <c r="O28"/>
  <c r="M28"/>
  <c r="O27"/>
  <c r="M27"/>
  <c r="O26"/>
  <c r="M26"/>
  <c r="O25"/>
  <c r="M25"/>
  <c r="O24"/>
  <c r="M24"/>
  <c r="O23"/>
  <c r="M23"/>
  <c r="O22"/>
  <c r="M22"/>
  <c r="O21"/>
  <c r="M21"/>
  <c r="O20"/>
  <c r="M20"/>
  <c r="O19"/>
  <c r="M19"/>
  <c r="O18"/>
  <c r="M18"/>
  <c r="O17"/>
  <c r="M17"/>
  <c r="O16"/>
  <c r="M16"/>
  <c r="M15"/>
  <c r="O15" s="1"/>
  <c r="M14"/>
  <c r="O14" s="1"/>
  <c r="M13"/>
  <c r="O13" s="1"/>
  <c r="M12"/>
  <c r="O12" s="1"/>
  <c r="M11"/>
  <c r="O11" s="1"/>
  <c r="M10"/>
  <c r="O10" s="1"/>
  <c r="M9"/>
  <c r="O9" s="1"/>
  <c r="M8"/>
  <c r="O8" s="1"/>
  <c r="M7"/>
  <c r="O7" s="1"/>
  <c r="M6"/>
  <c r="O6" s="1"/>
  <c r="M5"/>
  <c r="O5" s="1"/>
  <c r="M4"/>
  <c r="O4" s="1"/>
</calcChain>
</file>

<file path=xl/sharedStrings.xml><?xml version="1.0" encoding="utf-8"?>
<sst xmlns="http://schemas.openxmlformats.org/spreadsheetml/2006/main" count="259" uniqueCount="165">
  <si>
    <t>附件</t>
    <phoneticPr fontId="3" type="noConversion"/>
  </si>
  <si>
    <t>序号</t>
    <phoneticPr fontId="3" type="noConversion"/>
  </si>
  <si>
    <t>报考单位</t>
    <phoneticPr fontId="3" type="noConversion"/>
  </si>
  <si>
    <t>报考岗位</t>
    <phoneticPr fontId="3" type="noConversion"/>
  </si>
  <si>
    <t>岗位编码</t>
    <phoneticPr fontId="3" type="noConversion"/>
  </si>
  <si>
    <t>姓名</t>
  </si>
  <si>
    <t>准考证号</t>
  </si>
  <si>
    <t>北海市铁山港区应急管理局</t>
  </si>
  <si>
    <t>女</t>
  </si>
  <si>
    <t>汉族</t>
  </si>
  <si>
    <t>女</t>
    <phoneticPr fontId="3" type="noConversion"/>
  </si>
  <si>
    <t>北海市铁山港（临海）工业区管理委员会</t>
    <phoneticPr fontId="3" type="noConversion"/>
  </si>
  <si>
    <t>专业技术人员</t>
  </si>
  <si>
    <t>男</t>
  </si>
  <si>
    <t>北海市铁山港区临海工业区人民医院</t>
  </si>
  <si>
    <t>文秘岗位</t>
  </si>
  <si>
    <t>护理岗位</t>
  </si>
  <si>
    <t>北海市铁山港区卫健局</t>
  </si>
  <si>
    <t>北海市铁山港区疾病预防控制中心</t>
  </si>
  <si>
    <t>北海市铁山港区人民医院</t>
  </si>
  <si>
    <r>
      <rPr>
        <sz val="11"/>
        <color rgb="FF000000"/>
        <rFont val="宋体"/>
        <family val="3"/>
        <charset val="134"/>
      </rPr>
      <t>汉族</t>
    </r>
  </si>
  <si>
    <t>北海市铁山港区第一幼儿园</t>
  </si>
  <si>
    <t>幼儿教师一</t>
  </si>
  <si>
    <t>幼儿教师二</t>
  </si>
  <si>
    <t>幼儿教师三</t>
  </si>
  <si>
    <r>
      <rPr>
        <sz val="11"/>
        <color rgb="FF000000"/>
        <rFont val="宋体"/>
        <family val="3"/>
        <charset val="134"/>
      </rPr>
      <t>广西幼儿师范高等专科学校</t>
    </r>
  </si>
  <si>
    <t>幼儿教师四</t>
  </si>
  <si>
    <r>
      <rPr>
        <sz val="11"/>
        <color rgb="FF000000"/>
        <rFont val="宋体"/>
        <family val="3"/>
        <charset val="134"/>
      </rPr>
      <t>合浦县廉州镇红苹果幼儿园</t>
    </r>
  </si>
  <si>
    <t>北海市铁山港区第三幼儿园</t>
  </si>
  <si>
    <r>
      <rPr>
        <sz val="11"/>
        <color rgb="FF000000"/>
        <rFont val="宋体"/>
        <family val="3"/>
        <charset val="134"/>
      </rPr>
      <t>广西科技师范学院</t>
    </r>
  </si>
  <si>
    <t>幼儿教师六</t>
  </si>
  <si>
    <t>幼儿教师七</t>
  </si>
  <si>
    <t>幼儿教师八</t>
  </si>
  <si>
    <r>
      <rPr>
        <sz val="11"/>
        <color rgb="FF000000"/>
        <rFont val="宋体"/>
        <family val="3"/>
        <charset val="134"/>
      </rPr>
      <t>南宁师范大学</t>
    </r>
  </si>
  <si>
    <t>毕业院校或工作单位</t>
    <phoneticPr fontId="3" type="noConversion"/>
  </si>
  <si>
    <t>主管部门</t>
    <phoneticPr fontId="3" type="noConversion"/>
  </si>
  <si>
    <t>性别</t>
    <phoneticPr fontId="3" type="noConversion"/>
  </si>
  <si>
    <t>民族</t>
    <phoneticPr fontId="3" type="noConversion"/>
  </si>
  <si>
    <t>出生年月</t>
    <phoneticPr fontId="3" type="noConversion"/>
  </si>
  <si>
    <t>笔试成绩（未折算）</t>
    <phoneticPr fontId="3" type="noConversion"/>
  </si>
  <si>
    <t>笔试成绩（已折算）</t>
    <phoneticPr fontId="3" type="noConversion"/>
  </si>
  <si>
    <t>面试成绩</t>
    <phoneticPr fontId="3" type="noConversion"/>
  </si>
  <si>
    <t>综合成绩</t>
    <phoneticPr fontId="2" type="noConversion"/>
  </si>
  <si>
    <t>备注</t>
    <phoneticPr fontId="3" type="noConversion"/>
  </si>
  <si>
    <t>北海市铁山港区审计局</t>
  </si>
  <si>
    <t>北海市铁山港区审计中心</t>
  </si>
  <si>
    <t>政府投资审计人员</t>
  </si>
  <si>
    <t>李芳</t>
  </si>
  <si>
    <t>3145050601325</t>
  </si>
  <si>
    <t>北海市乡村振兴和水库移民工作局</t>
  </si>
  <si>
    <t>北海市铁山港区农业农村和水利局</t>
    <phoneticPr fontId="3" type="noConversion"/>
  </si>
  <si>
    <t>男</t>
    <phoneticPr fontId="3" type="noConversion"/>
  </si>
  <si>
    <t>汉族</t>
    <phoneticPr fontId="3" type="noConversion"/>
  </si>
  <si>
    <t>北海市铁山港区农业和水利综合行政执法大队</t>
  </si>
  <si>
    <t>技术人员</t>
    <phoneticPr fontId="3" type="noConversion"/>
  </si>
  <si>
    <t>梁伟坚</t>
  </si>
  <si>
    <t>3145050602126</t>
  </si>
  <si>
    <t>1990.07</t>
    <phoneticPr fontId="3" type="noConversion"/>
  </si>
  <si>
    <t>合浦县珠还文化有限公司</t>
    <phoneticPr fontId="3" type="noConversion"/>
  </si>
  <si>
    <t>中共北海市铁山港区委员会办公室</t>
  </si>
  <si>
    <t>北海市铁山港区社会治理网格化指挥中心</t>
  </si>
  <si>
    <t>信息技术人员</t>
  </si>
  <si>
    <t>刘冠成</t>
  </si>
  <si>
    <t>广西南宁学院</t>
  </si>
  <si>
    <t>办公室人员</t>
  </si>
  <si>
    <t>廖莹</t>
  </si>
  <si>
    <t>云南省昆明市昆明学院</t>
  </si>
  <si>
    <t>北海市铁山港区发展和改革局</t>
  </si>
  <si>
    <t>北海市铁山港区国防动员服务保障中心</t>
  </si>
  <si>
    <t>财务人员</t>
  </si>
  <si>
    <t>蔡卓静</t>
  </si>
  <si>
    <t>2145050802012</t>
  </si>
  <si>
    <t>综合管理人员</t>
  </si>
  <si>
    <t>北海市铁山港区南康镇人民政府</t>
  </si>
  <si>
    <t>北海市铁山港区南康镇人事服务中心</t>
  </si>
  <si>
    <t>吴丽莉</t>
  </si>
  <si>
    <t>1145050101427</t>
  </si>
  <si>
    <t>1992.10</t>
  </si>
  <si>
    <t>北海市政务服务中心</t>
  </si>
  <si>
    <t>北海市铁山港区兴港镇人民政府</t>
  </si>
  <si>
    <t>北海市铁山港区兴港镇人事服务中心</t>
  </si>
  <si>
    <t>陈泽铭</t>
  </si>
  <si>
    <t>1145050103629</t>
  </si>
  <si>
    <t>南京理工大学泰州科技学院</t>
  </si>
  <si>
    <t>北海市铁山港（临海）工业区管理委员会应急管理中心</t>
    <phoneticPr fontId="3" type="noConversion"/>
  </si>
  <si>
    <t>吴世芳</t>
  </si>
  <si>
    <t>3145050602929</t>
  </si>
  <si>
    <t>汉族</t>
    <phoneticPr fontId="3" type="noConversion"/>
  </si>
  <si>
    <t>广西大学</t>
    <phoneticPr fontId="3" type="noConversion"/>
  </si>
  <si>
    <t>北海市铁山港区卫生健康局</t>
    <phoneticPr fontId="10" type="noConversion"/>
  </si>
  <si>
    <t>龚秋红</t>
  </si>
  <si>
    <t>5445050402618</t>
  </si>
  <si>
    <t>1997.07</t>
  </si>
  <si>
    <t>庞秀媚</t>
  </si>
  <si>
    <t>1145050100523</t>
  </si>
  <si>
    <t>1990.05</t>
  </si>
  <si>
    <t>北海市铁山港区教育局</t>
  </si>
  <si>
    <t>西医临床助理医师</t>
  </si>
  <si>
    <t>李燕飞</t>
  </si>
  <si>
    <t>5245050400607</t>
  </si>
  <si>
    <t>1987.10</t>
  </si>
  <si>
    <t>北海市铁山港区教育局</t>
    <phoneticPr fontId="3" type="noConversion"/>
  </si>
  <si>
    <t>北海市铁山港区青少年学生校外活动中心</t>
  </si>
  <si>
    <t>财务工作人员</t>
  </si>
  <si>
    <t>陈慧玲</t>
  </si>
  <si>
    <t>2145050801627</t>
  </si>
  <si>
    <r>
      <rPr>
        <sz val="11"/>
        <color rgb="FF000000"/>
        <rFont val="宋体"/>
        <family val="3"/>
        <charset val="134"/>
      </rPr>
      <t>南宁住房公积金管理中心</t>
    </r>
  </si>
  <si>
    <t>龙晓华</t>
  </si>
  <si>
    <t>4145050700727</t>
  </si>
  <si>
    <r>
      <rPr>
        <sz val="11"/>
        <color rgb="FF000000"/>
        <rFont val="宋体"/>
        <family val="3"/>
        <charset val="134"/>
      </rPr>
      <t>北海市铁山港区南康镇龙门小学</t>
    </r>
  </si>
  <si>
    <t>杨国珍</t>
  </si>
  <si>
    <t>4145050702418</t>
  </si>
  <si>
    <r>
      <rPr>
        <sz val="11"/>
        <color rgb="FF000000"/>
        <rFont val="宋体"/>
        <family val="3"/>
        <charset val="134"/>
      </rPr>
      <t>北海市铁山港区南康镇新星幼儿园</t>
    </r>
  </si>
  <si>
    <t>朱小娇</t>
  </si>
  <si>
    <t>4145050702522</t>
  </si>
  <si>
    <r>
      <rPr>
        <sz val="11"/>
        <color rgb="FF000000"/>
        <rFont val="宋体"/>
        <family val="3"/>
        <charset val="134"/>
      </rPr>
      <t>北海市政府机关幼儿园</t>
    </r>
  </si>
  <si>
    <t>马燕红</t>
  </si>
  <si>
    <t>4145050704224</t>
  </si>
  <si>
    <r>
      <rPr>
        <sz val="11"/>
        <color rgb="FF000000"/>
        <rFont val="宋体"/>
        <family val="3"/>
        <charset val="134"/>
      </rPr>
      <t>合浦县公安局交通管理大队</t>
    </r>
  </si>
  <si>
    <t>钟伟莲</t>
  </si>
  <si>
    <t>4145050703514</t>
  </si>
  <si>
    <r>
      <rPr>
        <sz val="11"/>
        <color rgb="FF000000"/>
        <rFont val="宋体"/>
        <family val="3"/>
        <charset val="134"/>
      </rPr>
      <t>北海市铁山港区南康镇雷田小学附属幼儿园</t>
    </r>
  </si>
  <si>
    <t>李霜</t>
  </si>
  <si>
    <t>4145050702518</t>
  </si>
  <si>
    <r>
      <rPr>
        <sz val="11"/>
        <color rgb="FF000000"/>
        <rFont val="宋体"/>
        <family val="3"/>
        <charset val="134"/>
      </rPr>
      <t>北海市海城区华馨幼儿园</t>
    </r>
  </si>
  <si>
    <t>王小凤</t>
  </si>
  <si>
    <t>4145050702115</t>
  </si>
  <si>
    <t>吴娟</t>
  </si>
  <si>
    <t>4145050700909</t>
  </si>
  <si>
    <r>
      <rPr>
        <sz val="11"/>
        <color rgb="FF000000"/>
        <rFont val="宋体"/>
        <family val="3"/>
        <charset val="134"/>
      </rPr>
      <t>合浦县廉州镇第六幼儿园</t>
    </r>
  </si>
  <si>
    <t>劳素玫</t>
  </si>
  <si>
    <t>4145050702110</t>
  </si>
  <si>
    <t>陈业娴</t>
  </si>
  <si>
    <t>4145050703618</t>
  </si>
  <si>
    <t>谢敏</t>
  </si>
  <si>
    <t>4145050704402</t>
  </si>
  <si>
    <t>沈梅</t>
  </si>
  <si>
    <t>4145050702515</t>
  </si>
  <si>
    <r>
      <rPr>
        <sz val="11"/>
        <color rgb="FF000000"/>
        <rFont val="宋体"/>
        <family val="3"/>
        <charset val="134"/>
      </rPr>
      <t>北海市合浦县旭日精品园</t>
    </r>
  </si>
  <si>
    <t>李丽华</t>
  </si>
  <si>
    <t>4145050701012</t>
  </si>
  <si>
    <r>
      <rPr>
        <sz val="11"/>
        <color rgb="FF000000"/>
        <rFont val="宋体"/>
        <family val="3"/>
        <charset val="134"/>
      </rPr>
      <t>壮族</t>
    </r>
  </si>
  <si>
    <r>
      <rPr>
        <sz val="11"/>
        <color rgb="FF000000"/>
        <rFont val="宋体"/>
        <family val="3"/>
        <charset val="134"/>
      </rPr>
      <t>北海市合浦县蓝湾童彩幼儿园</t>
    </r>
  </si>
  <si>
    <t>4145050700111</t>
  </si>
  <si>
    <t>包龙凤</t>
  </si>
  <si>
    <t>4145050701724</t>
  </si>
  <si>
    <t>郑燕燕</t>
  </si>
  <si>
    <t>4145050702102</t>
  </si>
  <si>
    <r>
      <rPr>
        <sz val="11"/>
        <color rgb="FF000000"/>
        <rFont val="宋体"/>
        <family val="3"/>
        <charset val="134"/>
      </rPr>
      <t>北海市铁山港区农业农村和水利局</t>
    </r>
  </si>
  <si>
    <t>黄晓霞</t>
  </si>
  <si>
    <t>4145050704211</t>
  </si>
  <si>
    <r>
      <rPr>
        <sz val="11"/>
        <color rgb="FF000000"/>
        <rFont val="宋体"/>
        <family val="3"/>
        <charset val="134"/>
      </rPr>
      <t>合浦县星岛湖镇下洋小学</t>
    </r>
  </si>
  <si>
    <t>黄玥</t>
  </si>
  <si>
    <t>4145050704109</t>
  </si>
  <si>
    <r>
      <rPr>
        <sz val="11"/>
        <color rgb="FF000000"/>
        <rFont val="宋体"/>
        <family val="3"/>
        <charset val="134"/>
      </rPr>
      <t>合浦县廉州镇摇篮幼儿园</t>
    </r>
  </si>
  <si>
    <t>肖玉婷</t>
  </si>
  <si>
    <t>4145050700907</t>
  </si>
  <si>
    <t>易丽霞</t>
  </si>
  <si>
    <t>4145050702128</t>
  </si>
  <si>
    <t>女</t>
    <phoneticPr fontId="2" type="noConversion"/>
  </si>
  <si>
    <t>幼儿教师五</t>
    <phoneticPr fontId="2" type="noConversion"/>
  </si>
  <si>
    <t>2023年北海市铁山港区事业单位公开招聘工作人员拟聘用人员名单（第二批）</t>
    <phoneticPr fontId="3" type="noConversion"/>
  </si>
  <si>
    <t>3145050601922</t>
    <phoneticPr fontId="2" type="noConversion"/>
  </si>
  <si>
    <t>2145050801015</t>
    <phoneticPr fontId="2" type="noConversion"/>
  </si>
  <si>
    <t>梁敏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</si>
</sst>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2" borderId="0" xfId="0" applyFont="1" applyFill="1">
      <alignment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22" workbookViewId="0">
      <selection activeCell="A4" sqref="A4:A35"/>
    </sheetView>
  </sheetViews>
  <sheetFormatPr defaultRowHeight="13.5"/>
  <cols>
    <col min="1" max="1" width="6.625" style="5" customWidth="1"/>
    <col min="2" max="2" width="24" style="1" customWidth="1"/>
    <col min="3" max="3" width="31" style="6" customWidth="1"/>
    <col min="4" max="4" width="12.875" style="5" customWidth="1"/>
    <col min="5" max="5" width="12" style="1" customWidth="1"/>
    <col min="6" max="6" width="7.75" style="1" customWidth="1"/>
    <col min="7" max="7" width="5.375" style="1" customWidth="1"/>
    <col min="8" max="8" width="17.125" style="1" customWidth="1"/>
    <col min="9" max="9" width="5.625" style="5" customWidth="1"/>
    <col min="10" max="10" width="10.25" style="5" customWidth="1"/>
    <col min="11" max="11" width="31" style="5" customWidth="1"/>
    <col min="12" max="12" width="8.125" style="1" customWidth="1"/>
    <col min="13" max="13" width="9" style="1"/>
    <col min="14" max="14" width="7.75" style="1" customWidth="1"/>
    <col min="15" max="15" width="9" style="1"/>
    <col min="16" max="16" width="6.75" style="1" customWidth="1"/>
    <col min="17" max="16384" width="9" style="1"/>
  </cols>
  <sheetData>
    <row r="1" spans="1:16" ht="20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4" customHeight="1">
      <c r="A2" s="25" t="s">
        <v>161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13" customFormat="1" ht="48" customHeight="1">
      <c r="A3" s="12" t="s">
        <v>1</v>
      </c>
      <c r="B3" s="2" t="s">
        <v>35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36</v>
      </c>
      <c r="H3" s="3" t="s">
        <v>6</v>
      </c>
      <c r="I3" s="2" t="s">
        <v>37</v>
      </c>
      <c r="J3" s="2" t="s">
        <v>38</v>
      </c>
      <c r="K3" s="2" t="s">
        <v>34</v>
      </c>
      <c r="L3" s="2" t="s">
        <v>39</v>
      </c>
      <c r="M3" s="2" t="s">
        <v>40</v>
      </c>
      <c r="N3" s="4" t="s">
        <v>41</v>
      </c>
      <c r="O3" s="4" t="s">
        <v>42</v>
      </c>
      <c r="P3" s="4" t="s">
        <v>43</v>
      </c>
    </row>
    <row r="4" spans="1:16" ht="35.1" customHeight="1">
      <c r="A4" s="8">
        <v>1</v>
      </c>
      <c r="B4" s="10" t="s">
        <v>44</v>
      </c>
      <c r="C4" s="10" t="s">
        <v>45</v>
      </c>
      <c r="D4" s="10" t="s">
        <v>46</v>
      </c>
      <c r="E4" s="10">
        <v>1450500340</v>
      </c>
      <c r="F4" s="10" t="s">
        <v>47</v>
      </c>
      <c r="G4" s="10" t="s">
        <v>8</v>
      </c>
      <c r="H4" s="10" t="s">
        <v>48</v>
      </c>
      <c r="I4" s="16" t="s">
        <v>9</v>
      </c>
      <c r="J4" s="17">
        <v>1992.1</v>
      </c>
      <c r="K4" s="16" t="s">
        <v>49</v>
      </c>
      <c r="L4" s="11">
        <v>161</v>
      </c>
      <c r="M4" s="14">
        <f t="shared" ref="M4:M15" si="0">L4/2</f>
        <v>80.5</v>
      </c>
      <c r="N4" s="14">
        <v>75.48</v>
      </c>
      <c r="O4" s="14">
        <f t="shared" ref="O4:O5" si="1">M4+N4</f>
        <v>155.98000000000002</v>
      </c>
      <c r="P4" s="18"/>
    </row>
    <row r="5" spans="1:16" ht="35.1" customHeight="1">
      <c r="A5" s="8">
        <v>2</v>
      </c>
      <c r="B5" s="10" t="s">
        <v>50</v>
      </c>
      <c r="C5" s="10" t="s">
        <v>53</v>
      </c>
      <c r="D5" s="10" t="s">
        <v>54</v>
      </c>
      <c r="E5" s="10">
        <v>1450500343</v>
      </c>
      <c r="F5" s="10" t="s">
        <v>55</v>
      </c>
      <c r="G5" s="10" t="s">
        <v>51</v>
      </c>
      <c r="H5" s="10" t="s">
        <v>56</v>
      </c>
      <c r="I5" s="8" t="s">
        <v>52</v>
      </c>
      <c r="J5" s="7" t="s">
        <v>57</v>
      </c>
      <c r="K5" s="8" t="s">
        <v>58</v>
      </c>
      <c r="L5" s="11">
        <v>165.5</v>
      </c>
      <c r="M5" s="14">
        <f t="shared" si="0"/>
        <v>82.75</v>
      </c>
      <c r="N5" s="14">
        <v>80.819999999999993</v>
      </c>
      <c r="O5" s="14">
        <f t="shared" si="1"/>
        <v>163.57</v>
      </c>
      <c r="P5" s="19"/>
    </row>
    <row r="6" spans="1:16" ht="35.1" customHeight="1">
      <c r="A6" s="8">
        <v>3</v>
      </c>
      <c r="B6" s="15" t="s">
        <v>59</v>
      </c>
      <c r="C6" s="15" t="s">
        <v>60</v>
      </c>
      <c r="D6" s="15" t="s">
        <v>61</v>
      </c>
      <c r="E6" s="15">
        <v>1450500346</v>
      </c>
      <c r="F6" s="15" t="s">
        <v>62</v>
      </c>
      <c r="G6" s="15" t="s">
        <v>13</v>
      </c>
      <c r="H6" s="20" t="s">
        <v>162</v>
      </c>
      <c r="I6" s="15" t="s">
        <v>9</v>
      </c>
      <c r="J6" s="15">
        <v>1999.11</v>
      </c>
      <c r="K6" s="15" t="s">
        <v>63</v>
      </c>
      <c r="L6" s="11">
        <v>180.5</v>
      </c>
      <c r="M6" s="14">
        <f t="shared" si="0"/>
        <v>90.25</v>
      </c>
      <c r="N6" s="14">
        <v>83.14</v>
      </c>
      <c r="O6" s="14">
        <f>M6+N6</f>
        <v>173.39</v>
      </c>
      <c r="P6" s="19"/>
    </row>
    <row r="7" spans="1:16" ht="35.1" customHeight="1">
      <c r="A7" s="8">
        <v>4</v>
      </c>
      <c r="B7" s="15" t="s">
        <v>59</v>
      </c>
      <c r="C7" s="15" t="s">
        <v>60</v>
      </c>
      <c r="D7" s="15" t="s">
        <v>64</v>
      </c>
      <c r="E7" s="15">
        <v>1450500347</v>
      </c>
      <c r="F7" s="15" t="s">
        <v>65</v>
      </c>
      <c r="G7" s="15" t="s">
        <v>8</v>
      </c>
      <c r="H7" s="20" t="s">
        <v>163</v>
      </c>
      <c r="I7" s="15" t="s">
        <v>9</v>
      </c>
      <c r="J7" s="15">
        <v>1999.12</v>
      </c>
      <c r="K7" s="15" t="s">
        <v>66</v>
      </c>
      <c r="L7" s="11">
        <v>182.5</v>
      </c>
      <c r="M7" s="14">
        <f t="shared" si="0"/>
        <v>91.25</v>
      </c>
      <c r="N7" s="14">
        <v>76.7</v>
      </c>
      <c r="O7" s="14">
        <f>M7+N7</f>
        <v>167.95</v>
      </c>
      <c r="P7" s="19"/>
    </row>
    <row r="8" spans="1:16" ht="35.1" customHeight="1">
      <c r="A8" s="8">
        <v>5</v>
      </c>
      <c r="B8" s="10" t="s">
        <v>67</v>
      </c>
      <c r="C8" s="10" t="s">
        <v>68</v>
      </c>
      <c r="D8" s="10" t="s">
        <v>69</v>
      </c>
      <c r="E8" s="10">
        <v>1450500348</v>
      </c>
      <c r="F8" s="10" t="s">
        <v>70</v>
      </c>
      <c r="G8" s="10" t="s">
        <v>8</v>
      </c>
      <c r="H8" s="10" t="s">
        <v>71</v>
      </c>
      <c r="I8" s="8" t="s">
        <v>9</v>
      </c>
      <c r="J8" s="8">
        <v>1996.09</v>
      </c>
      <c r="K8" s="8" t="s">
        <v>7</v>
      </c>
      <c r="L8" s="11">
        <v>203.5</v>
      </c>
      <c r="M8" s="14">
        <f t="shared" si="0"/>
        <v>101.75</v>
      </c>
      <c r="N8" s="14">
        <v>77.540000000000006</v>
      </c>
      <c r="O8" s="14">
        <f>M8+N8</f>
        <v>179.29000000000002</v>
      </c>
      <c r="P8" s="19"/>
    </row>
    <row r="9" spans="1:16" ht="35.1" customHeight="1">
      <c r="A9" s="8">
        <v>6</v>
      </c>
      <c r="B9" s="10" t="s">
        <v>73</v>
      </c>
      <c r="C9" s="10" t="s">
        <v>74</v>
      </c>
      <c r="D9" s="10" t="s">
        <v>72</v>
      </c>
      <c r="E9" s="10">
        <v>1450500350</v>
      </c>
      <c r="F9" s="10" t="s">
        <v>75</v>
      </c>
      <c r="G9" s="10" t="s">
        <v>8</v>
      </c>
      <c r="H9" s="10" t="s">
        <v>76</v>
      </c>
      <c r="I9" s="8" t="s">
        <v>9</v>
      </c>
      <c r="J9" s="7" t="s">
        <v>77</v>
      </c>
      <c r="K9" s="8" t="s">
        <v>78</v>
      </c>
      <c r="L9" s="11">
        <v>187.5</v>
      </c>
      <c r="M9" s="14">
        <f t="shared" si="0"/>
        <v>93.75</v>
      </c>
      <c r="N9" s="14">
        <v>79.760000000000005</v>
      </c>
      <c r="O9" s="14">
        <f t="shared" ref="O9:O14" si="2">M9+N9</f>
        <v>173.51</v>
      </c>
      <c r="P9" s="19"/>
    </row>
    <row r="10" spans="1:16" ht="35.1" customHeight="1">
      <c r="A10" s="8">
        <v>7</v>
      </c>
      <c r="B10" s="10" t="s">
        <v>79</v>
      </c>
      <c r="C10" s="10" t="s">
        <v>80</v>
      </c>
      <c r="D10" s="10" t="s">
        <v>72</v>
      </c>
      <c r="E10" s="10">
        <v>1450500351</v>
      </c>
      <c r="F10" s="10" t="s">
        <v>81</v>
      </c>
      <c r="G10" s="10" t="s">
        <v>13</v>
      </c>
      <c r="H10" s="10" t="s">
        <v>82</v>
      </c>
      <c r="I10" s="8" t="s">
        <v>9</v>
      </c>
      <c r="J10" s="8">
        <v>1998.04</v>
      </c>
      <c r="K10" s="8" t="s">
        <v>83</v>
      </c>
      <c r="L10" s="11">
        <v>190</v>
      </c>
      <c r="M10" s="14">
        <f t="shared" si="0"/>
        <v>95</v>
      </c>
      <c r="N10" s="14">
        <v>77.760000000000005</v>
      </c>
      <c r="O10" s="14">
        <f t="shared" si="2"/>
        <v>172.76</v>
      </c>
      <c r="P10" s="18"/>
    </row>
    <row r="11" spans="1:16" ht="35.1" customHeight="1">
      <c r="A11" s="8">
        <v>8</v>
      </c>
      <c r="B11" s="10" t="s">
        <v>11</v>
      </c>
      <c r="C11" s="10" t="s">
        <v>84</v>
      </c>
      <c r="D11" s="10" t="s">
        <v>12</v>
      </c>
      <c r="E11" s="10">
        <v>1450500352</v>
      </c>
      <c r="F11" s="10" t="s">
        <v>85</v>
      </c>
      <c r="G11" s="10" t="s">
        <v>10</v>
      </c>
      <c r="H11" s="10" t="s">
        <v>86</v>
      </c>
      <c r="I11" s="8" t="s">
        <v>87</v>
      </c>
      <c r="J11" s="8">
        <v>1995.05</v>
      </c>
      <c r="K11" s="8" t="s">
        <v>88</v>
      </c>
      <c r="L11" s="11">
        <v>187.5</v>
      </c>
      <c r="M11" s="14">
        <f>L11/2</f>
        <v>93.75</v>
      </c>
      <c r="N11" s="14">
        <v>79.099999999999994</v>
      </c>
      <c r="O11" s="14">
        <f>M11+N11</f>
        <v>172.85</v>
      </c>
      <c r="P11" s="19"/>
    </row>
    <row r="12" spans="1:16" ht="35.1" customHeight="1">
      <c r="A12" s="8">
        <v>9</v>
      </c>
      <c r="B12" s="10" t="s">
        <v>89</v>
      </c>
      <c r="C12" s="10" t="s">
        <v>14</v>
      </c>
      <c r="D12" s="10" t="s">
        <v>16</v>
      </c>
      <c r="E12" s="10">
        <v>1450500358</v>
      </c>
      <c r="F12" s="10" t="s">
        <v>90</v>
      </c>
      <c r="G12" s="10" t="s">
        <v>8</v>
      </c>
      <c r="H12" s="10" t="s">
        <v>91</v>
      </c>
      <c r="I12" s="8" t="s">
        <v>9</v>
      </c>
      <c r="J12" s="7" t="s">
        <v>92</v>
      </c>
      <c r="K12" s="8" t="s">
        <v>17</v>
      </c>
      <c r="L12" s="11">
        <v>130</v>
      </c>
      <c r="M12" s="14">
        <f>L12/2</f>
        <v>65</v>
      </c>
      <c r="N12" s="14">
        <v>81.459999999999994</v>
      </c>
      <c r="O12" s="14">
        <f>M12+N12</f>
        <v>146.45999999999998</v>
      </c>
      <c r="P12" s="19"/>
    </row>
    <row r="13" spans="1:16" ht="35.1" customHeight="1">
      <c r="A13" s="8">
        <v>10</v>
      </c>
      <c r="B13" s="10" t="s">
        <v>89</v>
      </c>
      <c r="C13" s="10" t="s">
        <v>18</v>
      </c>
      <c r="D13" s="10" t="s">
        <v>15</v>
      </c>
      <c r="E13" s="10">
        <v>1450500363</v>
      </c>
      <c r="F13" s="10" t="s">
        <v>93</v>
      </c>
      <c r="G13" s="10" t="s">
        <v>8</v>
      </c>
      <c r="H13" s="10" t="s">
        <v>94</v>
      </c>
      <c r="I13" s="8" t="s">
        <v>9</v>
      </c>
      <c r="J13" s="7" t="s">
        <v>95</v>
      </c>
      <c r="K13" s="8" t="s">
        <v>96</v>
      </c>
      <c r="L13" s="11">
        <v>176.5</v>
      </c>
      <c r="M13" s="14">
        <f t="shared" si="0"/>
        <v>88.25</v>
      </c>
      <c r="N13" s="14">
        <v>80.2</v>
      </c>
      <c r="O13" s="14">
        <f t="shared" si="2"/>
        <v>168.45</v>
      </c>
      <c r="P13" s="19"/>
    </row>
    <row r="14" spans="1:16" ht="35.1" customHeight="1">
      <c r="A14" s="8">
        <v>11</v>
      </c>
      <c r="B14" s="10" t="s">
        <v>89</v>
      </c>
      <c r="C14" s="10" t="s">
        <v>19</v>
      </c>
      <c r="D14" s="10" t="s">
        <v>97</v>
      </c>
      <c r="E14" s="10">
        <v>1450500367</v>
      </c>
      <c r="F14" s="10" t="s">
        <v>98</v>
      </c>
      <c r="G14" s="10" t="s">
        <v>8</v>
      </c>
      <c r="H14" s="10" t="s">
        <v>99</v>
      </c>
      <c r="I14" s="8" t="s">
        <v>9</v>
      </c>
      <c r="J14" s="7" t="s">
        <v>100</v>
      </c>
      <c r="K14" s="8" t="s">
        <v>19</v>
      </c>
      <c r="L14" s="11">
        <v>164</v>
      </c>
      <c r="M14" s="14">
        <f t="shared" si="0"/>
        <v>82</v>
      </c>
      <c r="N14" s="14">
        <v>76.900000000000006</v>
      </c>
      <c r="O14" s="14">
        <f t="shared" si="2"/>
        <v>158.9</v>
      </c>
      <c r="P14" s="19"/>
    </row>
    <row r="15" spans="1:16" ht="35.1" customHeight="1">
      <c r="A15" s="8">
        <v>12</v>
      </c>
      <c r="B15" s="10" t="s">
        <v>101</v>
      </c>
      <c r="C15" s="10" t="s">
        <v>102</v>
      </c>
      <c r="D15" s="10" t="s">
        <v>103</v>
      </c>
      <c r="E15" s="10">
        <v>1450500373</v>
      </c>
      <c r="F15" s="10" t="s">
        <v>104</v>
      </c>
      <c r="G15" s="10" t="s">
        <v>8</v>
      </c>
      <c r="H15" s="10" t="s">
        <v>105</v>
      </c>
      <c r="I15" s="9" t="s">
        <v>20</v>
      </c>
      <c r="J15" s="9">
        <v>1991.08</v>
      </c>
      <c r="K15" s="9" t="s">
        <v>106</v>
      </c>
      <c r="L15" s="11">
        <v>181.5</v>
      </c>
      <c r="M15" s="14">
        <f t="shared" si="0"/>
        <v>90.75</v>
      </c>
      <c r="N15" s="14">
        <v>78</v>
      </c>
      <c r="O15" s="14">
        <f>M15+N15</f>
        <v>168.75</v>
      </c>
      <c r="P15" s="19"/>
    </row>
    <row r="16" spans="1:16" ht="35.1" customHeight="1">
      <c r="A16" s="8">
        <v>13</v>
      </c>
      <c r="B16" s="10" t="s">
        <v>101</v>
      </c>
      <c r="C16" s="10" t="s">
        <v>21</v>
      </c>
      <c r="D16" s="10" t="s">
        <v>23</v>
      </c>
      <c r="E16" s="10">
        <v>1450500380</v>
      </c>
      <c r="F16" s="10" t="s">
        <v>107</v>
      </c>
      <c r="G16" s="10" t="s">
        <v>8</v>
      </c>
      <c r="H16" s="10" t="s">
        <v>108</v>
      </c>
      <c r="I16" s="9" t="s">
        <v>20</v>
      </c>
      <c r="J16" s="9">
        <v>1998.09</v>
      </c>
      <c r="K16" s="9" t="s">
        <v>109</v>
      </c>
      <c r="L16" s="11">
        <v>168.5</v>
      </c>
      <c r="M16" s="14">
        <f>L16/2</f>
        <v>84.25</v>
      </c>
      <c r="N16" s="14">
        <v>85.18</v>
      </c>
      <c r="O16" s="14">
        <f>N16</f>
        <v>85.18</v>
      </c>
      <c r="P16" s="19"/>
    </row>
    <row r="17" spans="1:16" ht="35.1" customHeight="1">
      <c r="A17" s="8">
        <v>14</v>
      </c>
      <c r="B17" s="23" t="s">
        <v>101</v>
      </c>
      <c r="C17" s="23" t="s">
        <v>21</v>
      </c>
      <c r="D17" s="23" t="s">
        <v>24</v>
      </c>
      <c r="E17" s="23">
        <v>1450500381</v>
      </c>
      <c r="F17" s="10" t="s">
        <v>110</v>
      </c>
      <c r="G17" s="10" t="s">
        <v>159</v>
      </c>
      <c r="H17" s="10" t="s">
        <v>111</v>
      </c>
      <c r="I17" s="9" t="s">
        <v>20</v>
      </c>
      <c r="J17" s="9">
        <v>1983.04</v>
      </c>
      <c r="K17" s="9" t="s">
        <v>112</v>
      </c>
      <c r="L17" s="11">
        <v>132</v>
      </c>
      <c r="M17" s="14">
        <f t="shared" ref="M17:M35" si="3">L17/2</f>
        <v>66</v>
      </c>
      <c r="N17" s="14">
        <v>84.6</v>
      </c>
      <c r="O17" s="14">
        <f t="shared" ref="O17:O34" si="4">N17</f>
        <v>84.6</v>
      </c>
      <c r="P17" s="19"/>
    </row>
    <row r="18" spans="1:16" ht="35.1" customHeight="1">
      <c r="A18" s="8">
        <v>15</v>
      </c>
      <c r="B18" s="23"/>
      <c r="C18" s="23"/>
      <c r="D18" s="23" t="s">
        <v>24</v>
      </c>
      <c r="E18" s="23">
        <v>1450500381</v>
      </c>
      <c r="F18" s="10" t="s">
        <v>113</v>
      </c>
      <c r="G18" s="10" t="s">
        <v>8</v>
      </c>
      <c r="H18" s="10" t="s">
        <v>114</v>
      </c>
      <c r="I18" s="9" t="s">
        <v>20</v>
      </c>
      <c r="J18" s="9">
        <v>2002.03</v>
      </c>
      <c r="K18" s="9" t="s">
        <v>115</v>
      </c>
      <c r="L18" s="11">
        <v>170</v>
      </c>
      <c r="M18" s="14">
        <f t="shared" si="3"/>
        <v>85</v>
      </c>
      <c r="N18" s="14">
        <v>84.4</v>
      </c>
      <c r="O18" s="14">
        <f t="shared" si="4"/>
        <v>84.4</v>
      </c>
      <c r="P18" s="21"/>
    </row>
    <row r="19" spans="1:16" ht="35.1" customHeight="1">
      <c r="A19" s="8">
        <v>16</v>
      </c>
      <c r="B19" s="23"/>
      <c r="C19" s="23"/>
      <c r="D19" s="23" t="s">
        <v>24</v>
      </c>
      <c r="E19" s="23">
        <v>1450500381</v>
      </c>
      <c r="F19" s="10" t="s">
        <v>116</v>
      </c>
      <c r="G19" s="10" t="s">
        <v>8</v>
      </c>
      <c r="H19" s="10" t="s">
        <v>117</v>
      </c>
      <c r="I19" s="9" t="s">
        <v>20</v>
      </c>
      <c r="J19" s="22">
        <v>1999.1</v>
      </c>
      <c r="K19" s="9" t="s">
        <v>118</v>
      </c>
      <c r="L19" s="11">
        <v>170.5</v>
      </c>
      <c r="M19" s="14">
        <f t="shared" si="3"/>
        <v>85.25</v>
      </c>
      <c r="N19" s="14">
        <v>84.2</v>
      </c>
      <c r="O19" s="14">
        <f t="shared" si="4"/>
        <v>84.2</v>
      </c>
      <c r="P19" s="19"/>
    </row>
    <row r="20" spans="1:16" ht="35.1" customHeight="1">
      <c r="A20" s="8">
        <v>17</v>
      </c>
      <c r="B20" s="23"/>
      <c r="C20" s="23"/>
      <c r="D20" s="23" t="s">
        <v>24</v>
      </c>
      <c r="E20" s="23">
        <v>1450500381</v>
      </c>
      <c r="F20" s="10" t="s">
        <v>119</v>
      </c>
      <c r="G20" s="10" t="s">
        <v>8</v>
      </c>
      <c r="H20" s="10" t="s">
        <v>120</v>
      </c>
      <c r="I20" s="9" t="s">
        <v>20</v>
      </c>
      <c r="J20" s="9">
        <v>1983.11</v>
      </c>
      <c r="K20" s="9" t="s">
        <v>121</v>
      </c>
      <c r="L20" s="11">
        <v>145</v>
      </c>
      <c r="M20" s="14">
        <f t="shared" si="3"/>
        <v>72.5</v>
      </c>
      <c r="N20" s="14">
        <v>79.8</v>
      </c>
      <c r="O20" s="14">
        <f t="shared" si="4"/>
        <v>79.8</v>
      </c>
      <c r="P20" s="19"/>
    </row>
    <row r="21" spans="1:16" ht="35.1" customHeight="1">
      <c r="A21" s="8">
        <v>18</v>
      </c>
      <c r="B21" s="23"/>
      <c r="C21" s="23"/>
      <c r="D21" s="23" t="s">
        <v>24</v>
      </c>
      <c r="E21" s="23">
        <v>1450500381</v>
      </c>
      <c r="F21" s="10" t="s">
        <v>122</v>
      </c>
      <c r="G21" s="10" t="s">
        <v>8</v>
      </c>
      <c r="H21" s="10" t="s">
        <v>123</v>
      </c>
      <c r="I21" s="9" t="s">
        <v>20</v>
      </c>
      <c r="J21" s="9">
        <v>1998.03</v>
      </c>
      <c r="K21" s="9" t="s">
        <v>124</v>
      </c>
      <c r="L21" s="11">
        <v>115.5</v>
      </c>
      <c r="M21" s="14">
        <f t="shared" si="3"/>
        <v>57.75</v>
      </c>
      <c r="N21" s="14">
        <v>75.2</v>
      </c>
      <c r="O21" s="14">
        <f t="shared" si="4"/>
        <v>75.2</v>
      </c>
      <c r="P21" s="19"/>
    </row>
    <row r="22" spans="1:16" ht="35.1" customHeight="1">
      <c r="A22" s="8">
        <v>19</v>
      </c>
      <c r="B22" s="10" t="s">
        <v>101</v>
      </c>
      <c r="C22" s="10" t="s">
        <v>21</v>
      </c>
      <c r="D22" s="10" t="s">
        <v>26</v>
      </c>
      <c r="E22" s="10">
        <v>1450500382</v>
      </c>
      <c r="F22" s="10" t="s">
        <v>125</v>
      </c>
      <c r="G22" s="10" t="s">
        <v>8</v>
      </c>
      <c r="H22" s="10" t="s">
        <v>126</v>
      </c>
      <c r="I22" s="9" t="s">
        <v>20</v>
      </c>
      <c r="J22" s="9">
        <v>1990.01</v>
      </c>
      <c r="K22" s="9" t="s">
        <v>112</v>
      </c>
      <c r="L22" s="11">
        <v>135</v>
      </c>
      <c r="M22" s="14">
        <f>L22/2</f>
        <v>67.5</v>
      </c>
      <c r="N22" s="14">
        <v>74.5</v>
      </c>
      <c r="O22" s="14">
        <f>N22</f>
        <v>74.5</v>
      </c>
      <c r="P22" s="19"/>
    </row>
    <row r="23" spans="1:16" ht="35.1" customHeight="1">
      <c r="A23" s="8">
        <v>20</v>
      </c>
      <c r="B23" s="23" t="s">
        <v>101</v>
      </c>
      <c r="C23" s="23" t="s">
        <v>28</v>
      </c>
      <c r="D23" s="23" t="s">
        <v>22</v>
      </c>
      <c r="E23" s="23">
        <v>1450500385</v>
      </c>
      <c r="F23" s="10" t="s">
        <v>127</v>
      </c>
      <c r="G23" s="10" t="s">
        <v>8</v>
      </c>
      <c r="H23" s="10" t="s">
        <v>128</v>
      </c>
      <c r="I23" s="9" t="s">
        <v>20</v>
      </c>
      <c r="J23" s="22">
        <v>2000.1</v>
      </c>
      <c r="K23" s="9" t="s">
        <v>129</v>
      </c>
      <c r="L23" s="11">
        <v>168</v>
      </c>
      <c r="M23" s="14">
        <f>L23/2</f>
        <v>84</v>
      </c>
      <c r="N23" s="14">
        <v>83.9</v>
      </c>
      <c r="O23" s="14">
        <f>N23</f>
        <v>83.9</v>
      </c>
      <c r="P23" s="19"/>
    </row>
    <row r="24" spans="1:16" ht="35.1" customHeight="1">
      <c r="A24" s="8">
        <v>21</v>
      </c>
      <c r="B24" s="23"/>
      <c r="C24" s="23"/>
      <c r="D24" s="23" t="s">
        <v>22</v>
      </c>
      <c r="E24" s="23">
        <v>1450500385</v>
      </c>
      <c r="F24" s="10" t="s">
        <v>130</v>
      </c>
      <c r="G24" s="10" t="s">
        <v>8</v>
      </c>
      <c r="H24" s="10" t="s">
        <v>131</v>
      </c>
      <c r="I24" s="9" t="s">
        <v>20</v>
      </c>
      <c r="J24" s="9">
        <v>2002.04</v>
      </c>
      <c r="K24" s="9" t="s">
        <v>25</v>
      </c>
      <c r="L24" s="11">
        <v>115</v>
      </c>
      <c r="M24" s="14">
        <f>L24/2</f>
        <v>57.5</v>
      </c>
      <c r="N24" s="14">
        <v>81.7</v>
      </c>
      <c r="O24" s="14">
        <f>N24</f>
        <v>81.7</v>
      </c>
      <c r="P24" s="19"/>
    </row>
    <row r="25" spans="1:16" ht="35.1" customHeight="1">
      <c r="A25" s="8">
        <v>22</v>
      </c>
      <c r="B25" s="23"/>
      <c r="C25" s="23"/>
      <c r="D25" s="23" t="s">
        <v>22</v>
      </c>
      <c r="E25" s="23">
        <v>1450500385</v>
      </c>
      <c r="F25" s="10" t="s">
        <v>132</v>
      </c>
      <c r="G25" s="10" t="s">
        <v>8</v>
      </c>
      <c r="H25" s="10" t="s">
        <v>133</v>
      </c>
      <c r="I25" s="9" t="s">
        <v>20</v>
      </c>
      <c r="J25" s="9">
        <v>2001.09</v>
      </c>
      <c r="K25" s="9" t="s">
        <v>25</v>
      </c>
      <c r="L25" s="11">
        <v>171.5</v>
      </c>
      <c r="M25" s="14">
        <f>L25/2</f>
        <v>85.75</v>
      </c>
      <c r="N25" s="14">
        <v>81.06</v>
      </c>
      <c r="O25" s="14">
        <f>N25</f>
        <v>81.06</v>
      </c>
      <c r="P25" s="19"/>
    </row>
    <row r="26" spans="1:16" ht="35.1" customHeight="1">
      <c r="A26" s="8">
        <v>23</v>
      </c>
      <c r="B26" s="10" t="s">
        <v>101</v>
      </c>
      <c r="C26" s="10" t="s">
        <v>28</v>
      </c>
      <c r="D26" s="10" t="s">
        <v>24</v>
      </c>
      <c r="E26" s="10">
        <v>1450500387</v>
      </c>
      <c r="F26" s="10" t="s">
        <v>134</v>
      </c>
      <c r="G26" s="10" t="s">
        <v>8</v>
      </c>
      <c r="H26" s="10" t="s">
        <v>135</v>
      </c>
      <c r="I26" s="9" t="s">
        <v>20</v>
      </c>
      <c r="J26" s="9">
        <v>1998.02</v>
      </c>
      <c r="K26" s="9" t="s">
        <v>25</v>
      </c>
      <c r="L26" s="11">
        <v>117.5</v>
      </c>
      <c r="M26" s="14">
        <f t="shared" si="3"/>
        <v>58.75</v>
      </c>
      <c r="N26" s="14">
        <v>84.8</v>
      </c>
      <c r="O26" s="14">
        <f t="shared" si="4"/>
        <v>84.8</v>
      </c>
      <c r="P26" s="19"/>
    </row>
    <row r="27" spans="1:16" ht="35.1" customHeight="1">
      <c r="A27" s="8">
        <v>24</v>
      </c>
      <c r="B27" s="23" t="s">
        <v>101</v>
      </c>
      <c r="C27" s="23" t="s">
        <v>28</v>
      </c>
      <c r="D27" s="23" t="s">
        <v>26</v>
      </c>
      <c r="E27" s="23">
        <v>1450500388</v>
      </c>
      <c r="F27" s="10" t="s">
        <v>136</v>
      </c>
      <c r="G27" s="10" t="s">
        <v>8</v>
      </c>
      <c r="H27" s="10" t="s">
        <v>137</v>
      </c>
      <c r="I27" s="9" t="s">
        <v>20</v>
      </c>
      <c r="J27" s="9">
        <v>1998.05</v>
      </c>
      <c r="K27" s="9" t="s">
        <v>138</v>
      </c>
      <c r="L27" s="11">
        <v>137.5</v>
      </c>
      <c r="M27" s="14">
        <f>L27/2</f>
        <v>68.75</v>
      </c>
      <c r="N27" s="14">
        <v>80.400000000000006</v>
      </c>
      <c r="O27" s="14">
        <f>N27</f>
        <v>80.400000000000006</v>
      </c>
      <c r="P27" s="19"/>
    </row>
    <row r="28" spans="1:16" ht="35.1" customHeight="1">
      <c r="A28" s="8">
        <v>25</v>
      </c>
      <c r="B28" s="23"/>
      <c r="C28" s="23"/>
      <c r="D28" s="23" t="s">
        <v>26</v>
      </c>
      <c r="E28" s="23">
        <v>1450500388</v>
      </c>
      <c r="F28" s="10" t="s">
        <v>139</v>
      </c>
      <c r="G28" s="10" t="s">
        <v>8</v>
      </c>
      <c r="H28" s="10" t="s">
        <v>140</v>
      </c>
      <c r="I28" s="9" t="s">
        <v>141</v>
      </c>
      <c r="J28" s="9">
        <v>1997.11</v>
      </c>
      <c r="K28" s="9" t="s">
        <v>142</v>
      </c>
      <c r="L28" s="11">
        <v>160.5</v>
      </c>
      <c r="M28" s="14">
        <f>L28/2</f>
        <v>80.25</v>
      </c>
      <c r="N28" s="14">
        <v>74.599999999999994</v>
      </c>
      <c r="O28" s="14">
        <f>N28</f>
        <v>74.599999999999994</v>
      </c>
      <c r="P28" s="19"/>
    </row>
    <row r="29" spans="1:16" ht="35.1" customHeight="1">
      <c r="A29" s="8">
        <v>26</v>
      </c>
      <c r="B29" s="10" t="s">
        <v>101</v>
      </c>
      <c r="C29" s="10" t="s">
        <v>28</v>
      </c>
      <c r="D29" s="10" t="s">
        <v>160</v>
      </c>
      <c r="E29" s="10">
        <v>1450500389</v>
      </c>
      <c r="F29" s="10" t="s">
        <v>164</v>
      </c>
      <c r="G29" s="10" t="s">
        <v>8</v>
      </c>
      <c r="H29" s="10" t="s">
        <v>143</v>
      </c>
      <c r="I29" s="9" t="s">
        <v>20</v>
      </c>
      <c r="J29" s="9">
        <v>1999.02</v>
      </c>
      <c r="K29" s="9" t="s">
        <v>27</v>
      </c>
      <c r="L29" s="11">
        <v>135</v>
      </c>
      <c r="M29" s="14">
        <f>L29/2</f>
        <v>67.5</v>
      </c>
      <c r="N29" s="14">
        <v>71.599999999999994</v>
      </c>
      <c r="O29" s="14">
        <f>N29</f>
        <v>71.599999999999994</v>
      </c>
      <c r="P29" s="19"/>
    </row>
    <row r="30" spans="1:16" ht="35.1" customHeight="1">
      <c r="A30" s="8">
        <v>27</v>
      </c>
      <c r="B30" s="10" t="s">
        <v>101</v>
      </c>
      <c r="C30" s="10" t="s">
        <v>28</v>
      </c>
      <c r="D30" s="10" t="s">
        <v>30</v>
      </c>
      <c r="E30" s="10">
        <v>1450500390</v>
      </c>
      <c r="F30" s="10" t="s">
        <v>144</v>
      </c>
      <c r="G30" s="10" t="s">
        <v>8</v>
      </c>
      <c r="H30" s="10" t="s">
        <v>145</v>
      </c>
      <c r="I30" s="9" t="s">
        <v>20</v>
      </c>
      <c r="J30" s="9">
        <v>1997.12</v>
      </c>
      <c r="K30" s="9" t="s">
        <v>25</v>
      </c>
      <c r="L30" s="11">
        <v>141</v>
      </c>
      <c r="M30" s="14">
        <f>L30/2</f>
        <v>70.5</v>
      </c>
      <c r="N30" s="14">
        <v>76.400000000000006</v>
      </c>
      <c r="O30" s="14">
        <f>N30</f>
        <v>76.400000000000006</v>
      </c>
      <c r="P30" s="19"/>
    </row>
    <row r="31" spans="1:16" ht="35.1" customHeight="1">
      <c r="A31" s="8">
        <v>28</v>
      </c>
      <c r="B31" s="23" t="s">
        <v>101</v>
      </c>
      <c r="C31" s="23" t="s">
        <v>28</v>
      </c>
      <c r="D31" s="23" t="s">
        <v>31</v>
      </c>
      <c r="E31" s="23">
        <v>1450500391</v>
      </c>
      <c r="F31" s="10" t="s">
        <v>146</v>
      </c>
      <c r="G31" s="10" t="s">
        <v>8</v>
      </c>
      <c r="H31" s="10" t="s">
        <v>147</v>
      </c>
      <c r="I31" s="9" t="s">
        <v>20</v>
      </c>
      <c r="J31" s="9">
        <v>1992.01</v>
      </c>
      <c r="K31" s="9" t="s">
        <v>148</v>
      </c>
      <c r="L31" s="11">
        <v>156</v>
      </c>
      <c r="M31" s="14">
        <f t="shared" si="3"/>
        <v>78</v>
      </c>
      <c r="N31" s="14">
        <v>83.96</v>
      </c>
      <c r="O31" s="14">
        <f t="shared" si="4"/>
        <v>83.96</v>
      </c>
      <c r="P31" s="19"/>
    </row>
    <row r="32" spans="1:16" ht="35.1" customHeight="1">
      <c r="A32" s="8">
        <v>29</v>
      </c>
      <c r="B32" s="23"/>
      <c r="C32" s="23"/>
      <c r="D32" s="23" t="s">
        <v>31</v>
      </c>
      <c r="E32" s="23"/>
      <c r="F32" s="10" t="s">
        <v>149</v>
      </c>
      <c r="G32" s="10" t="s">
        <v>8</v>
      </c>
      <c r="H32" s="10" t="s">
        <v>150</v>
      </c>
      <c r="I32" s="9" t="s">
        <v>20</v>
      </c>
      <c r="J32" s="9">
        <v>1988.11</v>
      </c>
      <c r="K32" s="9" t="s">
        <v>151</v>
      </c>
      <c r="L32" s="11">
        <v>168</v>
      </c>
      <c r="M32" s="14">
        <f t="shared" si="3"/>
        <v>84</v>
      </c>
      <c r="N32" s="14">
        <v>83.24</v>
      </c>
      <c r="O32" s="14">
        <f t="shared" si="4"/>
        <v>83.24</v>
      </c>
      <c r="P32" s="19"/>
    </row>
    <row r="33" spans="1:16" ht="35.1" customHeight="1">
      <c r="A33" s="8">
        <v>30</v>
      </c>
      <c r="B33" s="23"/>
      <c r="C33" s="23"/>
      <c r="D33" s="23" t="s">
        <v>31</v>
      </c>
      <c r="E33" s="23"/>
      <c r="F33" s="10" t="s">
        <v>152</v>
      </c>
      <c r="G33" s="10" t="s">
        <v>8</v>
      </c>
      <c r="H33" s="10" t="s">
        <v>153</v>
      </c>
      <c r="I33" s="9" t="s">
        <v>141</v>
      </c>
      <c r="J33" s="9">
        <v>1995.11</v>
      </c>
      <c r="K33" s="9" t="s">
        <v>154</v>
      </c>
      <c r="L33" s="11">
        <v>129.5</v>
      </c>
      <c r="M33" s="14">
        <f t="shared" si="3"/>
        <v>64.75</v>
      </c>
      <c r="N33" s="14">
        <v>80.88</v>
      </c>
      <c r="O33" s="14">
        <f t="shared" si="4"/>
        <v>80.88</v>
      </c>
      <c r="P33" s="19"/>
    </row>
    <row r="34" spans="1:16" ht="35.1" customHeight="1">
      <c r="A34" s="8">
        <v>31</v>
      </c>
      <c r="B34" s="23" t="s">
        <v>101</v>
      </c>
      <c r="C34" s="23" t="s">
        <v>28</v>
      </c>
      <c r="D34" s="23" t="s">
        <v>32</v>
      </c>
      <c r="E34" s="23">
        <v>1450500392</v>
      </c>
      <c r="F34" s="10" t="s">
        <v>155</v>
      </c>
      <c r="G34" s="10" t="s">
        <v>8</v>
      </c>
      <c r="H34" s="10" t="s">
        <v>156</v>
      </c>
      <c r="I34" s="9" t="s">
        <v>20</v>
      </c>
      <c r="J34" s="22">
        <v>1998.1</v>
      </c>
      <c r="K34" s="9" t="s">
        <v>33</v>
      </c>
      <c r="L34" s="11">
        <v>119</v>
      </c>
      <c r="M34" s="14">
        <f t="shared" si="3"/>
        <v>59.5</v>
      </c>
      <c r="N34" s="14">
        <v>80.3</v>
      </c>
      <c r="O34" s="14">
        <f t="shared" si="4"/>
        <v>80.3</v>
      </c>
      <c r="P34" s="19"/>
    </row>
    <row r="35" spans="1:16" ht="35.1" customHeight="1">
      <c r="A35" s="8">
        <v>32</v>
      </c>
      <c r="B35" s="23"/>
      <c r="C35" s="23"/>
      <c r="D35" s="23" t="s">
        <v>32</v>
      </c>
      <c r="E35" s="23">
        <v>1450500392</v>
      </c>
      <c r="F35" s="10" t="s">
        <v>157</v>
      </c>
      <c r="G35" s="10" t="s">
        <v>8</v>
      </c>
      <c r="H35" s="10" t="s">
        <v>158</v>
      </c>
      <c r="I35" s="9" t="s">
        <v>20</v>
      </c>
      <c r="J35" s="9">
        <v>2000.01</v>
      </c>
      <c r="K35" s="9" t="s">
        <v>29</v>
      </c>
      <c r="L35" s="11">
        <v>115</v>
      </c>
      <c r="M35" s="14">
        <f t="shared" si="3"/>
        <v>57.5</v>
      </c>
      <c r="N35" s="14">
        <v>76.599999999999994</v>
      </c>
      <c r="O35" s="14">
        <f t="shared" ref="O35" si="5">N35</f>
        <v>76.599999999999994</v>
      </c>
      <c r="P35" s="19"/>
    </row>
  </sheetData>
  <mergeCells count="22">
    <mergeCell ref="B31:B33"/>
    <mergeCell ref="C31:C33"/>
    <mergeCell ref="D31:D33"/>
    <mergeCell ref="E31:E33"/>
    <mergeCell ref="B34:B35"/>
    <mergeCell ref="C34:C35"/>
    <mergeCell ref="D34:D35"/>
    <mergeCell ref="E34:E35"/>
    <mergeCell ref="B27:B28"/>
    <mergeCell ref="C27:C28"/>
    <mergeCell ref="D27:D28"/>
    <mergeCell ref="E27:E28"/>
    <mergeCell ref="B23:B25"/>
    <mergeCell ref="C23:C25"/>
    <mergeCell ref="D23:D25"/>
    <mergeCell ref="E23:E25"/>
    <mergeCell ref="B17:B21"/>
    <mergeCell ref="C17:C21"/>
    <mergeCell ref="D17:D21"/>
    <mergeCell ref="E17:E21"/>
    <mergeCell ref="A1:P1"/>
    <mergeCell ref="A2:P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lastPrinted>2023-08-11T03:28:17Z</cp:lastPrinted>
  <dcterms:created xsi:type="dcterms:W3CDTF">2023-08-02T01:20:36Z</dcterms:created>
  <dcterms:modified xsi:type="dcterms:W3CDTF">2023-08-11T03:34:02Z</dcterms:modified>
</cp:coreProperties>
</file>