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2" sheetId="2" r:id="rId1"/>
    <sheet name="Sheet3" sheetId="3" r:id="rId2"/>
  </sheets>
  <definedNames>
    <definedName name="_xlnm._FilterDatabase" localSheetId="0" hidden="1">Sheet2!$A$2:$P$145</definedName>
  </definedNames>
  <calcPr calcId="144525"/>
</workbook>
</file>

<file path=xl/sharedStrings.xml><?xml version="1.0" encoding="utf-8"?>
<sst xmlns="http://schemas.openxmlformats.org/spreadsheetml/2006/main" count="994" uniqueCount="329">
  <si>
    <t>2022年长岭县卫健系统公开招聘事业单位工作人员                 （含专项招聘高校毕业生）面试人员总成绩名单</t>
  </si>
  <si>
    <t>序号</t>
  </si>
  <si>
    <t>姓名</t>
  </si>
  <si>
    <t>准考证号</t>
  </si>
  <si>
    <t>报考单位名称</t>
  </si>
  <si>
    <t>报考岗位编号</t>
  </si>
  <si>
    <t>报考岗位名称</t>
  </si>
  <si>
    <t>性别</t>
  </si>
  <si>
    <t>招聘人数</t>
  </si>
  <si>
    <t>笔试成绩</t>
  </si>
  <si>
    <t>面试成绩</t>
  </si>
  <si>
    <t>笔试折合成绩50%</t>
  </si>
  <si>
    <t>面试折合成绩50%</t>
  </si>
  <si>
    <t>总成绩</t>
  </si>
  <si>
    <t>名次</t>
  </si>
  <si>
    <t>是否列为体检对象</t>
  </si>
  <si>
    <t>备注</t>
  </si>
  <si>
    <t>马景艳</t>
  </si>
  <si>
    <t>80201309</t>
  </si>
  <si>
    <t>长岭县人民医院</t>
  </si>
  <si>
    <t>临床医生</t>
  </si>
  <si>
    <t>女</t>
  </si>
  <si>
    <t>1</t>
  </si>
  <si>
    <t>是</t>
  </si>
  <si>
    <t>晁战胜</t>
  </si>
  <si>
    <t>80201228</t>
  </si>
  <si>
    <t>否</t>
  </si>
  <si>
    <t>孙东岩</t>
  </si>
  <si>
    <t>80201307</t>
  </si>
  <si>
    <t>男</t>
  </si>
  <si>
    <t>谭清亮</t>
  </si>
  <si>
    <t>80201312</t>
  </si>
  <si>
    <t>医学影像医生</t>
  </si>
  <si>
    <t>3</t>
  </si>
  <si>
    <t>张洋</t>
  </si>
  <si>
    <t>80201104</t>
  </si>
  <si>
    <t>长岭县中医院</t>
  </si>
  <si>
    <t>康复医生</t>
  </si>
  <si>
    <t>2</t>
  </si>
  <si>
    <t>张海礁</t>
  </si>
  <si>
    <t>80201111</t>
  </si>
  <si>
    <t>郑好</t>
  </si>
  <si>
    <t>80201123</t>
  </si>
  <si>
    <t>丛心甜</t>
  </si>
  <si>
    <t>80201025</t>
  </si>
  <si>
    <t>吴超</t>
  </si>
  <si>
    <t>80201101</t>
  </si>
  <si>
    <t>付裕</t>
  </si>
  <si>
    <t>80201117</t>
  </si>
  <si>
    <t>李佳琦</t>
  </si>
  <si>
    <t>80200827</t>
  </si>
  <si>
    <t>长岭县东岭乡卫生院</t>
  </si>
  <si>
    <t>临床护士</t>
  </si>
  <si>
    <t>刘靖靖</t>
  </si>
  <si>
    <t>80200822</t>
  </si>
  <si>
    <t>于雪</t>
  </si>
  <si>
    <t>80200824</t>
  </si>
  <si>
    <t>夏佳莹</t>
  </si>
  <si>
    <t>80200620</t>
  </si>
  <si>
    <t>长岭县前进乡卫生院</t>
  </si>
  <si>
    <t>药剂医生</t>
  </si>
  <si>
    <t>卞莹惠</t>
  </si>
  <si>
    <t>80200619</t>
  </si>
  <si>
    <t>韩露</t>
  </si>
  <si>
    <t>80200717</t>
  </si>
  <si>
    <t>朱贺</t>
  </si>
  <si>
    <t>80200425</t>
  </si>
  <si>
    <t>长岭县三县堡乡卫生院</t>
  </si>
  <si>
    <t>崔雪</t>
  </si>
  <si>
    <t>80200519</t>
  </si>
  <si>
    <t>张潇</t>
  </si>
  <si>
    <t>80200428</t>
  </si>
  <si>
    <t>王琦</t>
  </si>
  <si>
    <t>80200209</t>
  </si>
  <si>
    <t>长岭县太平川镇卫生院</t>
  </si>
  <si>
    <t>陈珊珊</t>
  </si>
  <si>
    <t>80200207</t>
  </si>
  <si>
    <t>黄月</t>
  </si>
  <si>
    <t>80200215</t>
  </si>
  <si>
    <t>张竞鹏</t>
  </si>
  <si>
    <t>80200410</t>
  </si>
  <si>
    <t>医学检验医生</t>
  </si>
  <si>
    <t>李娜</t>
  </si>
  <si>
    <t>80200413</t>
  </si>
  <si>
    <t>张兴悦</t>
  </si>
  <si>
    <t>80200407</t>
  </si>
  <si>
    <t>缺考</t>
  </si>
  <si>
    <t>赵维沅</t>
  </si>
  <si>
    <t>80200123</t>
  </si>
  <si>
    <t>长岭县八十八乡卫生院</t>
  </si>
  <si>
    <t>朱春卓</t>
  </si>
  <si>
    <t>80200106</t>
  </si>
  <si>
    <t>邓轶文</t>
  </si>
  <si>
    <t>80200122</t>
  </si>
  <si>
    <t>李雪</t>
  </si>
  <si>
    <t>80200423</t>
  </si>
  <si>
    <t>长岭县三十号乡卫生院</t>
  </si>
  <si>
    <t>中医医生</t>
  </si>
  <si>
    <t>韩冬冬</t>
  </si>
  <si>
    <t>80200419</t>
  </si>
  <si>
    <t>董雨彤</t>
  </si>
  <si>
    <t>80200421</t>
  </si>
  <si>
    <t>魏东洋</t>
  </si>
  <si>
    <t>80201620</t>
  </si>
  <si>
    <t>长岭县妇幼保健计划生育服务中心</t>
  </si>
  <si>
    <t>何凤</t>
  </si>
  <si>
    <t>80201816</t>
  </si>
  <si>
    <t>王婉莹</t>
  </si>
  <si>
    <t>80201829</t>
  </si>
  <si>
    <t>王丽影</t>
  </si>
  <si>
    <t>80201505</t>
  </si>
  <si>
    <t>长岭县疾病预防控制中心</t>
  </si>
  <si>
    <t>公卫医生</t>
  </si>
  <si>
    <t>李娇娇</t>
  </si>
  <si>
    <t>80201504</t>
  </si>
  <si>
    <t>孙萌</t>
  </si>
  <si>
    <t>80201520</t>
  </si>
  <si>
    <t>高春波</t>
  </si>
  <si>
    <t>80201506</t>
  </si>
  <si>
    <t>盖玮</t>
  </si>
  <si>
    <t>80201525</t>
  </si>
  <si>
    <t>刘旭</t>
  </si>
  <si>
    <t>80201512</t>
  </si>
  <si>
    <t>王欢</t>
  </si>
  <si>
    <t>80201507</t>
  </si>
  <si>
    <t>崔佳文</t>
  </si>
  <si>
    <t>80201519</t>
  </si>
  <si>
    <t>许冬冬</t>
  </si>
  <si>
    <t>80201610</t>
  </si>
  <si>
    <t>高鹏飞</t>
  </si>
  <si>
    <t>80201609</t>
  </si>
  <si>
    <t>马雪</t>
  </si>
  <si>
    <t>80201604</t>
  </si>
  <si>
    <t>杨彬</t>
  </si>
  <si>
    <t>80201611</t>
  </si>
  <si>
    <t>李阳</t>
  </si>
  <si>
    <t>80201613</t>
  </si>
  <si>
    <t>王思骅</t>
  </si>
  <si>
    <t>80201605</t>
  </si>
  <si>
    <t>葛玉桥</t>
  </si>
  <si>
    <t>80201430</t>
  </si>
  <si>
    <t>长岭县卫生监督所</t>
  </si>
  <si>
    <t>钱一鸣</t>
  </si>
  <si>
    <t>80201429</t>
  </si>
  <si>
    <t>车东旭</t>
  </si>
  <si>
    <t>80201503</t>
  </si>
  <si>
    <t>吴怡</t>
  </si>
  <si>
    <t>80201501</t>
  </si>
  <si>
    <t>毕会雨</t>
  </si>
  <si>
    <t>80201426</t>
  </si>
  <si>
    <t>范星冶</t>
  </si>
  <si>
    <t>80201427</t>
  </si>
  <si>
    <t>王丹平</t>
  </si>
  <si>
    <t>80201910</t>
  </si>
  <si>
    <t>于静</t>
  </si>
  <si>
    <t>80201909</t>
  </si>
  <si>
    <t>80201913</t>
  </si>
  <si>
    <t>鞠松言</t>
  </si>
  <si>
    <t>80201915</t>
  </si>
  <si>
    <t>王博</t>
  </si>
  <si>
    <t>80201315</t>
  </si>
  <si>
    <t>于琦</t>
  </si>
  <si>
    <t>80201317</t>
  </si>
  <si>
    <t>王航</t>
  </si>
  <si>
    <t>80201321</t>
  </si>
  <si>
    <t>5</t>
  </si>
  <si>
    <t>夏鑫</t>
  </si>
  <si>
    <t>80201328</t>
  </si>
  <si>
    <t>鞠金刚</t>
  </si>
  <si>
    <t>80201322</t>
  </si>
  <si>
    <t>孙梦</t>
  </si>
  <si>
    <t>80201402</t>
  </si>
  <si>
    <t>景琪</t>
  </si>
  <si>
    <t>80201327</t>
  </si>
  <si>
    <t>于千贺</t>
  </si>
  <si>
    <t>80201329</t>
  </si>
  <si>
    <t>李冰冰</t>
  </si>
  <si>
    <t>80201326</t>
  </si>
  <si>
    <t>王艺宁</t>
  </si>
  <si>
    <t>80201323</t>
  </si>
  <si>
    <t>刘宇航</t>
  </si>
  <si>
    <t>80201325</t>
  </si>
  <si>
    <t>王新淇</t>
  </si>
  <si>
    <t>80201330</t>
  </si>
  <si>
    <t>张鑫</t>
  </si>
  <si>
    <t>80201401</t>
  </si>
  <si>
    <t>邱雪</t>
  </si>
  <si>
    <t>80201403</t>
  </si>
  <si>
    <t>4</t>
  </si>
  <si>
    <t>王存</t>
  </si>
  <si>
    <t>80201208</t>
  </si>
  <si>
    <t>丁福怡</t>
  </si>
  <si>
    <t>80201202</t>
  </si>
  <si>
    <t>高婷</t>
  </si>
  <si>
    <t>80201213</t>
  </si>
  <si>
    <t>曹圣晗</t>
  </si>
  <si>
    <t>80201210</t>
  </si>
  <si>
    <t>卜荣新</t>
  </si>
  <si>
    <t>80201203</t>
  </si>
  <si>
    <t>潘思宇</t>
  </si>
  <si>
    <t>80201205</t>
  </si>
  <si>
    <t>时佰静</t>
  </si>
  <si>
    <t>80201129</t>
  </si>
  <si>
    <t>胡琪</t>
  </si>
  <si>
    <t>80201207</t>
  </si>
  <si>
    <t>刘微</t>
  </si>
  <si>
    <t>80201128</t>
  </si>
  <si>
    <t>张 巍</t>
  </si>
  <si>
    <t>80201223</t>
  </si>
  <si>
    <t>张春术</t>
  </si>
  <si>
    <t>80201221</t>
  </si>
  <si>
    <t>井淋琳</t>
  </si>
  <si>
    <t>80201218</t>
  </si>
  <si>
    <t>刘雪鹏</t>
  </si>
  <si>
    <t>80201224</t>
  </si>
  <si>
    <t>于沛超</t>
  </si>
  <si>
    <t>80201225</t>
  </si>
  <si>
    <t>张明星</t>
  </si>
  <si>
    <t>80201216</t>
  </si>
  <si>
    <t>郭津旗</t>
  </si>
  <si>
    <t>80201220</t>
  </si>
  <si>
    <t>国向择</t>
  </si>
  <si>
    <t>80201010</t>
  </si>
  <si>
    <t>长岭县第二人民医院</t>
  </si>
  <si>
    <t>高雅秋</t>
  </si>
  <si>
    <t>80201015</t>
  </si>
  <si>
    <t>刘敬滢</t>
  </si>
  <si>
    <t>80201013</t>
  </si>
  <si>
    <t>何思琪</t>
  </si>
  <si>
    <t>80201012</t>
  </si>
  <si>
    <t>曲博研</t>
  </si>
  <si>
    <t>80201014</t>
  </si>
  <si>
    <t>许姗姗</t>
  </si>
  <si>
    <t>80201016</t>
  </si>
  <si>
    <t>霍昕欣</t>
  </si>
  <si>
    <t>80202116</t>
  </si>
  <si>
    <t>长岭县大兴镇永升卫生院</t>
  </si>
  <si>
    <t>韩晴</t>
  </si>
  <si>
    <t>80202113</t>
  </si>
  <si>
    <t>孙洋洋</t>
  </si>
  <si>
    <t>80202111</t>
  </si>
  <si>
    <t>陈红</t>
  </si>
  <si>
    <t>80202121</t>
  </si>
  <si>
    <t>吕爽</t>
  </si>
  <si>
    <t>80202119</t>
  </si>
  <si>
    <t>陈元元</t>
  </si>
  <si>
    <t>80202120</t>
  </si>
  <si>
    <t>80202030</t>
  </si>
  <si>
    <t>长岭县北正镇中心卫生院</t>
  </si>
  <si>
    <t>杨男</t>
  </si>
  <si>
    <t>80202101</t>
  </si>
  <si>
    <t>董筱淞</t>
  </si>
  <si>
    <t>80202102</t>
  </si>
  <si>
    <t>于洋洋</t>
  </si>
  <si>
    <t>80202104</t>
  </si>
  <si>
    <t>陈星竹</t>
  </si>
  <si>
    <t>80202106</t>
  </si>
  <si>
    <t>张天鸽</t>
  </si>
  <si>
    <t>80202027</t>
  </si>
  <si>
    <t>长岭县大兴镇卫生院</t>
  </si>
  <si>
    <t>蒋天桐</t>
  </si>
  <si>
    <t>80202029</t>
  </si>
  <si>
    <t>于沐平</t>
  </si>
  <si>
    <t>80201009</t>
  </si>
  <si>
    <t>陈润</t>
  </si>
  <si>
    <t>80201008</t>
  </si>
  <si>
    <t>周金玉</t>
  </si>
  <si>
    <t>80202021</t>
  </si>
  <si>
    <t>长岭县光明乡卫生院</t>
  </si>
  <si>
    <t>杨世龙</t>
  </si>
  <si>
    <t>80202023</t>
  </si>
  <si>
    <t>高成</t>
  </si>
  <si>
    <t>80202017</t>
  </si>
  <si>
    <t>尚影</t>
  </si>
  <si>
    <t>80202011</t>
  </si>
  <si>
    <t>长岭县海青乡卫生院</t>
  </si>
  <si>
    <t>王雪</t>
  </si>
  <si>
    <t>80202008</t>
  </si>
  <si>
    <t>包欢</t>
  </si>
  <si>
    <t>80202010</t>
  </si>
  <si>
    <t>孟祥婷</t>
  </si>
  <si>
    <t>80201927</t>
  </si>
  <si>
    <t>长岭县集体乡卫生院</t>
  </si>
  <si>
    <t>高玲慧</t>
  </si>
  <si>
    <t>80201928</t>
  </si>
  <si>
    <t>王宇洁</t>
  </si>
  <si>
    <t>80202001</t>
  </si>
  <si>
    <t>徐广娜</t>
  </si>
  <si>
    <t>80200723</t>
  </si>
  <si>
    <t>李佳杨</t>
  </si>
  <si>
    <t>80200722</t>
  </si>
  <si>
    <t>陈颖</t>
  </si>
  <si>
    <t>80200721</t>
  </si>
  <si>
    <t>朱楠</t>
  </si>
  <si>
    <t>80201923</t>
  </si>
  <si>
    <t>长岭县三团乡卫生院</t>
  </si>
  <si>
    <t>刘聪</t>
  </si>
  <si>
    <t>80201926</t>
  </si>
  <si>
    <t>李萌</t>
  </si>
  <si>
    <t>80201925</t>
  </si>
  <si>
    <t>邹美佳</t>
  </si>
  <si>
    <t>80200521</t>
  </si>
  <si>
    <t>孟欣睿</t>
  </si>
  <si>
    <t>80200522</t>
  </si>
  <si>
    <t>王丹</t>
  </si>
  <si>
    <t>80201921</t>
  </si>
  <si>
    <t>长岭县三青山镇卫生院</t>
  </si>
  <si>
    <t>王禹尧</t>
  </si>
  <si>
    <t>80201922</t>
  </si>
  <si>
    <t>尚美程</t>
  </si>
  <si>
    <t>80201920</t>
  </si>
  <si>
    <t>刘爽</t>
  </si>
  <si>
    <t>80201410</t>
  </si>
  <si>
    <t>长岭县新安镇二里介卫生院</t>
  </si>
  <si>
    <t>李欣欣</t>
  </si>
  <si>
    <t>80201412</t>
  </si>
  <si>
    <t>王越</t>
  </si>
  <si>
    <t>80201413</t>
  </si>
  <si>
    <t>赵家微</t>
  </si>
  <si>
    <t>80201424</t>
  </si>
  <si>
    <t>李金辉</t>
  </si>
  <si>
    <t>80201416</t>
  </si>
  <si>
    <t>郑金蕊</t>
  </si>
  <si>
    <t>80201409</t>
  </si>
  <si>
    <t>长岭县腰坨子乡卫生院</t>
  </si>
  <si>
    <t>吕佳纯</t>
  </si>
  <si>
    <t>80201406</t>
  </si>
  <si>
    <t>赵洋</t>
  </si>
  <si>
    <t>80201407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</si>
</sst>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Arial"/>
      <charset val="134"/>
    </font>
    <font>
      <b/>
      <sz val="12"/>
      <name val="Arial"/>
      <charset val="134"/>
    </font>
    <font>
      <sz val="26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0" fillId="0" borderId="0" xfId="0" applyFont="1" applyAlignment="1"/>
    <xf numFmtId="0" fontId="0" fillId="0" borderId="0" xfId="0" applyAlignment="1"/>
    <xf numFmtId="0" fontId="1" fillId="0" borderId="0" xfId="0" applyFont="1" applyAlignment="1"/>
    <xf numFmtId="176" fontId="2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/>
    <xf numFmtId="0" fontId="1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3"/>
  <sheetViews>
    <sheetView tabSelected="1" workbookViewId="0">
      <selection activeCell="A12" sqref="$A12:$XFD12"/>
    </sheetView>
  </sheetViews>
  <sheetFormatPr defaultColWidth="9" defaultRowHeight="15.75"/>
  <cols>
    <col min="1" max="1" width="4.25" style="2" customWidth="1"/>
    <col min="2" max="2" width="7.625" style="2" customWidth="1"/>
    <col min="3" max="3" width="9.125" style="2" customWidth="1"/>
    <col min="4" max="4" width="28.875" style="2" customWidth="1"/>
    <col min="5" max="5" width="7.5" style="2" customWidth="1"/>
    <col min="6" max="6" width="14.375" style="2" customWidth="1"/>
    <col min="7" max="7" width="4.75" style="2" customWidth="1"/>
    <col min="8" max="8" width="5.625" style="2" customWidth="1"/>
    <col min="9" max="9" width="8.625" style="2" customWidth="1"/>
    <col min="10" max="10" width="8.625" style="3" customWidth="1"/>
    <col min="11" max="11" width="9" style="2"/>
    <col min="12" max="12" width="9" style="2" customWidth="1"/>
    <col min="13" max="13" width="6.875" style="4" customWidth="1"/>
    <col min="14" max="14" width="5.875" style="5" customWidth="1"/>
    <col min="15" max="15" width="6.875" style="6" customWidth="1"/>
    <col min="16" max="16" width="5.25" style="2" customWidth="1"/>
    <col min="17" max="16384" width="9" style="2"/>
  </cols>
  <sheetData>
    <row r="1" ht="80.2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53.25" customHeight="1" spans="1:16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5" t="s">
        <v>13</v>
      </c>
      <c r="N2" s="8" t="s">
        <v>14</v>
      </c>
      <c r="O2" s="9" t="s">
        <v>15</v>
      </c>
      <c r="P2" s="8" t="s">
        <v>16</v>
      </c>
    </row>
    <row r="3" ht="20.25" customHeight="1" spans="1:16">
      <c r="A3" s="11">
        <v>1</v>
      </c>
      <c r="B3" s="12" t="s">
        <v>17</v>
      </c>
      <c r="C3" s="13" t="s">
        <v>18</v>
      </c>
      <c r="D3" s="12" t="s">
        <v>19</v>
      </c>
      <c r="E3" s="12">
        <v>1001</v>
      </c>
      <c r="F3" s="12" t="s">
        <v>20</v>
      </c>
      <c r="G3" s="14" t="s">
        <v>21</v>
      </c>
      <c r="H3" s="12" t="s">
        <v>22</v>
      </c>
      <c r="I3" s="13">
        <v>88.93</v>
      </c>
      <c r="J3" s="11">
        <v>84.48</v>
      </c>
      <c r="K3" s="11">
        <f t="shared" ref="K3:K26" si="0">SUM(I3*0.5)</f>
        <v>44.465</v>
      </c>
      <c r="L3" s="11">
        <f t="shared" ref="L3:L26" si="1">SUM(J3*0.5)</f>
        <v>42.24</v>
      </c>
      <c r="M3" s="16">
        <f t="shared" ref="M3:M34" si="2">SUM(K3:L3)</f>
        <v>86.705</v>
      </c>
      <c r="N3" s="8">
        <v>1</v>
      </c>
      <c r="O3" s="8" t="s">
        <v>23</v>
      </c>
      <c r="P3" s="17"/>
    </row>
    <row r="4" ht="20.25" customHeight="1" spans="1:16">
      <c r="A4" s="11">
        <v>2</v>
      </c>
      <c r="B4" s="12" t="s">
        <v>24</v>
      </c>
      <c r="C4" s="13" t="s">
        <v>25</v>
      </c>
      <c r="D4" s="12" t="s">
        <v>19</v>
      </c>
      <c r="E4" s="12">
        <v>1001</v>
      </c>
      <c r="F4" s="12" t="s">
        <v>20</v>
      </c>
      <c r="G4" s="14" t="s">
        <v>21</v>
      </c>
      <c r="H4" s="12" t="s">
        <v>22</v>
      </c>
      <c r="I4" s="13">
        <v>87.21</v>
      </c>
      <c r="J4" s="11">
        <v>84.18</v>
      </c>
      <c r="K4" s="11">
        <f t="shared" si="0"/>
        <v>43.605</v>
      </c>
      <c r="L4" s="11">
        <f t="shared" si="1"/>
        <v>42.09</v>
      </c>
      <c r="M4" s="16">
        <f t="shared" si="2"/>
        <v>85.695</v>
      </c>
      <c r="N4" s="8">
        <v>2</v>
      </c>
      <c r="O4" s="8" t="s">
        <v>26</v>
      </c>
      <c r="P4" s="17"/>
    </row>
    <row r="5" ht="20.25" customHeight="1" spans="1:16">
      <c r="A5" s="11">
        <v>3</v>
      </c>
      <c r="B5" s="12" t="s">
        <v>27</v>
      </c>
      <c r="C5" s="13" t="s">
        <v>28</v>
      </c>
      <c r="D5" s="12" t="s">
        <v>19</v>
      </c>
      <c r="E5" s="12">
        <v>1001</v>
      </c>
      <c r="F5" s="12" t="s">
        <v>20</v>
      </c>
      <c r="G5" s="14" t="s">
        <v>29</v>
      </c>
      <c r="H5" s="12" t="s">
        <v>22</v>
      </c>
      <c r="I5" s="13">
        <v>84.21</v>
      </c>
      <c r="J5" s="11">
        <v>77.72</v>
      </c>
      <c r="K5" s="11">
        <f t="shared" si="0"/>
        <v>42.105</v>
      </c>
      <c r="L5" s="11">
        <f t="shared" si="1"/>
        <v>38.86</v>
      </c>
      <c r="M5" s="16">
        <f t="shared" si="2"/>
        <v>80.965</v>
      </c>
      <c r="N5" s="8">
        <v>3</v>
      </c>
      <c r="O5" s="8" t="s">
        <v>26</v>
      </c>
      <c r="P5" s="17"/>
    </row>
    <row r="6" ht="20.25" customHeight="1" spans="1:16">
      <c r="A6" s="11">
        <v>4</v>
      </c>
      <c r="B6" s="12" t="s">
        <v>30</v>
      </c>
      <c r="C6" s="13" t="s">
        <v>31</v>
      </c>
      <c r="D6" s="12" t="s">
        <v>19</v>
      </c>
      <c r="E6" s="12">
        <v>1002</v>
      </c>
      <c r="F6" s="12" t="s">
        <v>32</v>
      </c>
      <c r="G6" s="14" t="s">
        <v>21</v>
      </c>
      <c r="H6" s="12" t="s">
        <v>33</v>
      </c>
      <c r="I6" s="13">
        <v>64.75</v>
      </c>
      <c r="J6" s="11">
        <v>76.06</v>
      </c>
      <c r="K6" s="11">
        <f t="shared" si="0"/>
        <v>32.375</v>
      </c>
      <c r="L6" s="11">
        <f t="shared" si="1"/>
        <v>38.03</v>
      </c>
      <c r="M6" s="16">
        <f t="shared" si="2"/>
        <v>70.405</v>
      </c>
      <c r="N6" s="8">
        <v>1</v>
      </c>
      <c r="O6" s="8" t="s">
        <v>23</v>
      </c>
      <c r="P6" s="17"/>
    </row>
    <row r="7" ht="20.25" customHeight="1" spans="1:16">
      <c r="A7" s="11">
        <v>5</v>
      </c>
      <c r="B7" s="12" t="s">
        <v>34</v>
      </c>
      <c r="C7" s="13" t="s">
        <v>35</v>
      </c>
      <c r="D7" s="12" t="s">
        <v>36</v>
      </c>
      <c r="E7" s="12">
        <v>1005</v>
      </c>
      <c r="F7" s="12" t="s">
        <v>37</v>
      </c>
      <c r="G7" s="14" t="s">
        <v>29</v>
      </c>
      <c r="H7" s="12" t="s">
        <v>38</v>
      </c>
      <c r="I7" s="13">
        <v>87.92</v>
      </c>
      <c r="J7" s="11">
        <v>84.28</v>
      </c>
      <c r="K7" s="11">
        <f t="shared" si="0"/>
        <v>43.96</v>
      </c>
      <c r="L7" s="11">
        <f t="shared" si="1"/>
        <v>42.14</v>
      </c>
      <c r="M7" s="16">
        <f t="shared" si="2"/>
        <v>86.1</v>
      </c>
      <c r="N7" s="8">
        <v>1</v>
      </c>
      <c r="O7" s="8" t="s">
        <v>23</v>
      </c>
      <c r="P7" s="17"/>
    </row>
    <row r="8" ht="20.25" customHeight="1" spans="1:16">
      <c r="A8" s="11">
        <v>6</v>
      </c>
      <c r="B8" s="12" t="s">
        <v>39</v>
      </c>
      <c r="C8" s="13" t="s">
        <v>40</v>
      </c>
      <c r="D8" s="12" t="s">
        <v>36</v>
      </c>
      <c r="E8" s="12">
        <v>1005</v>
      </c>
      <c r="F8" s="12" t="s">
        <v>37</v>
      </c>
      <c r="G8" s="14" t="s">
        <v>29</v>
      </c>
      <c r="H8" s="12" t="s">
        <v>38</v>
      </c>
      <c r="I8" s="13">
        <v>89.82</v>
      </c>
      <c r="J8" s="11">
        <v>77.28</v>
      </c>
      <c r="K8" s="11">
        <f t="shared" si="0"/>
        <v>44.91</v>
      </c>
      <c r="L8" s="11">
        <f t="shared" si="1"/>
        <v>38.64</v>
      </c>
      <c r="M8" s="16">
        <f t="shared" si="2"/>
        <v>83.55</v>
      </c>
      <c r="N8" s="8">
        <v>2</v>
      </c>
      <c r="O8" s="8" t="s">
        <v>23</v>
      </c>
      <c r="P8" s="17"/>
    </row>
    <row r="9" ht="20.25" customHeight="1" spans="1:16">
      <c r="A9" s="11">
        <v>7</v>
      </c>
      <c r="B9" s="12" t="s">
        <v>41</v>
      </c>
      <c r="C9" s="13" t="s">
        <v>42</v>
      </c>
      <c r="D9" s="12" t="s">
        <v>36</v>
      </c>
      <c r="E9" s="12">
        <v>1005</v>
      </c>
      <c r="F9" s="12" t="s">
        <v>37</v>
      </c>
      <c r="G9" s="14" t="s">
        <v>21</v>
      </c>
      <c r="H9" s="12" t="s">
        <v>38</v>
      </c>
      <c r="I9" s="13">
        <v>85.77</v>
      </c>
      <c r="J9" s="11">
        <v>76.28</v>
      </c>
      <c r="K9" s="11">
        <f t="shared" si="0"/>
        <v>42.885</v>
      </c>
      <c r="L9" s="11">
        <f t="shared" si="1"/>
        <v>38.14</v>
      </c>
      <c r="M9" s="16">
        <f t="shared" si="2"/>
        <v>81.025</v>
      </c>
      <c r="N9" s="8">
        <v>3</v>
      </c>
      <c r="O9" s="8" t="s">
        <v>26</v>
      </c>
      <c r="P9" s="17"/>
    </row>
    <row r="10" ht="20.25" customHeight="1" spans="1:16">
      <c r="A10" s="11">
        <v>8</v>
      </c>
      <c r="B10" s="12" t="s">
        <v>43</v>
      </c>
      <c r="C10" s="13" t="s">
        <v>44</v>
      </c>
      <c r="D10" s="12" t="s">
        <v>36</v>
      </c>
      <c r="E10" s="12">
        <v>1005</v>
      </c>
      <c r="F10" s="12" t="s">
        <v>37</v>
      </c>
      <c r="G10" s="14" t="s">
        <v>21</v>
      </c>
      <c r="H10" s="12" t="s">
        <v>38</v>
      </c>
      <c r="I10" s="13">
        <v>81.74</v>
      </c>
      <c r="J10" s="11">
        <v>76.28</v>
      </c>
      <c r="K10" s="11">
        <f t="shared" si="0"/>
        <v>40.87</v>
      </c>
      <c r="L10" s="11">
        <f t="shared" si="1"/>
        <v>38.14</v>
      </c>
      <c r="M10" s="16">
        <f t="shared" si="2"/>
        <v>79.01</v>
      </c>
      <c r="N10" s="8">
        <v>4</v>
      </c>
      <c r="O10" s="8" t="s">
        <v>26</v>
      </c>
      <c r="P10" s="17"/>
    </row>
    <row r="11" ht="20.25" customHeight="1" spans="1:16">
      <c r="A11" s="11">
        <v>9</v>
      </c>
      <c r="B11" s="12" t="s">
        <v>45</v>
      </c>
      <c r="C11" s="13" t="s">
        <v>46</v>
      </c>
      <c r="D11" s="12" t="s">
        <v>36</v>
      </c>
      <c r="E11" s="12">
        <v>1005</v>
      </c>
      <c r="F11" s="12" t="s">
        <v>37</v>
      </c>
      <c r="G11" s="14" t="s">
        <v>21</v>
      </c>
      <c r="H11" s="12" t="s">
        <v>38</v>
      </c>
      <c r="I11" s="13">
        <v>80.87</v>
      </c>
      <c r="J11" s="11">
        <v>74.68</v>
      </c>
      <c r="K11" s="11">
        <f t="shared" si="0"/>
        <v>40.435</v>
      </c>
      <c r="L11" s="11">
        <f t="shared" si="1"/>
        <v>37.34</v>
      </c>
      <c r="M11" s="16">
        <f t="shared" si="2"/>
        <v>77.775</v>
      </c>
      <c r="N11" s="8">
        <v>5</v>
      </c>
      <c r="O11" s="8" t="s">
        <v>26</v>
      </c>
      <c r="P11" s="17"/>
    </row>
    <row r="12" ht="20.25" customHeight="1" spans="1:16">
      <c r="A12" s="11">
        <v>10</v>
      </c>
      <c r="B12" s="12" t="s">
        <v>47</v>
      </c>
      <c r="C12" s="13" t="s">
        <v>48</v>
      </c>
      <c r="D12" s="12" t="s">
        <v>36</v>
      </c>
      <c r="E12" s="12">
        <v>1005</v>
      </c>
      <c r="F12" s="12" t="s">
        <v>37</v>
      </c>
      <c r="G12" s="14" t="s">
        <v>21</v>
      </c>
      <c r="H12" s="12" t="s">
        <v>38</v>
      </c>
      <c r="I12" s="13">
        <v>81.02</v>
      </c>
      <c r="J12" s="11">
        <v>74.28</v>
      </c>
      <c r="K12" s="11">
        <f t="shared" si="0"/>
        <v>40.51</v>
      </c>
      <c r="L12" s="11">
        <f t="shared" si="1"/>
        <v>37.14</v>
      </c>
      <c r="M12" s="16">
        <f t="shared" si="2"/>
        <v>77.65</v>
      </c>
      <c r="N12" s="8">
        <v>6</v>
      </c>
      <c r="O12" s="8" t="s">
        <v>26</v>
      </c>
      <c r="P12" s="18"/>
    </row>
    <row r="13" ht="20.25" customHeight="1" spans="1:16">
      <c r="A13" s="11">
        <v>11</v>
      </c>
      <c r="B13" s="12" t="s">
        <v>49</v>
      </c>
      <c r="C13" s="13" t="s">
        <v>50</v>
      </c>
      <c r="D13" s="12" t="s">
        <v>51</v>
      </c>
      <c r="E13" s="12">
        <v>1007</v>
      </c>
      <c r="F13" s="12" t="s">
        <v>52</v>
      </c>
      <c r="G13" s="14" t="s">
        <v>21</v>
      </c>
      <c r="H13" s="12" t="s">
        <v>22</v>
      </c>
      <c r="I13" s="13">
        <v>92.77</v>
      </c>
      <c r="J13" s="11">
        <v>83.36</v>
      </c>
      <c r="K13" s="11">
        <f t="shared" si="0"/>
        <v>46.385</v>
      </c>
      <c r="L13" s="11">
        <f t="shared" si="1"/>
        <v>41.68</v>
      </c>
      <c r="M13" s="16">
        <f t="shared" si="2"/>
        <v>88.065</v>
      </c>
      <c r="N13" s="8">
        <v>1</v>
      </c>
      <c r="O13" s="8" t="s">
        <v>23</v>
      </c>
      <c r="P13" s="17"/>
    </row>
    <row r="14" ht="20.25" customHeight="1" spans="1:16">
      <c r="A14" s="11">
        <v>12</v>
      </c>
      <c r="B14" s="12" t="s">
        <v>53</v>
      </c>
      <c r="C14" s="13" t="s">
        <v>54</v>
      </c>
      <c r="D14" s="12" t="s">
        <v>51</v>
      </c>
      <c r="E14" s="12">
        <v>1007</v>
      </c>
      <c r="F14" s="12" t="s">
        <v>52</v>
      </c>
      <c r="G14" s="14" t="s">
        <v>21</v>
      </c>
      <c r="H14" s="12" t="s">
        <v>22</v>
      </c>
      <c r="I14" s="13">
        <v>90.87</v>
      </c>
      <c r="J14" s="11">
        <v>83.36</v>
      </c>
      <c r="K14" s="11">
        <f t="shared" si="0"/>
        <v>45.435</v>
      </c>
      <c r="L14" s="11">
        <f t="shared" si="1"/>
        <v>41.68</v>
      </c>
      <c r="M14" s="16">
        <f t="shared" si="2"/>
        <v>87.115</v>
      </c>
      <c r="N14" s="8">
        <v>2</v>
      </c>
      <c r="O14" s="8" t="s">
        <v>26</v>
      </c>
      <c r="P14" s="17"/>
    </row>
    <row r="15" ht="20.25" customHeight="1" spans="1:16">
      <c r="A15" s="11">
        <v>13</v>
      </c>
      <c r="B15" s="12" t="s">
        <v>55</v>
      </c>
      <c r="C15" s="13" t="s">
        <v>56</v>
      </c>
      <c r="D15" s="12" t="s">
        <v>51</v>
      </c>
      <c r="E15" s="12">
        <v>1007</v>
      </c>
      <c r="F15" s="12" t="s">
        <v>52</v>
      </c>
      <c r="G15" s="14" t="s">
        <v>21</v>
      </c>
      <c r="H15" s="12" t="s">
        <v>22</v>
      </c>
      <c r="I15" s="13">
        <v>92.77</v>
      </c>
      <c r="J15" s="11">
        <v>81.16</v>
      </c>
      <c r="K15" s="11">
        <f t="shared" si="0"/>
        <v>46.385</v>
      </c>
      <c r="L15" s="11">
        <f t="shared" si="1"/>
        <v>40.58</v>
      </c>
      <c r="M15" s="16">
        <f t="shared" si="2"/>
        <v>86.965</v>
      </c>
      <c r="N15" s="8">
        <v>3</v>
      </c>
      <c r="O15" s="8" t="s">
        <v>26</v>
      </c>
      <c r="P15" s="17"/>
    </row>
    <row r="16" ht="20.25" customHeight="1" spans="1:16">
      <c r="A16" s="11">
        <v>14</v>
      </c>
      <c r="B16" s="12" t="s">
        <v>57</v>
      </c>
      <c r="C16" s="13" t="s">
        <v>58</v>
      </c>
      <c r="D16" s="12" t="s">
        <v>59</v>
      </c>
      <c r="E16" s="12">
        <v>1008</v>
      </c>
      <c r="F16" s="12" t="s">
        <v>60</v>
      </c>
      <c r="G16" s="14" t="s">
        <v>21</v>
      </c>
      <c r="H16" s="12" t="s">
        <v>22</v>
      </c>
      <c r="I16" s="13">
        <v>93.77</v>
      </c>
      <c r="J16" s="11">
        <v>87.58</v>
      </c>
      <c r="K16" s="11">
        <f t="shared" si="0"/>
        <v>46.885</v>
      </c>
      <c r="L16" s="11">
        <f t="shared" si="1"/>
        <v>43.79</v>
      </c>
      <c r="M16" s="16">
        <f t="shared" si="2"/>
        <v>90.675</v>
      </c>
      <c r="N16" s="8">
        <v>1</v>
      </c>
      <c r="O16" s="8" t="s">
        <v>23</v>
      </c>
      <c r="P16" s="17"/>
    </row>
    <row r="17" ht="20.25" customHeight="1" spans="1:16">
      <c r="A17" s="11">
        <v>15</v>
      </c>
      <c r="B17" s="12" t="s">
        <v>61</v>
      </c>
      <c r="C17" s="13" t="s">
        <v>62</v>
      </c>
      <c r="D17" s="12" t="s">
        <v>59</v>
      </c>
      <c r="E17" s="12">
        <v>1008</v>
      </c>
      <c r="F17" s="12" t="s">
        <v>60</v>
      </c>
      <c r="G17" s="14" t="s">
        <v>21</v>
      </c>
      <c r="H17" s="12" t="s">
        <v>22</v>
      </c>
      <c r="I17" s="13">
        <v>86.82</v>
      </c>
      <c r="J17" s="11">
        <v>85.32</v>
      </c>
      <c r="K17" s="11">
        <f t="shared" si="0"/>
        <v>43.41</v>
      </c>
      <c r="L17" s="11">
        <f t="shared" si="1"/>
        <v>42.66</v>
      </c>
      <c r="M17" s="16">
        <f t="shared" si="2"/>
        <v>86.07</v>
      </c>
      <c r="N17" s="8">
        <v>2</v>
      </c>
      <c r="O17" s="8" t="s">
        <v>26</v>
      </c>
      <c r="P17" s="17"/>
    </row>
    <row r="18" ht="20.25" customHeight="1" spans="1:16">
      <c r="A18" s="11">
        <v>16</v>
      </c>
      <c r="B18" s="12" t="s">
        <v>63</v>
      </c>
      <c r="C18" s="13" t="s">
        <v>64</v>
      </c>
      <c r="D18" s="12" t="s">
        <v>59</v>
      </c>
      <c r="E18" s="12">
        <v>1008</v>
      </c>
      <c r="F18" s="12" t="s">
        <v>60</v>
      </c>
      <c r="G18" s="14" t="s">
        <v>21</v>
      </c>
      <c r="H18" s="12" t="s">
        <v>22</v>
      </c>
      <c r="I18" s="13">
        <v>80.1</v>
      </c>
      <c r="J18" s="11">
        <v>85.98</v>
      </c>
      <c r="K18" s="11">
        <f t="shared" si="0"/>
        <v>40.05</v>
      </c>
      <c r="L18" s="11">
        <f t="shared" si="1"/>
        <v>42.99</v>
      </c>
      <c r="M18" s="16">
        <f t="shared" si="2"/>
        <v>83.04</v>
      </c>
      <c r="N18" s="8">
        <v>3</v>
      </c>
      <c r="O18" s="8" t="s">
        <v>26</v>
      </c>
      <c r="P18" s="17"/>
    </row>
    <row r="19" ht="20.25" customHeight="1" spans="1:16">
      <c r="A19" s="11">
        <v>17</v>
      </c>
      <c r="B19" s="12" t="s">
        <v>65</v>
      </c>
      <c r="C19" s="13" t="s">
        <v>66</v>
      </c>
      <c r="D19" s="12" t="s">
        <v>67</v>
      </c>
      <c r="E19" s="12">
        <v>1009</v>
      </c>
      <c r="F19" s="12" t="s">
        <v>20</v>
      </c>
      <c r="G19" s="14" t="s">
        <v>21</v>
      </c>
      <c r="H19" s="12" t="s">
        <v>22</v>
      </c>
      <c r="I19" s="13">
        <v>92.21</v>
      </c>
      <c r="J19" s="11">
        <v>82.48</v>
      </c>
      <c r="K19" s="11">
        <f t="shared" si="0"/>
        <v>46.105</v>
      </c>
      <c r="L19" s="11">
        <f t="shared" si="1"/>
        <v>41.24</v>
      </c>
      <c r="M19" s="16">
        <f t="shared" si="2"/>
        <v>87.345</v>
      </c>
      <c r="N19" s="8">
        <v>1</v>
      </c>
      <c r="O19" s="8" t="s">
        <v>23</v>
      </c>
      <c r="P19" s="17"/>
    </row>
    <row r="20" ht="20.25" customHeight="1" spans="1:16">
      <c r="A20" s="11">
        <v>18</v>
      </c>
      <c r="B20" s="12" t="s">
        <v>68</v>
      </c>
      <c r="C20" s="13" t="s">
        <v>69</v>
      </c>
      <c r="D20" s="12" t="s">
        <v>67</v>
      </c>
      <c r="E20" s="12">
        <v>1009</v>
      </c>
      <c r="F20" s="12" t="s">
        <v>20</v>
      </c>
      <c r="G20" s="14" t="s">
        <v>21</v>
      </c>
      <c r="H20" s="12" t="s">
        <v>22</v>
      </c>
      <c r="I20" s="13">
        <v>92.1</v>
      </c>
      <c r="J20" s="11">
        <v>78.68</v>
      </c>
      <c r="K20" s="11">
        <f t="shared" si="0"/>
        <v>46.05</v>
      </c>
      <c r="L20" s="11">
        <f t="shared" si="1"/>
        <v>39.34</v>
      </c>
      <c r="M20" s="16">
        <f t="shared" si="2"/>
        <v>85.39</v>
      </c>
      <c r="N20" s="8">
        <v>2</v>
      </c>
      <c r="O20" s="8" t="s">
        <v>26</v>
      </c>
      <c r="P20" s="17"/>
    </row>
    <row r="21" ht="20.25" customHeight="1" spans="1:16">
      <c r="A21" s="11">
        <v>19</v>
      </c>
      <c r="B21" s="12" t="s">
        <v>70</v>
      </c>
      <c r="C21" s="13" t="s">
        <v>71</v>
      </c>
      <c r="D21" s="12" t="s">
        <v>67</v>
      </c>
      <c r="E21" s="12">
        <v>1009</v>
      </c>
      <c r="F21" s="12" t="s">
        <v>20</v>
      </c>
      <c r="G21" s="14" t="s">
        <v>21</v>
      </c>
      <c r="H21" s="12" t="s">
        <v>22</v>
      </c>
      <c r="I21" s="13">
        <v>89.2</v>
      </c>
      <c r="J21" s="11">
        <v>78.48</v>
      </c>
      <c r="K21" s="11">
        <f t="shared" si="0"/>
        <v>44.6</v>
      </c>
      <c r="L21" s="11">
        <f t="shared" si="1"/>
        <v>39.24</v>
      </c>
      <c r="M21" s="16">
        <f t="shared" si="2"/>
        <v>83.84</v>
      </c>
      <c r="N21" s="8">
        <v>3</v>
      </c>
      <c r="O21" s="8" t="s">
        <v>26</v>
      </c>
      <c r="P21" s="17"/>
    </row>
    <row r="22" ht="20.25" customHeight="1" spans="1:16">
      <c r="A22" s="11">
        <v>20</v>
      </c>
      <c r="B22" s="12" t="s">
        <v>72</v>
      </c>
      <c r="C22" s="13" t="s">
        <v>73</v>
      </c>
      <c r="D22" s="12" t="s">
        <v>74</v>
      </c>
      <c r="E22" s="12">
        <v>1010</v>
      </c>
      <c r="F22" s="12" t="s">
        <v>52</v>
      </c>
      <c r="G22" s="14" t="s">
        <v>21</v>
      </c>
      <c r="H22" s="12" t="s">
        <v>22</v>
      </c>
      <c r="I22" s="13">
        <v>90.87</v>
      </c>
      <c r="J22" s="11">
        <v>83.24</v>
      </c>
      <c r="K22" s="11">
        <f t="shared" si="0"/>
        <v>45.435</v>
      </c>
      <c r="L22" s="11">
        <f t="shared" si="1"/>
        <v>41.62</v>
      </c>
      <c r="M22" s="16">
        <f t="shared" si="2"/>
        <v>87.055</v>
      </c>
      <c r="N22" s="8">
        <v>1</v>
      </c>
      <c r="O22" s="8" t="s">
        <v>23</v>
      </c>
      <c r="P22" s="17"/>
    </row>
    <row r="23" ht="20.25" customHeight="1" spans="1:16">
      <c r="A23" s="11">
        <v>21</v>
      </c>
      <c r="B23" s="12" t="s">
        <v>75</v>
      </c>
      <c r="C23" s="13" t="s">
        <v>76</v>
      </c>
      <c r="D23" s="12" t="s">
        <v>74</v>
      </c>
      <c r="E23" s="12">
        <v>1010</v>
      </c>
      <c r="F23" s="12" t="s">
        <v>52</v>
      </c>
      <c r="G23" s="14" t="s">
        <v>21</v>
      </c>
      <c r="H23" s="12" t="s">
        <v>22</v>
      </c>
      <c r="I23" s="13">
        <v>90.49</v>
      </c>
      <c r="J23" s="11">
        <v>82.64</v>
      </c>
      <c r="K23" s="11">
        <f t="shared" si="0"/>
        <v>45.245</v>
      </c>
      <c r="L23" s="11">
        <f t="shared" si="1"/>
        <v>41.32</v>
      </c>
      <c r="M23" s="16">
        <f t="shared" si="2"/>
        <v>86.565</v>
      </c>
      <c r="N23" s="8">
        <v>2</v>
      </c>
      <c r="O23" s="8" t="s">
        <v>26</v>
      </c>
      <c r="P23" s="17"/>
    </row>
    <row r="24" ht="20.25" customHeight="1" spans="1:16">
      <c r="A24" s="11">
        <v>22</v>
      </c>
      <c r="B24" s="12" t="s">
        <v>77</v>
      </c>
      <c r="C24" s="13" t="s">
        <v>78</v>
      </c>
      <c r="D24" s="12" t="s">
        <v>74</v>
      </c>
      <c r="E24" s="12">
        <v>1010</v>
      </c>
      <c r="F24" s="12" t="s">
        <v>52</v>
      </c>
      <c r="G24" s="14" t="s">
        <v>21</v>
      </c>
      <c r="H24" s="12" t="s">
        <v>22</v>
      </c>
      <c r="I24" s="13">
        <v>90.77</v>
      </c>
      <c r="J24" s="11">
        <v>79.88</v>
      </c>
      <c r="K24" s="11">
        <f t="shared" si="0"/>
        <v>45.385</v>
      </c>
      <c r="L24" s="11">
        <f t="shared" si="1"/>
        <v>39.94</v>
      </c>
      <c r="M24" s="16">
        <f t="shared" si="2"/>
        <v>85.325</v>
      </c>
      <c r="N24" s="8">
        <v>3</v>
      </c>
      <c r="O24" s="8" t="s">
        <v>26</v>
      </c>
      <c r="P24" s="17"/>
    </row>
    <row r="25" ht="20.25" customHeight="1" spans="1:16">
      <c r="A25" s="11">
        <v>23</v>
      </c>
      <c r="B25" s="12" t="s">
        <v>79</v>
      </c>
      <c r="C25" s="13" t="s">
        <v>80</v>
      </c>
      <c r="D25" s="12" t="s">
        <v>74</v>
      </c>
      <c r="E25" s="12">
        <v>1011</v>
      </c>
      <c r="F25" s="12" t="s">
        <v>81</v>
      </c>
      <c r="G25" s="14" t="s">
        <v>21</v>
      </c>
      <c r="H25" s="12" t="s">
        <v>22</v>
      </c>
      <c r="I25" s="13">
        <v>70.08</v>
      </c>
      <c r="J25" s="11">
        <v>80.86</v>
      </c>
      <c r="K25" s="11">
        <f t="shared" si="0"/>
        <v>35.04</v>
      </c>
      <c r="L25" s="11">
        <f t="shared" si="1"/>
        <v>40.43</v>
      </c>
      <c r="M25" s="16">
        <f t="shared" si="2"/>
        <v>75.47</v>
      </c>
      <c r="N25" s="8">
        <v>1</v>
      </c>
      <c r="O25" s="8" t="s">
        <v>23</v>
      </c>
      <c r="P25" s="17"/>
    </row>
    <row r="26" s="1" customFormat="1" ht="20.25" customHeight="1" spans="1:16">
      <c r="A26" s="11">
        <v>24</v>
      </c>
      <c r="B26" s="12" t="s">
        <v>82</v>
      </c>
      <c r="C26" s="13" t="s">
        <v>83</v>
      </c>
      <c r="D26" s="12" t="s">
        <v>74</v>
      </c>
      <c r="E26" s="12">
        <v>1011</v>
      </c>
      <c r="F26" s="12" t="s">
        <v>81</v>
      </c>
      <c r="G26" s="14" t="s">
        <v>21</v>
      </c>
      <c r="H26" s="12" t="s">
        <v>22</v>
      </c>
      <c r="I26" s="13">
        <v>56.8</v>
      </c>
      <c r="J26" s="11">
        <v>75.72</v>
      </c>
      <c r="K26" s="11">
        <f t="shared" si="0"/>
        <v>28.4</v>
      </c>
      <c r="L26" s="11">
        <f t="shared" si="1"/>
        <v>37.86</v>
      </c>
      <c r="M26" s="16">
        <f t="shared" si="2"/>
        <v>66.26</v>
      </c>
      <c r="N26" s="8">
        <v>2</v>
      </c>
      <c r="O26" s="8" t="s">
        <v>26</v>
      </c>
      <c r="P26" s="17"/>
    </row>
    <row r="27" s="1" customFormat="1" ht="20.25" customHeight="1" spans="1:16">
      <c r="A27" s="11">
        <v>25</v>
      </c>
      <c r="B27" s="12" t="s">
        <v>84</v>
      </c>
      <c r="C27" s="13" t="s">
        <v>85</v>
      </c>
      <c r="D27" s="12" t="s">
        <v>74</v>
      </c>
      <c r="E27" s="12">
        <v>1011</v>
      </c>
      <c r="F27" s="12" t="s">
        <v>81</v>
      </c>
      <c r="G27" s="14" t="s">
        <v>21</v>
      </c>
      <c r="H27" s="12" t="s">
        <v>22</v>
      </c>
      <c r="I27" s="13">
        <v>66.32</v>
      </c>
      <c r="J27" s="8" t="s">
        <v>86</v>
      </c>
      <c r="K27" s="11">
        <f t="shared" ref="K27:K58" si="3">SUM(I27*0.5)</f>
        <v>33.16</v>
      </c>
      <c r="L27" s="8" t="s">
        <v>86</v>
      </c>
      <c r="M27" s="16">
        <f t="shared" si="2"/>
        <v>33.16</v>
      </c>
      <c r="N27" s="8">
        <v>3</v>
      </c>
      <c r="O27" s="8" t="s">
        <v>26</v>
      </c>
      <c r="P27" s="17"/>
    </row>
    <row r="28" s="1" customFormat="1" ht="20.25" customHeight="1" spans="1:16">
      <c r="A28" s="11">
        <v>26</v>
      </c>
      <c r="B28" s="12" t="s">
        <v>87</v>
      </c>
      <c r="C28" s="13" t="s">
        <v>88</v>
      </c>
      <c r="D28" s="12" t="s">
        <v>89</v>
      </c>
      <c r="E28" s="12">
        <v>1012</v>
      </c>
      <c r="F28" s="12" t="s">
        <v>32</v>
      </c>
      <c r="G28" s="14" t="s">
        <v>29</v>
      </c>
      <c r="H28" s="12" t="s">
        <v>22</v>
      </c>
      <c r="I28" s="13">
        <v>88.49</v>
      </c>
      <c r="J28" s="11">
        <v>82.52</v>
      </c>
      <c r="K28" s="11">
        <f t="shared" si="3"/>
        <v>44.245</v>
      </c>
      <c r="L28" s="11">
        <f>SUM(J28*0.5)</f>
        <v>41.26</v>
      </c>
      <c r="M28" s="16">
        <f t="shared" si="2"/>
        <v>85.505</v>
      </c>
      <c r="N28" s="8">
        <v>1</v>
      </c>
      <c r="O28" s="8" t="s">
        <v>23</v>
      </c>
      <c r="P28" s="17"/>
    </row>
    <row r="29" s="1" customFormat="1" ht="20.25" customHeight="1" spans="1:16">
      <c r="A29" s="11">
        <v>27</v>
      </c>
      <c r="B29" s="12" t="s">
        <v>90</v>
      </c>
      <c r="C29" s="13" t="s">
        <v>91</v>
      </c>
      <c r="D29" s="12" t="s">
        <v>89</v>
      </c>
      <c r="E29" s="12">
        <v>1012</v>
      </c>
      <c r="F29" s="12" t="s">
        <v>32</v>
      </c>
      <c r="G29" s="14" t="s">
        <v>21</v>
      </c>
      <c r="H29" s="12" t="s">
        <v>22</v>
      </c>
      <c r="I29" s="13">
        <v>84.87</v>
      </c>
      <c r="J29" s="11">
        <v>85.98</v>
      </c>
      <c r="K29" s="11">
        <f t="shared" si="3"/>
        <v>42.435</v>
      </c>
      <c r="L29" s="11">
        <f>SUM(J29*0.5)</f>
        <v>42.99</v>
      </c>
      <c r="M29" s="16">
        <f t="shared" si="2"/>
        <v>85.425</v>
      </c>
      <c r="N29" s="8">
        <v>2</v>
      </c>
      <c r="O29" s="8" t="s">
        <v>26</v>
      </c>
      <c r="P29" s="17"/>
    </row>
    <row r="30" s="1" customFormat="1" ht="20.25" customHeight="1" spans="1:16">
      <c r="A30" s="11">
        <v>28</v>
      </c>
      <c r="B30" s="12" t="s">
        <v>92</v>
      </c>
      <c r="C30" s="13" t="s">
        <v>93</v>
      </c>
      <c r="D30" s="12" t="s">
        <v>89</v>
      </c>
      <c r="E30" s="12">
        <v>1012</v>
      </c>
      <c r="F30" s="12" t="s">
        <v>32</v>
      </c>
      <c r="G30" s="14" t="s">
        <v>21</v>
      </c>
      <c r="H30" s="12" t="s">
        <v>22</v>
      </c>
      <c r="I30" s="13">
        <v>80.07</v>
      </c>
      <c r="J30" s="8" t="s">
        <v>86</v>
      </c>
      <c r="K30" s="11">
        <f t="shared" si="3"/>
        <v>40.035</v>
      </c>
      <c r="L30" s="8" t="s">
        <v>86</v>
      </c>
      <c r="M30" s="16">
        <f t="shared" si="2"/>
        <v>40.035</v>
      </c>
      <c r="N30" s="8">
        <v>3</v>
      </c>
      <c r="O30" s="8" t="s">
        <v>26</v>
      </c>
      <c r="P30" s="17"/>
    </row>
    <row r="31" s="1" customFormat="1" ht="20.25" customHeight="1" spans="1:16">
      <c r="A31" s="11">
        <v>29</v>
      </c>
      <c r="B31" s="12" t="s">
        <v>94</v>
      </c>
      <c r="C31" s="13" t="s">
        <v>95</v>
      </c>
      <c r="D31" s="12" t="s">
        <v>96</v>
      </c>
      <c r="E31" s="12">
        <v>1013</v>
      </c>
      <c r="F31" s="12" t="s">
        <v>97</v>
      </c>
      <c r="G31" s="14" t="s">
        <v>21</v>
      </c>
      <c r="H31" s="12" t="s">
        <v>22</v>
      </c>
      <c r="I31" s="13">
        <v>78.49</v>
      </c>
      <c r="J31" s="8">
        <v>75.88</v>
      </c>
      <c r="K31" s="11">
        <f t="shared" si="3"/>
        <v>39.245</v>
      </c>
      <c r="L31" s="11">
        <f>SUM(J31*0.5)</f>
        <v>37.94</v>
      </c>
      <c r="M31" s="16">
        <f t="shared" si="2"/>
        <v>77.185</v>
      </c>
      <c r="N31" s="8">
        <v>1</v>
      </c>
      <c r="O31" s="8" t="s">
        <v>23</v>
      </c>
      <c r="P31" s="17"/>
    </row>
    <row r="32" ht="20.25" customHeight="1" spans="1:16">
      <c r="A32" s="11">
        <v>30</v>
      </c>
      <c r="B32" s="12" t="s">
        <v>98</v>
      </c>
      <c r="C32" s="13" t="s">
        <v>99</v>
      </c>
      <c r="D32" s="12" t="s">
        <v>96</v>
      </c>
      <c r="E32" s="12">
        <v>1013</v>
      </c>
      <c r="F32" s="12" t="s">
        <v>97</v>
      </c>
      <c r="G32" s="14" t="s">
        <v>29</v>
      </c>
      <c r="H32" s="12" t="s">
        <v>22</v>
      </c>
      <c r="I32" s="13">
        <v>61.93</v>
      </c>
      <c r="J32" s="8">
        <v>76.08</v>
      </c>
      <c r="K32" s="11">
        <f t="shared" si="3"/>
        <v>30.965</v>
      </c>
      <c r="L32" s="11">
        <f>SUM(J32*0.5)</f>
        <v>38.04</v>
      </c>
      <c r="M32" s="16">
        <f t="shared" si="2"/>
        <v>69.005</v>
      </c>
      <c r="N32" s="8">
        <v>2</v>
      </c>
      <c r="O32" s="8" t="s">
        <v>26</v>
      </c>
      <c r="P32" s="17"/>
    </row>
    <row r="33" ht="20.25" customHeight="1" spans="1:16">
      <c r="A33" s="11">
        <v>31</v>
      </c>
      <c r="B33" s="12" t="s">
        <v>100</v>
      </c>
      <c r="C33" s="13" t="s">
        <v>101</v>
      </c>
      <c r="D33" s="12" t="s">
        <v>96</v>
      </c>
      <c r="E33" s="12">
        <v>1013</v>
      </c>
      <c r="F33" s="12" t="s">
        <v>97</v>
      </c>
      <c r="G33" s="14" t="s">
        <v>21</v>
      </c>
      <c r="H33" s="12" t="s">
        <v>22</v>
      </c>
      <c r="I33" s="13">
        <v>63.08</v>
      </c>
      <c r="J33" s="8">
        <v>71.68</v>
      </c>
      <c r="K33" s="11">
        <f t="shared" si="3"/>
        <v>31.54</v>
      </c>
      <c r="L33" s="11">
        <f>SUM(J33*0.5)</f>
        <v>35.84</v>
      </c>
      <c r="M33" s="16">
        <f t="shared" si="2"/>
        <v>67.38</v>
      </c>
      <c r="N33" s="8">
        <v>3</v>
      </c>
      <c r="O33" s="8" t="s">
        <v>26</v>
      </c>
      <c r="P33" s="17"/>
    </row>
    <row r="34" ht="20.25" customHeight="1" spans="1:16">
      <c r="A34" s="11">
        <v>32</v>
      </c>
      <c r="B34" s="12" t="s">
        <v>102</v>
      </c>
      <c r="C34" s="13" t="s">
        <v>103</v>
      </c>
      <c r="D34" s="12" t="s">
        <v>104</v>
      </c>
      <c r="E34" s="12">
        <v>1014</v>
      </c>
      <c r="F34" s="12" t="s">
        <v>52</v>
      </c>
      <c r="G34" s="14" t="s">
        <v>21</v>
      </c>
      <c r="H34" s="12" t="s">
        <v>22</v>
      </c>
      <c r="I34" s="13">
        <v>90.87</v>
      </c>
      <c r="J34" s="8">
        <v>83.28</v>
      </c>
      <c r="K34" s="11">
        <f t="shared" si="3"/>
        <v>45.435</v>
      </c>
      <c r="L34" s="11">
        <f>SUM(J34*0.5)</f>
        <v>41.64</v>
      </c>
      <c r="M34" s="16">
        <f t="shared" si="2"/>
        <v>87.075</v>
      </c>
      <c r="N34" s="8">
        <v>1</v>
      </c>
      <c r="O34" s="8" t="s">
        <v>23</v>
      </c>
      <c r="P34" s="17"/>
    </row>
    <row r="35" ht="20.25" customHeight="1" spans="1:16">
      <c r="A35" s="11">
        <v>33</v>
      </c>
      <c r="B35" s="12" t="s">
        <v>105</v>
      </c>
      <c r="C35" s="13" t="s">
        <v>106</v>
      </c>
      <c r="D35" s="12" t="s">
        <v>104</v>
      </c>
      <c r="E35" s="12">
        <v>1014</v>
      </c>
      <c r="F35" s="12" t="s">
        <v>52</v>
      </c>
      <c r="G35" s="14" t="s">
        <v>21</v>
      </c>
      <c r="H35" s="12" t="s">
        <v>22</v>
      </c>
      <c r="I35" s="13">
        <v>85.54</v>
      </c>
      <c r="J35" s="8">
        <v>81.08</v>
      </c>
      <c r="K35" s="11">
        <f t="shared" si="3"/>
        <v>42.77</v>
      </c>
      <c r="L35" s="11">
        <f>SUM(J35*0.5)</f>
        <v>40.54</v>
      </c>
      <c r="M35" s="16">
        <f t="shared" ref="M35:M66" si="4">SUM(K35:L35)</f>
        <v>83.31</v>
      </c>
      <c r="N35" s="8">
        <v>2</v>
      </c>
      <c r="O35" s="8" t="s">
        <v>26</v>
      </c>
      <c r="P35" s="17"/>
    </row>
    <row r="36" ht="20.25" customHeight="1" spans="1:16">
      <c r="A36" s="11">
        <v>34</v>
      </c>
      <c r="B36" s="12" t="s">
        <v>107</v>
      </c>
      <c r="C36" s="13" t="s">
        <v>108</v>
      </c>
      <c r="D36" s="12" t="s">
        <v>104</v>
      </c>
      <c r="E36" s="12">
        <v>1014</v>
      </c>
      <c r="F36" s="12" t="s">
        <v>52</v>
      </c>
      <c r="G36" s="14" t="s">
        <v>21</v>
      </c>
      <c r="H36" s="12" t="s">
        <v>22</v>
      </c>
      <c r="I36" s="13">
        <v>83.98</v>
      </c>
      <c r="J36" s="8" t="s">
        <v>86</v>
      </c>
      <c r="K36" s="11">
        <f t="shared" si="3"/>
        <v>41.99</v>
      </c>
      <c r="L36" s="8" t="s">
        <v>86</v>
      </c>
      <c r="M36" s="16">
        <f t="shared" si="4"/>
        <v>41.99</v>
      </c>
      <c r="N36" s="8">
        <v>3</v>
      </c>
      <c r="O36" s="8" t="s">
        <v>26</v>
      </c>
      <c r="P36" s="17"/>
    </row>
    <row r="37" ht="20.25" customHeight="1" spans="1:16">
      <c r="A37" s="11">
        <v>35</v>
      </c>
      <c r="B37" s="12" t="s">
        <v>109</v>
      </c>
      <c r="C37" s="13" t="s">
        <v>110</v>
      </c>
      <c r="D37" s="12" t="s">
        <v>111</v>
      </c>
      <c r="E37" s="12">
        <v>1017</v>
      </c>
      <c r="F37" s="12" t="s">
        <v>112</v>
      </c>
      <c r="G37" s="14" t="s">
        <v>21</v>
      </c>
      <c r="H37" s="12" t="s">
        <v>33</v>
      </c>
      <c r="I37" s="13">
        <v>74.87</v>
      </c>
      <c r="J37" s="8">
        <v>79.52</v>
      </c>
      <c r="K37" s="11">
        <f t="shared" si="3"/>
        <v>37.435</v>
      </c>
      <c r="L37" s="11">
        <f t="shared" ref="L37:L43" si="5">SUM(J37*0.5)</f>
        <v>39.76</v>
      </c>
      <c r="M37" s="16">
        <f t="shared" si="4"/>
        <v>77.195</v>
      </c>
      <c r="N37" s="8">
        <v>1</v>
      </c>
      <c r="O37" s="8" t="s">
        <v>23</v>
      </c>
      <c r="P37" s="17"/>
    </row>
    <row r="38" ht="20.25" customHeight="1" spans="1:16">
      <c r="A38" s="11">
        <v>36</v>
      </c>
      <c r="B38" s="12" t="s">
        <v>113</v>
      </c>
      <c r="C38" s="13" t="s">
        <v>114</v>
      </c>
      <c r="D38" s="12" t="s">
        <v>111</v>
      </c>
      <c r="E38" s="12">
        <v>1017</v>
      </c>
      <c r="F38" s="12" t="s">
        <v>112</v>
      </c>
      <c r="G38" s="14" t="s">
        <v>21</v>
      </c>
      <c r="H38" s="12" t="s">
        <v>33</v>
      </c>
      <c r="I38" s="13">
        <v>49.85</v>
      </c>
      <c r="J38" s="8">
        <v>77.32</v>
      </c>
      <c r="K38" s="11">
        <f t="shared" si="3"/>
        <v>24.925</v>
      </c>
      <c r="L38" s="11">
        <f t="shared" si="5"/>
        <v>38.66</v>
      </c>
      <c r="M38" s="16">
        <f t="shared" si="4"/>
        <v>63.585</v>
      </c>
      <c r="N38" s="8">
        <v>2</v>
      </c>
      <c r="O38" s="8" t="s">
        <v>23</v>
      </c>
      <c r="P38" s="17"/>
    </row>
    <row r="39" ht="20.25" customHeight="1" spans="1:16">
      <c r="A39" s="11">
        <v>37</v>
      </c>
      <c r="B39" s="12" t="s">
        <v>115</v>
      </c>
      <c r="C39" s="13" t="s">
        <v>116</v>
      </c>
      <c r="D39" s="12" t="s">
        <v>111</v>
      </c>
      <c r="E39" s="12">
        <v>1018</v>
      </c>
      <c r="F39" s="12" t="s">
        <v>81</v>
      </c>
      <c r="G39" s="14" t="s">
        <v>21</v>
      </c>
      <c r="H39" s="12" t="s">
        <v>38</v>
      </c>
      <c r="I39" s="13">
        <v>81.21</v>
      </c>
      <c r="J39" s="11">
        <v>84.32</v>
      </c>
      <c r="K39" s="11">
        <f t="shared" si="3"/>
        <v>40.605</v>
      </c>
      <c r="L39" s="11">
        <f t="shared" si="5"/>
        <v>42.16</v>
      </c>
      <c r="M39" s="16">
        <f t="shared" si="4"/>
        <v>82.765</v>
      </c>
      <c r="N39" s="8">
        <v>1</v>
      </c>
      <c r="O39" s="8" t="s">
        <v>23</v>
      </c>
      <c r="P39" s="17"/>
    </row>
    <row r="40" ht="20.25" customHeight="1" spans="1:16">
      <c r="A40" s="11">
        <v>38</v>
      </c>
      <c r="B40" s="12" t="s">
        <v>117</v>
      </c>
      <c r="C40" s="13" t="s">
        <v>118</v>
      </c>
      <c r="D40" s="12" t="s">
        <v>111</v>
      </c>
      <c r="E40" s="12">
        <v>1018</v>
      </c>
      <c r="F40" s="12" t="s">
        <v>81</v>
      </c>
      <c r="G40" s="14" t="s">
        <v>21</v>
      </c>
      <c r="H40" s="12" t="s">
        <v>38</v>
      </c>
      <c r="I40" s="13">
        <v>84.65</v>
      </c>
      <c r="J40" s="11">
        <v>77.86</v>
      </c>
      <c r="K40" s="11">
        <f t="shared" si="3"/>
        <v>42.325</v>
      </c>
      <c r="L40" s="11">
        <f t="shared" si="5"/>
        <v>38.93</v>
      </c>
      <c r="M40" s="16">
        <f t="shared" si="4"/>
        <v>81.255</v>
      </c>
      <c r="N40" s="8">
        <v>2</v>
      </c>
      <c r="O40" s="8" t="s">
        <v>23</v>
      </c>
      <c r="P40" s="17"/>
    </row>
    <row r="41" ht="20.25" customHeight="1" spans="1:16">
      <c r="A41" s="11">
        <v>39</v>
      </c>
      <c r="B41" s="12" t="s">
        <v>119</v>
      </c>
      <c r="C41" s="13" t="s">
        <v>120</v>
      </c>
      <c r="D41" s="12" t="s">
        <v>111</v>
      </c>
      <c r="E41" s="12">
        <v>1018</v>
      </c>
      <c r="F41" s="12" t="s">
        <v>81</v>
      </c>
      <c r="G41" s="14" t="s">
        <v>21</v>
      </c>
      <c r="H41" s="12" t="s">
        <v>38</v>
      </c>
      <c r="I41" s="13">
        <v>81.08</v>
      </c>
      <c r="J41" s="11">
        <v>81.32</v>
      </c>
      <c r="K41" s="11">
        <f t="shared" si="3"/>
        <v>40.54</v>
      </c>
      <c r="L41" s="11">
        <f t="shared" si="5"/>
        <v>40.66</v>
      </c>
      <c r="M41" s="16">
        <f t="shared" si="4"/>
        <v>81.2</v>
      </c>
      <c r="N41" s="8">
        <v>3</v>
      </c>
      <c r="O41" s="8" t="s">
        <v>26</v>
      </c>
      <c r="P41" s="17"/>
    </row>
    <row r="42" ht="20.25" customHeight="1" spans="1:16">
      <c r="A42" s="11">
        <v>40</v>
      </c>
      <c r="B42" s="12" t="s">
        <v>121</v>
      </c>
      <c r="C42" s="13" t="s">
        <v>122</v>
      </c>
      <c r="D42" s="12" t="s">
        <v>111</v>
      </c>
      <c r="E42" s="12">
        <v>1018</v>
      </c>
      <c r="F42" s="12" t="s">
        <v>81</v>
      </c>
      <c r="G42" s="14" t="s">
        <v>21</v>
      </c>
      <c r="H42" s="12" t="s">
        <v>38</v>
      </c>
      <c r="I42" s="13">
        <v>54.62</v>
      </c>
      <c r="J42" s="11">
        <v>78.86</v>
      </c>
      <c r="K42" s="11">
        <f t="shared" si="3"/>
        <v>27.31</v>
      </c>
      <c r="L42" s="11">
        <f t="shared" si="5"/>
        <v>39.43</v>
      </c>
      <c r="M42" s="16">
        <f t="shared" si="4"/>
        <v>66.74</v>
      </c>
      <c r="N42" s="8">
        <v>4</v>
      </c>
      <c r="O42" s="8" t="s">
        <v>26</v>
      </c>
      <c r="P42" s="17"/>
    </row>
    <row r="43" ht="20.25" customHeight="1" spans="1:16">
      <c r="A43" s="11">
        <v>41</v>
      </c>
      <c r="B43" s="12" t="s">
        <v>123</v>
      </c>
      <c r="C43" s="13" t="s">
        <v>124</v>
      </c>
      <c r="D43" s="12" t="s">
        <v>111</v>
      </c>
      <c r="E43" s="12">
        <v>1018</v>
      </c>
      <c r="F43" s="12" t="s">
        <v>81</v>
      </c>
      <c r="G43" s="14" t="s">
        <v>21</v>
      </c>
      <c r="H43" s="12" t="s">
        <v>38</v>
      </c>
      <c r="I43" s="13">
        <v>59.08</v>
      </c>
      <c r="J43" s="11">
        <v>73.38</v>
      </c>
      <c r="K43" s="11">
        <f t="shared" si="3"/>
        <v>29.54</v>
      </c>
      <c r="L43" s="11">
        <f t="shared" si="5"/>
        <v>36.69</v>
      </c>
      <c r="M43" s="16">
        <f t="shared" si="4"/>
        <v>66.23</v>
      </c>
      <c r="N43" s="8">
        <v>5</v>
      </c>
      <c r="O43" s="8" t="s">
        <v>26</v>
      </c>
      <c r="P43" s="17"/>
    </row>
    <row r="44" ht="20.25" customHeight="1" spans="1:16">
      <c r="A44" s="11">
        <v>42</v>
      </c>
      <c r="B44" s="12" t="s">
        <v>125</v>
      </c>
      <c r="C44" s="13" t="s">
        <v>126</v>
      </c>
      <c r="D44" s="12" t="s">
        <v>111</v>
      </c>
      <c r="E44" s="12">
        <v>1018</v>
      </c>
      <c r="F44" s="12" t="s">
        <v>81</v>
      </c>
      <c r="G44" s="14" t="s">
        <v>21</v>
      </c>
      <c r="H44" s="12" t="s">
        <v>38</v>
      </c>
      <c r="I44" s="13">
        <v>72.92</v>
      </c>
      <c r="J44" s="8" t="s">
        <v>86</v>
      </c>
      <c r="K44" s="11">
        <f t="shared" si="3"/>
        <v>36.46</v>
      </c>
      <c r="L44" s="8" t="s">
        <v>86</v>
      </c>
      <c r="M44" s="16">
        <f t="shared" si="4"/>
        <v>36.46</v>
      </c>
      <c r="N44" s="19">
        <v>6</v>
      </c>
      <c r="O44" s="8" t="s">
        <v>26</v>
      </c>
      <c r="P44" s="18"/>
    </row>
    <row r="45" ht="20.25" customHeight="1" spans="1:16">
      <c r="A45" s="11">
        <v>43</v>
      </c>
      <c r="B45" s="12" t="s">
        <v>127</v>
      </c>
      <c r="C45" s="13" t="s">
        <v>128</v>
      </c>
      <c r="D45" s="12" t="s">
        <v>111</v>
      </c>
      <c r="E45" s="12">
        <v>2001</v>
      </c>
      <c r="F45" s="12" t="s">
        <v>81</v>
      </c>
      <c r="G45" s="14" t="s">
        <v>21</v>
      </c>
      <c r="H45" s="12" t="s">
        <v>38</v>
      </c>
      <c r="I45" s="13">
        <v>60.8</v>
      </c>
      <c r="J45" s="11">
        <v>83.52</v>
      </c>
      <c r="K45" s="11">
        <f t="shared" si="3"/>
        <v>30.4</v>
      </c>
      <c r="L45" s="11">
        <f t="shared" ref="L45:L58" si="6">SUM(J45*0.5)</f>
        <v>41.76</v>
      </c>
      <c r="M45" s="16">
        <f t="shared" si="4"/>
        <v>72.16</v>
      </c>
      <c r="N45" s="8">
        <v>1</v>
      </c>
      <c r="O45" s="8" t="s">
        <v>23</v>
      </c>
      <c r="P45" s="17"/>
    </row>
    <row r="46" ht="20.25" customHeight="1" spans="1:16">
      <c r="A46" s="11">
        <v>44</v>
      </c>
      <c r="B46" s="12" t="s">
        <v>129</v>
      </c>
      <c r="C46" s="13" t="s">
        <v>130</v>
      </c>
      <c r="D46" s="12" t="s">
        <v>111</v>
      </c>
      <c r="E46" s="12">
        <v>2001</v>
      </c>
      <c r="F46" s="12" t="s">
        <v>81</v>
      </c>
      <c r="G46" s="14" t="s">
        <v>29</v>
      </c>
      <c r="H46" s="12" t="s">
        <v>38</v>
      </c>
      <c r="I46" s="13">
        <v>65.52</v>
      </c>
      <c r="J46" s="11">
        <v>78.66</v>
      </c>
      <c r="K46" s="11">
        <f t="shared" si="3"/>
        <v>32.76</v>
      </c>
      <c r="L46" s="11">
        <f t="shared" si="6"/>
        <v>39.33</v>
      </c>
      <c r="M46" s="16">
        <f t="shared" si="4"/>
        <v>72.09</v>
      </c>
      <c r="N46" s="8">
        <v>2</v>
      </c>
      <c r="O46" s="8" t="s">
        <v>23</v>
      </c>
      <c r="P46" s="17"/>
    </row>
    <row r="47" ht="20.25" customHeight="1" spans="1:16">
      <c r="A47" s="11">
        <v>45</v>
      </c>
      <c r="B47" s="12" t="s">
        <v>131</v>
      </c>
      <c r="C47" s="13" t="s">
        <v>132</v>
      </c>
      <c r="D47" s="12" t="s">
        <v>111</v>
      </c>
      <c r="E47" s="12">
        <v>2001</v>
      </c>
      <c r="F47" s="12" t="s">
        <v>81</v>
      </c>
      <c r="G47" s="14" t="s">
        <v>21</v>
      </c>
      <c r="H47" s="12" t="s">
        <v>38</v>
      </c>
      <c r="I47" s="13">
        <v>57.57</v>
      </c>
      <c r="J47" s="11">
        <v>75.32</v>
      </c>
      <c r="K47" s="11">
        <f t="shared" si="3"/>
        <v>28.785</v>
      </c>
      <c r="L47" s="11">
        <f t="shared" si="6"/>
        <v>37.66</v>
      </c>
      <c r="M47" s="16">
        <f t="shared" si="4"/>
        <v>66.445</v>
      </c>
      <c r="N47" s="8">
        <v>3</v>
      </c>
      <c r="O47" s="8" t="s">
        <v>26</v>
      </c>
      <c r="P47" s="17"/>
    </row>
    <row r="48" ht="20.25" customHeight="1" spans="1:16">
      <c r="A48" s="11">
        <v>46</v>
      </c>
      <c r="B48" s="12" t="s">
        <v>133</v>
      </c>
      <c r="C48" s="13" t="s">
        <v>134</v>
      </c>
      <c r="D48" s="12" t="s">
        <v>111</v>
      </c>
      <c r="E48" s="12">
        <v>2001</v>
      </c>
      <c r="F48" s="12" t="s">
        <v>81</v>
      </c>
      <c r="G48" s="14" t="s">
        <v>29</v>
      </c>
      <c r="H48" s="12" t="s">
        <v>38</v>
      </c>
      <c r="I48" s="13">
        <v>50.67</v>
      </c>
      <c r="J48" s="11">
        <v>77.46</v>
      </c>
      <c r="K48" s="11">
        <f t="shared" si="3"/>
        <v>25.335</v>
      </c>
      <c r="L48" s="11">
        <f t="shared" si="6"/>
        <v>38.73</v>
      </c>
      <c r="M48" s="16">
        <f t="shared" si="4"/>
        <v>64.065</v>
      </c>
      <c r="N48" s="8">
        <v>4</v>
      </c>
      <c r="O48" s="8" t="s">
        <v>26</v>
      </c>
      <c r="P48" s="17"/>
    </row>
    <row r="49" ht="20.25" customHeight="1" spans="1:16">
      <c r="A49" s="11">
        <v>47</v>
      </c>
      <c r="B49" s="12" t="s">
        <v>135</v>
      </c>
      <c r="C49" s="13" t="s">
        <v>136</v>
      </c>
      <c r="D49" s="12" t="s">
        <v>111</v>
      </c>
      <c r="E49" s="12">
        <v>2001</v>
      </c>
      <c r="F49" s="12" t="s">
        <v>81</v>
      </c>
      <c r="G49" s="14" t="s">
        <v>29</v>
      </c>
      <c r="H49" s="12" t="s">
        <v>38</v>
      </c>
      <c r="I49" s="13">
        <v>51.47</v>
      </c>
      <c r="J49" s="11">
        <v>73.92</v>
      </c>
      <c r="K49" s="11">
        <f t="shared" si="3"/>
        <v>25.735</v>
      </c>
      <c r="L49" s="11">
        <f t="shared" si="6"/>
        <v>36.96</v>
      </c>
      <c r="M49" s="16">
        <f t="shared" si="4"/>
        <v>62.695</v>
      </c>
      <c r="N49" s="8">
        <v>5</v>
      </c>
      <c r="O49" s="8" t="s">
        <v>26</v>
      </c>
      <c r="P49" s="17"/>
    </row>
    <row r="50" ht="20.25" customHeight="1" spans="1:16">
      <c r="A50" s="11">
        <v>48</v>
      </c>
      <c r="B50" s="12" t="s">
        <v>137</v>
      </c>
      <c r="C50" s="13" t="s">
        <v>138</v>
      </c>
      <c r="D50" s="12" t="s">
        <v>111</v>
      </c>
      <c r="E50" s="12">
        <v>2001</v>
      </c>
      <c r="F50" s="12" t="s">
        <v>81</v>
      </c>
      <c r="G50" s="14" t="s">
        <v>21</v>
      </c>
      <c r="H50" s="12" t="s">
        <v>38</v>
      </c>
      <c r="I50" s="13">
        <v>48.57</v>
      </c>
      <c r="J50" s="11">
        <v>76.06</v>
      </c>
      <c r="K50" s="11">
        <f t="shared" si="3"/>
        <v>24.285</v>
      </c>
      <c r="L50" s="11">
        <f t="shared" si="6"/>
        <v>38.03</v>
      </c>
      <c r="M50" s="16">
        <f t="shared" si="4"/>
        <v>62.315</v>
      </c>
      <c r="N50" s="19">
        <v>6</v>
      </c>
      <c r="O50" s="8" t="s">
        <v>26</v>
      </c>
      <c r="P50" s="18"/>
    </row>
    <row r="51" ht="20.25" customHeight="1" spans="1:16">
      <c r="A51" s="11">
        <v>49</v>
      </c>
      <c r="B51" s="12" t="s">
        <v>139</v>
      </c>
      <c r="C51" s="13" t="s">
        <v>140</v>
      </c>
      <c r="D51" s="12" t="s">
        <v>141</v>
      </c>
      <c r="E51" s="12">
        <v>2005</v>
      </c>
      <c r="F51" s="12" t="s">
        <v>20</v>
      </c>
      <c r="G51" s="14" t="s">
        <v>21</v>
      </c>
      <c r="H51" s="12" t="s">
        <v>38</v>
      </c>
      <c r="I51" s="13">
        <v>76.13</v>
      </c>
      <c r="J51" s="11">
        <v>77.48</v>
      </c>
      <c r="K51" s="11">
        <f t="shared" si="3"/>
        <v>38.065</v>
      </c>
      <c r="L51" s="11">
        <f t="shared" si="6"/>
        <v>38.74</v>
      </c>
      <c r="M51" s="16">
        <f t="shared" si="4"/>
        <v>76.805</v>
      </c>
      <c r="N51" s="8">
        <v>1</v>
      </c>
      <c r="O51" s="8" t="s">
        <v>23</v>
      </c>
      <c r="P51" s="17"/>
    </row>
    <row r="52" ht="20.25" customHeight="1" spans="1:16">
      <c r="A52" s="11">
        <v>50</v>
      </c>
      <c r="B52" s="12" t="s">
        <v>142</v>
      </c>
      <c r="C52" s="13" t="s">
        <v>143</v>
      </c>
      <c r="D52" s="12" t="s">
        <v>141</v>
      </c>
      <c r="E52" s="12">
        <v>2005</v>
      </c>
      <c r="F52" s="12" t="s">
        <v>20</v>
      </c>
      <c r="G52" s="14" t="s">
        <v>29</v>
      </c>
      <c r="H52" s="12" t="s">
        <v>38</v>
      </c>
      <c r="I52" s="13">
        <v>66.57</v>
      </c>
      <c r="J52" s="11">
        <v>77.18</v>
      </c>
      <c r="K52" s="11">
        <f t="shared" si="3"/>
        <v>33.285</v>
      </c>
      <c r="L52" s="11">
        <f t="shared" si="6"/>
        <v>38.59</v>
      </c>
      <c r="M52" s="16">
        <f t="shared" si="4"/>
        <v>71.875</v>
      </c>
      <c r="N52" s="8">
        <v>2</v>
      </c>
      <c r="O52" s="8" t="s">
        <v>23</v>
      </c>
      <c r="P52" s="17"/>
    </row>
    <row r="53" ht="20.25" customHeight="1" spans="1:16">
      <c r="A53" s="11">
        <v>51</v>
      </c>
      <c r="B53" s="12" t="s">
        <v>144</v>
      </c>
      <c r="C53" s="13" t="s">
        <v>145</v>
      </c>
      <c r="D53" s="12" t="s">
        <v>141</v>
      </c>
      <c r="E53" s="12">
        <v>2005</v>
      </c>
      <c r="F53" s="12" t="s">
        <v>20</v>
      </c>
      <c r="G53" s="14" t="s">
        <v>21</v>
      </c>
      <c r="H53" s="12" t="s">
        <v>38</v>
      </c>
      <c r="I53" s="13">
        <v>67.75</v>
      </c>
      <c r="J53" s="11">
        <v>73.28</v>
      </c>
      <c r="K53" s="11">
        <f t="shared" si="3"/>
        <v>33.875</v>
      </c>
      <c r="L53" s="11">
        <f t="shared" si="6"/>
        <v>36.64</v>
      </c>
      <c r="M53" s="16">
        <f t="shared" si="4"/>
        <v>70.515</v>
      </c>
      <c r="N53" s="8">
        <v>3</v>
      </c>
      <c r="O53" s="8" t="s">
        <v>26</v>
      </c>
      <c r="P53" s="17"/>
    </row>
    <row r="54" ht="20.25" customHeight="1" spans="1:16">
      <c r="A54" s="11">
        <v>52</v>
      </c>
      <c r="B54" s="12" t="s">
        <v>146</v>
      </c>
      <c r="C54" s="13" t="s">
        <v>147</v>
      </c>
      <c r="D54" s="12" t="s">
        <v>141</v>
      </c>
      <c r="E54" s="12">
        <v>2005</v>
      </c>
      <c r="F54" s="12" t="s">
        <v>20</v>
      </c>
      <c r="G54" s="14" t="s">
        <v>21</v>
      </c>
      <c r="H54" s="12" t="s">
        <v>38</v>
      </c>
      <c r="I54" s="13">
        <v>56.13</v>
      </c>
      <c r="J54" s="11">
        <v>75.12</v>
      </c>
      <c r="K54" s="11">
        <f t="shared" si="3"/>
        <v>28.065</v>
      </c>
      <c r="L54" s="11">
        <f t="shared" si="6"/>
        <v>37.56</v>
      </c>
      <c r="M54" s="16">
        <f t="shared" si="4"/>
        <v>65.625</v>
      </c>
      <c r="N54" s="8">
        <v>4</v>
      </c>
      <c r="O54" s="8" t="s">
        <v>26</v>
      </c>
      <c r="P54" s="17"/>
    </row>
    <row r="55" ht="20.25" customHeight="1" spans="1:16">
      <c r="A55" s="11">
        <v>53</v>
      </c>
      <c r="B55" s="12" t="s">
        <v>148</v>
      </c>
      <c r="C55" s="13" t="s">
        <v>149</v>
      </c>
      <c r="D55" s="12" t="s">
        <v>141</v>
      </c>
      <c r="E55" s="12">
        <v>2005</v>
      </c>
      <c r="F55" s="12" t="s">
        <v>20</v>
      </c>
      <c r="G55" s="14" t="s">
        <v>29</v>
      </c>
      <c r="H55" s="12" t="s">
        <v>38</v>
      </c>
      <c r="I55" s="13">
        <v>51.13</v>
      </c>
      <c r="J55" s="11">
        <v>74.98</v>
      </c>
      <c r="K55" s="11">
        <f t="shared" si="3"/>
        <v>25.565</v>
      </c>
      <c r="L55" s="11">
        <f t="shared" si="6"/>
        <v>37.49</v>
      </c>
      <c r="M55" s="16">
        <f t="shared" si="4"/>
        <v>63.055</v>
      </c>
      <c r="N55" s="8">
        <v>5</v>
      </c>
      <c r="O55" s="8" t="s">
        <v>26</v>
      </c>
      <c r="P55" s="17"/>
    </row>
    <row r="56" ht="20.25" customHeight="1" spans="1:16">
      <c r="A56" s="11">
        <v>54</v>
      </c>
      <c r="B56" s="12" t="s">
        <v>150</v>
      </c>
      <c r="C56" s="13" t="s">
        <v>151</v>
      </c>
      <c r="D56" s="12" t="s">
        <v>141</v>
      </c>
      <c r="E56" s="12">
        <v>2005</v>
      </c>
      <c r="F56" s="12" t="s">
        <v>20</v>
      </c>
      <c r="G56" s="14" t="s">
        <v>29</v>
      </c>
      <c r="H56" s="12" t="s">
        <v>38</v>
      </c>
      <c r="I56" s="13">
        <v>46.96</v>
      </c>
      <c r="J56" s="11">
        <v>72.08</v>
      </c>
      <c r="K56" s="11">
        <f t="shared" si="3"/>
        <v>23.48</v>
      </c>
      <c r="L56" s="11">
        <f t="shared" si="6"/>
        <v>36.04</v>
      </c>
      <c r="M56" s="16">
        <f t="shared" si="4"/>
        <v>59.52</v>
      </c>
      <c r="N56" s="19">
        <v>6</v>
      </c>
      <c r="O56" s="8" t="s">
        <v>26</v>
      </c>
      <c r="P56" s="18"/>
    </row>
    <row r="57" ht="20.25" customHeight="1" spans="1:16">
      <c r="A57" s="11">
        <v>55</v>
      </c>
      <c r="B57" s="12" t="s">
        <v>152</v>
      </c>
      <c r="C57" s="13" t="s">
        <v>153</v>
      </c>
      <c r="D57" s="12" t="s">
        <v>104</v>
      </c>
      <c r="E57" s="12">
        <v>2006</v>
      </c>
      <c r="F57" s="12" t="s">
        <v>52</v>
      </c>
      <c r="G57" s="14" t="s">
        <v>21</v>
      </c>
      <c r="H57" s="12" t="s">
        <v>22</v>
      </c>
      <c r="I57" s="13">
        <v>59.8</v>
      </c>
      <c r="J57" s="11">
        <v>72.24</v>
      </c>
      <c r="K57" s="11">
        <f t="shared" si="3"/>
        <v>29.9</v>
      </c>
      <c r="L57" s="11">
        <f t="shared" si="6"/>
        <v>36.12</v>
      </c>
      <c r="M57" s="16">
        <f t="shared" si="4"/>
        <v>66.02</v>
      </c>
      <c r="N57" s="8">
        <v>1</v>
      </c>
      <c r="O57" s="8" t="s">
        <v>23</v>
      </c>
      <c r="P57" s="17"/>
    </row>
    <row r="58" ht="20.25" customHeight="1" spans="1:16">
      <c r="A58" s="11">
        <v>56</v>
      </c>
      <c r="B58" s="12" t="s">
        <v>154</v>
      </c>
      <c r="C58" s="13" t="s">
        <v>155</v>
      </c>
      <c r="D58" s="12" t="s">
        <v>104</v>
      </c>
      <c r="E58" s="12">
        <v>2006</v>
      </c>
      <c r="F58" s="12" t="s">
        <v>52</v>
      </c>
      <c r="G58" s="14" t="s">
        <v>21</v>
      </c>
      <c r="H58" s="12" t="s">
        <v>22</v>
      </c>
      <c r="I58" s="13">
        <v>53.34</v>
      </c>
      <c r="J58" s="11">
        <v>72.96</v>
      </c>
      <c r="K58" s="11">
        <f t="shared" si="3"/>
        <v>26.67</v>
      </c>
      <c r="L58" s="11">
        <f t="shared" si="6"/>
        <v>36.48</v>
      </c>
      <c r="M58" s="16">
        <f t="shared" si="4"/>
        <v>63.15</v>
      </c>
      <c r="N58" s="8">
        <v>2</v>
      </c>
      <c r="O58" s="8" t="s">
        <v>26</v>
      </c>
      <c r="P58" s="17"/>
    </row>
    <row r="59" ht="20.25" customHeight="1" spans="1:16">
      <c r="A59" s="11">
        <v>57</v>
      </c>
      <c r="B59" s="12" t="s">
        <v>55</v>
      </c>
      <c r="C59" s="13" t="s">
        <v>156</v>
      </c>
      <c r="D59" s="12" t="s">
        <v>104</v>
      </c>
      <c r="E59" s="12">
        <v>2006</v>
      </c>
      <c r="F59" s="12" t="s">
        <v>52</v>
      </c>
      <c r="G59" s="14" t="s">
        <v>21</v>
      </c>
      <c r="H59" s="12" t="s">
        <v>22</v>
      </c>
      <c r="I59" s="13">
        <v>53.96</v>
      </c>
      <c r="J59" s="8" t="s">
        <v>86</v>
      </c>
      <c r="K59" s="11">
        <f t="shared" ref="K59:K90" si="7">SUM(I59*0.5)</f>
        <v>26.98</v>
      </c>
      <c r="L59" s="8" t="s">
        <v>86</v>
      </c>
      <c r="M59" s="16">
        <f t="shared" si="4"/>
        <v>26.98</v>
      </c>
      <c r="N59" s="8">
        <v>3</v>
      </c>
      <c r="O59" s="8" t="s">
        <v>26</v>
      </c>
      <c r="P59" s="17"/>
    </row>
    <row r="60" ht="20.25" customHeight="1" spans="1:16">
      <c r="A60" s="11">
        <v>58</v>
      </c>
      <c r="B60" s="12" t="s">
        <v>157</v>
      </c>
      <c r="C60" s="13" t="s">
        <v>158</v>
      </c>
      <c r="D60" s="12" t="s">
        <v>104</v>
      </c>
      <c r="E60" s="12">
        <v>2007</v>
      </c>
      <c r="F60" s="12" t="s">
        <v>81</v>
      </c>
      <c r="G60" s="14" t="s">
        <v>21</v>
      </c>
      <c r="H60" s="12" t="s">
        <v>22</v>
      </c>
      <c r="I60" s="13">
        <v>83.87</v>
      </c>
      <c r="J60" s="11">
        <v>78.12</v>
      </c>
      <c r="K60" s="11">
        <f t="shared" si="7"/>
        <v>41.935</v>
      </c>
      <c r="L60" s="11">
        <f t="shared" ref="L60:L82" si="8">SUM(J60*0.5)</f>
        <v>39.06</v>
      </c>
      <c r="M60" s="16">
        <f t="shared" si="4"/>
        <v>80.995</v>
      </c>
      <c r="N60" s="8">
        <v>1</v>
      </c>
      <c r="O60" s="8" t="s">
        <v>23</v>
      </c>
      <c r="P60" s="17"/>
    </row>
    <row r="61" ht="20.25" customHeight="1" spans="1:16">
      <c r="A61" s="11">
        <v>59</v>
      </c>
      <c r="B61" s="12" t="s">
        <v>159</v>
      </c>
      <c r="C61" s="13" t="s">
        <v>160</v>
      </c>
      <c r="D61" s="12" t="s">
        <v>19</v>
      </c>
      <c r="E61" s="12">
        <v>2009</v>
      </c>
      <c r="F61" s="12" t="s">
        <v>52</v>
      </c>
      <c r="G61" s="14" t="s">
        <v>29</v>
      </c>
      <c r="H61" s="12" t="s">
        <v>22</v>
      </c>
      <c r="I61" s="13">
        <v>47.42</v>
      </c>
      <c r="J61" s="11">
        <v>78.08</v>
      </c>
      <c r="K61" s="11">
        <f t="shared" si="7"/>
        <v>23.71</v>
      </c>
      <c r="L61" s="11">
        <f t="shared" si="8"/>
        <v>39.04</v>
      </c>
      <c r="M61" s="16">
        <f t="shared" si="4"/>
        <v>62.75</v>
      </c>
      <c r="N61" s="8">
        <v>1</v>
      </c>
      <c r="O61" s="8" t="s">
        <v>23</v>
      </c>
      <c r="P61" s="17"/>
    </row>
    <row r="62" ht="20.25" customHeight="1" spans="1:16">
      <c r="A62" s="11">
        <v>60</v>
      </c>
      <c r="B62" s="12" t="s">
        <v>161</v>
      </c>
      <c r="C62" s="13" t="s">
        <v>162</v>
      </c>
      <c r="D62" s="12" t="s">
        <v>19</v>
      </c>
      <c r="E62" s="12">
        <v>2009</v>
      </c>
      <c r="F62" s="12" t="s">
        <v>52</v>
      </c>
      <c r="G62" s="14" t="s">
        <v>21</v>
      </c>
      <c r="H62" s="12" t="s">
        <v>22</v>
      </c>
      <c r="I62" s="13">
        <v>43.96</v>
      </c>
      <c r="J62" s="11">
        <v>81.36</v>
      </c>
      <c r="K62" s="11">
        <f t="shared" si="7"/>
        <v>21.98</v>
      </c>
      <c r="L62" s="11">
        <f t="shared" si="8"/>
        <v>40.68</v>
      </c>
      <c r="M62" s="16">
        <f t="shared" si="4"/>
        <v>62.66</v>
      </c>
      <c r="N62" s="8">
        <v>2</v>
      </c>
      <c r="O62" s="8" t="s">
        <v>26</v>
      </c>
      <c r="P62" s="17"/>
    </row>
    <row r="63" ht="20.25" customHeight="1" spans="1:16">
      <c r="A63" s="11">
        <v>61</v>
      </c>
      <c r="B63" s="12" t="s">
        <v>163</v>
      </c>
      <c r="C63" s="13" t="s">
        <v>164</v>
      </c>
      <c r="D63" s="12" t="s">
        <v>19</v>
      </c>
      <c r="E63" s="12">
        <v>2010</v>
      </c>
      <c r="F63" s="12" t="s">
        <v>20</v>
      </c>
      <c r="G63" s="14" t="s">
        <v>29</v>
      </c>
      <c r="H63" s="12" t="s">
        <v>165</v>
      </c>
      <c r="I63" s="13">
        <v>74.36</v>
      </c>
      <c r="J63" s="11">
        <v>76.38</v>
      </c>
      <c r="K63" s="11">
        <f t="shared" si="7"/>
        <v>37.18</v>
      </c>
      <c r="L63" s="11">
        <f t="shared" si="8"/>
        <v>38.19</v>
      </c>
      <c r="M63" s="16">
        <f t="shared" si="4"/>
        <v>75.37</v>
      </c>
      <c r="N63" s="8">
        <v>1</v>
      </c>
      <c r="O63" s="8" t="s">
        <v>23</v>
      </c>
      <c r="P63" s="17"/>
    </row>
    <row r="64" ht="20.25" customHeight="1" spans="1:16">
      <c r="A64" s="11">
        <v>62</v>
      </c>
      <c r="B64" s="12" t="s">
        <v>166</v>
      </c>
      <c r="C64" s="13" t="s">
        <v>167</v>
      </c>
      <c r="D64" s="12" t="s">
        <v>19</v>
      </c>
      <c r="E64" s="12">
        <v>2010</v>
      </c>
      <c r="F64" s="12" t="s">
        <v>20</v>
      </c>
      <c r="G64" s="14" t="s">
        <v>21</v>
      </c>
      <c r="H64" s="12" t="s">
        <v>165</v>
      </c>
      <c r="I64" s="13">
        <v>65.24</v>
      </c>
      <c r="J64" s="11">
        <v>80.28</v>
      </c>
      <c r="K64" s="11">
        <f t="shared" si="7"/>
        <v>32.62</v>
      </c>
      <c r="L64" s="11">
        <f t="shared" si="8"/>
        <v>40.14</v>
      </c>
      <c r="M64" s="16">
        <f t="shared" si="4"/>
        <v>72.76</v>
      </c>
      <c r="N64" s="8">
        <v>2</v>
      </c>
      <c r="O64" s="8" t="s">
        <v>23</v>
      </c>
      <c r="P64" s="17"/>
    </row>
    <row r="65" ht="20.25" customHeight="1" spans="1:16">
      <c r="A65" s="11">
        <v>63</v>
      </c>
      <c r="B65" s="12" t="s">
        <v>168</v>
      </c>
      <c r="C65" s="13" t="s">
        <v>169</v>
      </c>
      <c r="D65" s="12" t="s">
        <v>19</v>
      </c>
      <c r="E65" s="12">
        <v>2010</v>
      </c>
      <c r="F65" s="12" t="s">
        <v>20</v>
      </c>
      <c r="G65" s="14" t="s">
        <v>29</v>
      </c>
      <c r="H65" s="12" t="s">
        <v>165</v>
      </c>
      <c r="I65" s="13">
        <v>68.26</v>
      </c>
      <c r="J65" s="11">
        <v>76.08</v>
      </c>
      <c r="K65" s="11">
        <f t="shared" si="7"/>
        <v>34.13</v>
      </c>
      <c r="L65" s="11">
        <f t="shared" si="8"/>
        <v>38.04</v>
      </c>
      <c r="M65" s="16">
        <f t="shared" si="4"/>
        <v>72.17</v>
      </c>
      <c r="N65" s="8">
        <v>3</v>
      </c>
      <c r="O65" s="8" t="s">
        <v>23</v>
      </c>
      <c r="P65" s="17"/>
    </row>
    <row r="66" ht="20.25" customHeight="1" spans="1:16">
      <c r="A66" s="11">
        <v>64</v>
      </c>
      <c r="B66" s="12" t="s">
        <v>170</v>
      </c>
      <c r="C66" s="13" t="s">
        <v>171</v>
      </c>
      <c r="D66" s="12" t="s">
        <v>19</v>
      </c>
      <c r="E66" s="12">
        <v>2010</v>
      </c>
      <c r="F66" s="12" t="s">
        <v>20</v>
      </c>
      <c r="G66" s="14" t="s">
        <v>21</v>
      </c>
      <c r="H66" s="12" t="s">
        <v>165</v>
      </c>
      <c r="I66" s="13">
        <v>59.03</v>
      </c>
      <c r="J66" s="8">
        <v>77.18</v>
      </c>
      <c r="K66" s="11">
        <f t="shared" si="7"/>
        <v>29.515</v>
      </c>
      <c r="L66" s="11">
        <f t="shared" si="8"/>
        <v>38.59</v>
      </c>
      <c r="M66" s="16">
        <f t="shared" si="4"/>
        <v>68.105</v>
      </c>
      <c r="N66" s="8">
        <v>4</v>
      </c>
      <c r="O66" s="8" t="s">
        <v>23</v>
      </c>
      <c r="P66" s="17"/>
    </row>
    <row r="67" ht="20.25" customHeight="1" spans="1:16">
      <c r="A67" s="11">
        <v>65</v>
      </c>
      <c r="B67" s="12" t="s">
        <v>172</v>
      </c>
      <c r="C67" s="13" t="s">
        <v>173</v>
      </c>
      <c r="D67" s="12" t="s">
        <v>19</v>
      </c>
      <c r="E67" s="12">
        <v>2010</v>
      </c>
      <c r="F67" s="12" t="s">
        <v>20</v>
      </c>
      <c r="G67" s="14" t="s">
        <v>29</v>
      </c>
      <c r="H67" s="12" t="s">
        <v>165</v>
      </c>
      <c r="I67" s="13">
        <v>56.19</v>
      </c>
      <c r="J67" s="8">
        <v>75.48</v>
      </c>
      <c r="K67" s="11">
        <f t="shared" si="7"/>
        <v>28.095</v>
      </c>
      <c r="L67" s="11">
        <f t="shared" si="8"/>
        <v>37.74</v>
      </c>
      <c r="M67" s="16">
        <f t="shared" ref="M67:M98" si="9">SUM(K67:L67)</f>
        <v>65.835</v>
      </c>
      <c r="N67" s="8">
        <v>5</v>
      </c>
      <c r="O67" s="8" t="s">
        <v>23</v>
      </c>
      <c r="P67" s="17"/>
    </row>
    <row r="68" ht="20.25" customHeight="1" spans="1:16">
      <c r="A68" s="11">
        <v>66</v>
      </c>
      <c r="B68" s="12" t="s">
        <v>174</v>
      </c>
      <c r="C68" s="13" t="s">
        <v>175</v>
      </c>
      <c r="D68" s="12" t="s">
        <v>19</v>
      </c>
      <c r="E68" s="12">
        <v>2010</v>
      </c>
      <c r="F68" s="12" t="s">
        <v>20</v>
      </c>
      <c r="G68" s="14" t="s">
        <v>21</v>
      </c>
      <c r="H68" s="12" t="s">
        <v>165</v>
      </c>
      <c r="I68" s="13">
        <v>52.29</v>
      </c>
      <c r="J68" s="8">
        <v>78.92</v>
      </c>
      <c r="K68" s="11">
        <f t="shared" si="7"/>
        <v>26.145</v>
      </c>
      <c r="L68" s="11">
        <f t="shared" si="8"/>
        <v>39.46</v>
      </c>
      <c r="M68" s="16">
        <f t="shared" si="9"/>
        <v>65.605</v>
      </c>
      <c r="N68" s="19">
        <v>6</v>
      </c>
      <c r="O68" s="8" t="s">
        <v>26</v>
      </c>
      <c r="P68" s="18"/>
    </row>
    <row r="69" ht="20.25" customHeight="1" spans="1:16">
      <c r="A69" s="11">
        <v>67</v>
      </c>
      <c r="B69" s="12" t="s">
        <v>176</v>
      </c>
      <c r="C69" s="13" t="s">
        <v>177</v>
      </c>
      <c r="D69" s="12" t="s">
        <v>19</v>
      </c>
      <c r="E69" s="12">
        <v>2010</v>
      </c>
      <c r="F69" s="12" t="s">
        <v>20</v>
      </c>
      <c r="G69" s="14" t="s">
        <v>21</v>
      </c>
      <c r="H69" s="12" t="s">
        <v>165</v>
      </c>
      <c r="I69" s="13">
        <v>51.9</v>
      </c>
      <c r="J69" s="8">
        <v>77.92</v>
      </c>
      <c r="K69" s="11">
        <f t="shared" si="7"/>
        <v>25.95</v>
      </c>
      <c r="L69" s="11">
        <f t="shared" si="8"/>
        <v>38.96</v>
      </c>
      <c r="M69" s="16">
        <f t="shared" si="9"/>
        <v>64.91</v>
      </c>
      <c r="N69" s="19">
        <v>7</v>
      </c>
      <c r="O69" s="8" t="s">
        <v>26</v>
      </c>
      <c r="P69" s="18"/>
    </row>
    <row r="70" ht="20.25" customHeight="1" spans="1:16">
      <c r="A70" s="11">
        <v>68</v>
      </c>
      <c r="B70" s="12" t="s">
        <v>178</v>
      </c>
      <c r="C70" s="13" t="s">
        <v>179</v>
      </c>
      <c r="D70" s="12" t="s">
        <v>19</v>
      </c>
      <c r="E70" s="12">
        <v>2010</v>
      </c>
      <c r="F70" s="12" t="s">
        <v>20</v>
      </c>
      <c r="G70" s="14" t="s">
        <v>21</v>
      </c>
      <c r="H70" s="12" t="s">
        <v>165</v>
      </c>
      <c r="I70" s="13">
        <v>53.75</v>
      </c>
      <c r="J70" s="8">
        <v>75.98</v>
      </c>
      <c r="K70" s="11">
        <f t="shared" si="7"/>
        <v>26.875</v>
      </c>
      <c r="L70" s="11">
        <f t="shared" si="8"/>
        <v>37.99</v>
      </c>
      <c r="M70" s="16">
        <f t="shared" si="9"/>
        <v>64.865</v>
      </c>
      <c r="N70" s="19">
        <v>8</v>
      </c>
      <c r="O70" s="8" t="s">
        <v>26</v>
      </c>
      <c r="P70" s="18"/>
    </row>
    <row r="71" ht="20.25" customHeight="1" spans="1:16">
      <c r="A71" s="11">
        <v>69</v>
      </c>
      <c r="B71" s="12" t="s">
        <v>180</v>
      </c>
      <c r="C71" s="13" t="s">
        <v>181</v>
      </c>
      <c r="D71" s="12" t="s">
        <v>19</v>
      </c>
      <c r="E71" s="12">
        <v>2010</v>
      </c>
      <c r="F71" s="12" t="s">
        <v>20</v>
      </c>
      <c r="G71" s="14" t="s">
        <v>29</v>
      </c>
      <c r="H71" s="12" t="s">
        <v>165</v>
      </c>
      <c r="I71" s="13">
        <v>54.51</v>
      </c>
      <c r="J71" s="8">
        <v>74.44</v>
      </c>
      <c r="K71" s="11">
        <f t="shared" si="7"/>
        <v>27.255</v>
      </c>
      <c r="L71" s="11">
        <f t="shared" si="8"/>
        <v>37.22</v>
      </c>
      <c r="M71" s="16">
        <f t="shared" si="9"/>
        <v>64.475</v>
      </c>
      <c r="N71" s="19">
        <v>9</v>
      </c>
      <c r="O71" s="8" t="s">
        <v>26</v>
      </c>
      <c r="P71" s="18"/>
    </row>
    <row r="72" ht="20.25" customHeight="1" spans="1:16">
      <c r="A72" s="11">
        <v>70</v>
      </c>
      <c r="B72" s="12" t="s">
        <v>182</v>
      </c>
      <c r="C72" s="13" t="s">
        <v>183</v>
      </c>
      <c r="D72" s="12" t="s">
        <v>19</v>
      </c>
      <c r="E72" s="12">
        <v>2010</v>
      </c>
      <c r="F72" s="12" t="s">
        <v>20</v>
      </c>
      <c r="G72" s="14" t="s">
        <v>29</v>
      </c>
      <c r="H72" s="12" t="s">
        <v>165</v>
      </c>
      <c r="I72" s="13">
        <v>44.24</v>
      </c>
      <c r="J72" s="8">
        <v>74.64</v>
      </c>
      <c r="K72" s="11">
        <f t="shared" si="7"/>
        <v>22.12</v>
      </c>
      <c r="L72" s="11">
        <f t="shared" si="8"/>
        <v>37.32</v>
      </c>
      <c r="M72" s="16">
        <f t="shared" si="9"/>
        <v>59.44</v>
      </c>
      <c r="N72" s="19">
        <v>10</v>
      </c>
      <c r="O72" s="8" t="s">
        <v>26</v>
      </c>
      <c r="P72" s="18"/>
    </row>
    <row r="73" ht="20.25" customHeight="1" spans="1:16">
      <c r="A73" s="11">
        <v>71</v>
      </c>
      <c r="B73" s="12" t="s">
        <v>184</v>
      </c>
      <c r="C73" s="13" t="s">
        <v>185</v>
      </c>
      <c r="D73" s="12" t="s">
        <v>19</v>
      </c>
      <c r="E73" s="12">
        <v>2010</v>
      </c>
      <c r="F73" s="12" t="s">
        <v>20</v>
      </c>
      <c r="G73" s="14" t="s">
        <v>29</v>
      </c>
      <c r="H73" s="12" t="s">
        <v>165</v>
      </c>
      <c r="I73" s="13">
        <v>43.55</v>
      </c>
      <c r="J73" s="8">
        <v>75.28</v>
      </c>
      <c r="K73" s="11">
        <f t="shared" si="7"/>
        <v>21.775</v>
      </c>
      <c r="L73" s="11">
        <f t="shared" si="8"/>
        <v>37.64</v>
      </c>
      <c r="M73" s="16">
        <f t="shared" si="9"/>
        <v>59.415</v>
      </c>
      <c r="N73" s="19">
        <v>11</v>
      </c>
      <c r="O73" s="8" t="s">
        <v>26</v>
      </c>
      <c r="P73" s="18"/>
    </row>
    <row r="74" ht="20.25" customHeight="1" spans="1:16">
      <c r="A74" s="11">
        <v>72</v>
      </c>
      <c r="B74" s="12" t="s">
        <v>186</v>
      </c>
      <c r="C74" s="13" t="s">
        <v>187</v>
      </c>
      <c r="D74" s="12" t="s">
        <v>19</v>
      </c>
      <c r="E74" s="12">
        <v>2011</v>
      </c>
      <c r="F74" s="12" t="s">
        <v>32</v>
      </c>
      <c r="G74" s="14" t="s">
        <v>21</v>
      </c>
      <c r="H74" s="12" t="s">
        <v>188</v>
      </c>
      <c r="I74" s="13">
        <v>73.31</v>
      </c>
      <c r="J74" s="8">
        <v>83.92</v>
      </c>
      <c r="K74" s="11">
        <f t="shared" si="7"/>
        <v>36.655</v>
      </c>
      <c r="L74" s="11">
        <f t="shared" si="8"/>
        <v>41.96</v>
      </c>
      <c r="M74" s="16">
        <f t="shared" si="9"/>
        <v>78.615</v>
      </c>
      <c r="N74" s="8">
        <v>1</v>
      </c>
      <c r="O74" s="8" t="s">
        <v>23</v>
      </c>
      <c r="P74" s="17"/>
    </row>
    <row r="75" ht="20.25" customHeight="1" spans="1:16">
      <c r="A75" s="11">
        <v>73</v>
      </c>
      <c r="B75" s="12" t="s">
        <v>189</v>
      </c>
      <c r="C75" s="13" t="s">
        <v>190</v>
      </c>
      <c r="D75" s="12" t="s">
        <v>36</v>
      </c>
      <c r="E75" s="12">
        <v>2012</v>
      </c>
      <c r="F75" s="12" t="s">
        <v>52</v>
      </c>
      <c r="G75" s="14" t="s">
        <v>29</v>
      </c>
      <c r="H75" s="12" t="s">
        <v>33</v>
      </c>
      <c r="I75" s="13">
        <v>90.77</v>
      </c>
      <c r="J75" s="11">
        <v>82.64</v>
      </c>
      <c r="K75" s="11">
        <f t="shared" si="7"/>
        <v>45.385</v>
      </c>
      <c r="L75" s="11">
        <f t="shared" si="8"/>
        <v>41.32</v>
      </c>
      <c r="M75" s="16">
        <f t="shared" si="9"/>
        <v>86.705</v>
      </c>
      <c r="N75" s="8">
        <v>1</v>
      </c>
      <c r="O75" s="8" t="s">
        <v>23</v>
      </c>
      <c r="P75" s="17"/>
    </row>
    <row r="76" ht="20.25" customHeight="1" spans="1:16">
      <c r="A76" s="11">
        <v>74</v>
      </c>
      <c r="B76" s="12" t="s">
        <v>191</v>
      </c>
      <c r="C76" s="13" t="s">
        <v>192</v>
      </c>
      <c r="D76" s="12" t="s">
        <v>36</v>
      </c>
      <c r="E76" s="12">
        <v>2012</v>
      </c>
      <c r="F76" s="12" t="s">
        <v>52</v>
      </c>
      <c r="G76" s="14" t="s">
        <v>21</v>
      </c>
      <c r="H76" s="12" t="s">
        <v>33</v>
      </c>
      <c r="I76" s="13">
        <v>74.08</v>
      </c>
      <c r="J76" s="11">
        <v>76.96</v>
      </c>
      <c r="K76" s="11">
        <f t="shared" si="7"/>
        <v>37.04</v>
      </c>
      <c r="L76" s="11">
        <f t="shared" si="8"/>
        <v>38.48</v>
      </c>
      <c r="M76" s="16">
        <f t="shared" si="9"/>
        <v>75.52</v>
      </c>
      <c r="N76" s="8">
        <v>2</v>
      </c>
      <c r="O76" s="8" t="s">
        <v>23</v>
      </c>
      <c r="P76" s="17"/>
    </row>
    <row r="77" ht="20.25" customHeight="1" spans="1:16">
      <c r="A77" s="11">
        <v>75</v>
      </c>
      <c r="B77" s="12" t="s">
        <v>193</v>
      </c>
      <c r="C77" s="13" t="s">
        <v>194</v>
      </c>
      <c r="D77" s="12" t="s">
        <v>36</v>
      </c>
      <c r="E77" s="12">
        <v>2012</v>
      </c>
      <c r="F77" s="12" t="s">
        <v>52</v>
      </c>
      <c r="G77" s="14" t="s">
        <v>21</v>
      </c>
      <c r="H77" s="12" t="s">
        <v>33</v>
      </c>
      <c r="I77" s="13">
        <v>71.23</v>
      </c>
      <c r="J77" s="11">
        <v>70.64</v>
      </c>
      <c r="K77" s="11">
        <f t="shared" si="7"/>
        <v>35.615</v>
      </c>
      <c r="L77" s="11">
        <f t="shared" si="8"/>
        <v>35.32</v>
      </c>
      <c r="M77" s="16">
        <f t="shared" si="9"/>
        <v>70.935</v>
      </c>
      <c r="N77" s="8">
        <v>3</v>
      </c>
      <c r="O77" s="8" t="s">
        <v>23</v>
      </c>
      <c r="P77" s="17"/>
    </row>
    <row r="78" ht="20.25" customHeight="1" spans="1:16">
      <c r="A78" s="11">
        <v>76</v>
      </c>
      <c r="B78" s="12" t="s">
        <v>195</v>
      </c>
      <c r="C78" s="13" t="s">
        <v>196</v>
      </c>
      <c r="D78" s="12" t="s">
        <v>36</v>
      </c>
      <c r="E78" s="12">
        <v>2012</v>
      </c>
      <c r="F78" s="12" t="s">
        <v>52</v>
      </c>
      <c r="G78" s="14" t="s">
        <v>21</v>
      </c>
      <c r="H78" s="12" t="s">
        <v>33</v>
      </c>
      <c r="I78" s="13">
        <v>60.46</v>
      </c>
      <c r="J78" s="11">
        <v>74.04</v>
      </c>
      <c r="K78" s="11">
        <f t="shared" si="7"/>
        <v>30.23</v>
      </c>
      <c r="L78" s="11">
        <f t="shared" si="8"/>
        <v>37.02</v>
      </c>
      <c r="M78" s="16">
        <f t="shared" si="9"/>
        <v>67.25</v>
      </c>
      <c r="N78" s="8">
        <v>4</v>
      </c>
      <c r="O78" s="8" t="s">
        <v>26</v>
      </c>
      <c r="P78" s="17"/>
    </row>
    <row r="79" ht="20.25" customHeight="1" spans="1:16">
      <c r="A79" s="11">
        <v>77</v>
      </c>
      <c r="B79" s="12" t="s">
        <v>197</v>
      </c>
      <c r="C79" s="13" t="s">
        <v>198</v>
      </c>
      <c r="D79" s="12" t="s">
        <v>36</v>
      </c>
      <c r="E79" s="12">
        <v>2012</v>
      </c>
      <c r="F79" s="12" t="s">
        <v>52</v>
      </c>
      <c r="G79" s="14" t="s">
        <v>29</v>
      </c>
      <c r="H79" s="12" t="s">
        <v>33</v>
      </c>
      <c r="I79" s="13">
        <v>57.85</v>
      </c>
      <c r="J79" s="11">
        <v>76.08</v>
      </c>
      <c r="K79" s="11">
        <f t="shared" si="7"/>
        <v>28.925</v>
      </c>
      <c r="L79" s="11">
        <f t="shared" si="8"/>
        <v>38.04</v>
      </c>
      <c r="M79" s="16">
        <f t="shared" si="9"/>
        <v>66.965</v>
      </c>
      <c r="N79" s="8">
        <v>5</v>
      </c>
      <c r="O79" s="8" t="s">
        <v>26</v>
      </c>
      <c r="P79" s="17"/>
    </row>
    <row r="80" ht="20.25" customHeight="1" spans="1:16">
      <c r="A80" s="11">
        <v>78</v>
      </c>
      <c r="B80" s="12" t="s">
        <v>199</v>
      </c>
      <c r="C80" s="13" t="s">
        <v>200</v>
      </c>
      <c r="D80" s="12" t="s">
        <v>36</v>
      </c>
      <c r="E80" s="12">
        <v>2012</v>
      </c>
      <c r="F80" s="12" t="s">
        <v>52</v>
      </c>
      <c r="G80" s="14" t="s">
        <v>21</v>
      </c>
      <c r="H80" s="12" t="s">
        <v>33</v>
      </c>
      <c r="I80" s="13">
        <v>53.18</v>
      </c>
      <c r="J80" s="11">
        <v>74.76</v>
      </c>
      <c r="K80" s="11">
        <f t="shared" si="7"/>
        <v>26.59</v>
      </c>
      <c r="L80" s="11">
        <f t="shared" si="8"/>
        <v>37.38</v>
      </c>
      <c r="M80" s="16">
        <f t="shared" si="9"/>
        <v>63.97</v>
      </c>
      <c r="N80" s="19">
        <v>6</v>
      </c>
      <c r="O80" s="8" t="s">
        <v>26</v>
      </c>
      <c r="P80" s="18"/>
    </row>
    <row r="81" ht="20.25" customHeight="1" spans="1:16">
      <c r="A81" s="11">
        <v>79</v>
      </c>
      <c r="B81" s="12" t="s">
        <v>201</v>
      </c>
      <c r="C81" s="13" t="s">
        <v>202</v>
      </c>
      <c r="D81" s="12" t="s">
        <v>36</v>
      </c>
      <c r="E81" s="12">
        <v>2012</v>
      </c>
      <c r="F81" s="12" t="s">
        <v>52</v>
      </c>
      <c r="G81" s="14" t="s">
        <v>21</v>
      </c>
      <c r="H81" s="12" t="s">
        <v>33</v>
      </c>
      <c r="I81" s="13">
        <v>37.55</v>
      </c>
      <c r="J81" s="11">
        <v>73.36</v>
      </c>
      <c r="K81" s="11">
        <f t="shared" si="7"/>
        <v>18.775</v>
      </c>
      <c r="L81" s="11">
        <f t="shared" si="8"/>
        <v>36.68</v>
      </c>
      <c r="M81" s="16">
        <f t="shared" si="9"/>
        <v>55.455</v>
      </c>
      <c r="N81" s="19">
        <v>7</v>
      </c>
      <c r="O81" s="8" t="s">
        <v>26</v>
      </c>
      <c r="P81" s="18"/>
    </row>
    <row r="82" ht="20.25" customHeight="1" spans="1:16">
      <c r="A82" s="11">
        <v>80</v>
      </c>
      <c r="B82" s="12" t="s">
        <v>203</v>
      </c>
      <c r="C82" s="13" t="s">
        <v>204</v>
      </c>
      <c r="D82" s="12" t="s">
        <v>36</v>
      </c>
      <c r="E82" s="12">
        <v>2012</v>
      </c>
      <c r="F82" s="12" t="s">
        <v>52</v>
      </c>
      <c r="G82" s="14" t="s">
        <v>21</v>
      </c>
      <c r="H82" s="12" t="s">
        <v>33</v>
      </c>
      <c r="I82" s="13">
        <v>56.67</v>
      </c>
      <c r="J82" s="11">
        <v>0</v>
      </c>
      <c r="K82" s="11">
        <f t="shared" si="7"/>
        <v>28.335</v>
      </c>
      <c r="L82" s="11">
        <f t="shared" si="8"/>
        <v>0</v>
      </c>
      <c r="M82" s="16">
        <f t="shared" si="9"/>
        <v>28.335</v>
      </c>
      <c r="N82" s="19">
        <v>8</v>
      </c>
      <c r="O82" s="8" t="s">
        <v>26</v>
      </c>
      <c r="P82" s="18"/>
    </row>
    <row r="83" ht="20.25" customHeight="1" spans="1:16">
      <c r="A83" s="11">
        <v>81</v>
      </c>
      <c r="B83" s="12" t="s">
        <v>205</v>
      </c>
      <c r="C83" s="13" t="s">
        <v>206</v>
      </c>
      <c r="D83" s="12" t="s">
        <v>36</v>
      </c>
      <c r="E83" s="12">
        <v>2012</v>
      </c>
      <c r="F83" s="12" t="s">
        <v>52</v>
      </c>
      <c r="G83" s="14" t="s">
        <v>21</v>
      </c>
      <c r="H83" s="12" t="s">
        <v>33</v>
      </c>
      <c r="I83" s="13">
        <v>47.67</v>
      </c>
      <c r="J83" s="8" t="s">
        <v>86</v>
      </c>
      <c r="K83" s="11">
        <f t="shared" si="7"/>
        <v>23.835</v>
      </c>
      <c r="L83" s="8" t="s">
        <v>86</v>
      </c>
      <c r="M83" s="16">
        <f t="shared" si="9"/>
        <v>23.835</v>
      </c>
      <c r="N83" s="19">
        <v>9</v>
      </c>
      <c r="O83" s="8" t="s">
        <v>26</v>
      </c>
      <c r="P83" s="18"/>
    </row>
    <row r="84" ht="20.25" customHeight="1" spans="1:16">
      <c r="A84" s="11">
        <v>82</v>
      </c>
      <c r="B84" s="12" t="s">
        <v>207</v>
      </c>
      <c r="C84" s="13" t="s">
        <v>208</v>
      </c>
      <c r="D84" s="12" t="s">
        <v>36</v>
      </c>
      <c r="E84" s="12">
        <v>2014</v>
      </c>
      <c r="F84" s="12" t="s">
        <v>97</v>
      </c>
      <c r="G84" s="14" t="s">
        <v>21</v>
      </c>
      <c r="H84" s="12" t="s">
        <v>188</v>
      </c>
      <c r="I84" s="13">
        <v>91.82</v>
      </c>
      <c r="J84" s="11">
        <v>74.48</v>
      </c>
      <c r="K84" s="11">
        <f t="shared" si="7"/>
        <v>45.91</v>
      </c>
      <c r="L84" s="11">
        <f>SUM(J84*0.5)</f>
        <v>37.24</v>
      </c>
      <c r="M84" s="16">
        <f t="shared" si="9"/>
        <v>83.15</v>
      </c>
      <c r="N84" s="8">
        <v>1</v>
      </c>
      <c r="O84" s="8" t="s">
        <v>23</v>
      </c>
      <c r="P84" s="17"/>
    </row>
    <row r="85" ht="20.25" customHeight="1" spans="1:16">
      <c r="A85" s="11">
        <v>83</v>
      </c>
      <c r="B85" s="12" t="s">
        <v>209</v>
      </c>
      <c r="C85" s="13" t="s">
        <v>210</v>
      </c>
      <c r="D85" s="12" t="s">
        <v>36</v>
      </c>
      <c r="E85" s="12">
        <v>2014</v>
      </c>
      <c r="F85" s="12" t="s">
        <v>97</v>
      </c>
      <c r="G85" s="14" t="s">
        <v>29</v>
      </c>
      <c r="H85" s="12" t="s">
        <v>188</v>
      </c>
      <c r="I85" s="13">
        <v>79.31</v>
      </c>
      <c r="J85" s="11">
        <v>79.52</v>
      </c>
      <c r="K85" s="11">
        <f t="shared" si="7"/>
        <v>39.655</v>
      </c>
      <c r="L85" s="11">
        <f>SUM(J85*0.5)</f>
        <v>39.76</v>
      </c>
      <c r="M85" s="16">
        <f t="shared" si="9"/>
        <v>79.415</v>
      </c>
      <c r="N85" s="8">
        <v>2</v>
      </c>
      <c r="O85" s="8" t="s">
        <v>23</v>
      </c>
      <c r="P85" s="17"/>
    </row>
    <row r="86" ht="20.25" customHeight="1" spans="1:16">
      <c r="A86" s="11">
        <v>84</v>
      </c>
      <c r="B86" s="12" t="s">
        <v>211</v>
      </c>
      <c r="C86" s="13" t="s">
        <v>212</v>
      </c>
      <c r="D86" s="12" t="s">
        <v>36</v>
      </c>
      <c r="E86" s="12">
        <v>2014</v>
      </c>
      <c r="F86" s="12" t="s">
        <v>97</v>
      </c>
      <c r="G86" s="14" t="s">
        <v>21</v>
      </c>
      <c r="H86" s="12" t="s">
        <v>188</v>
      </c>
      <c r="I86" s="13">
        <v>76.41</v>
      </c>
      <c r="J86" s="11">
        <v>74.08</v>
      </c>
      <c r="K86" s="11">
        <f t="shared" si="7"/>
        <v>38.205</v>
      </c>
      <c r="L86" s="11">
        <f>SUM(J86*0.5)</f>
        <v>37.04</v>
      </c>
      <c r="M86" s="16">
        <f t="shared" si="9"/>
        <v>75.245</v>
      </c>
      <c r="N86" s="8">
        <v>3</v>
      </c>
      <c r="O86" s="8" t="s">
        <v>23</v>
      </c>
      <c r="P86" s="17"/>
    </row>
    <row r="87" ht="20.25" customHeight="1" spans="1:16">
      <c r="A87" s="11">
        <v>85</v>
      </c>
      <c r="B87" s="12" t="s">
        <v>213</v>
      </c>
      <c r="C87" s="13" t="s">
        <v>214</v>
      </c>
      <c r="D87" s="12" t="s">
        <v>36</v>
      </c>
      <c r="E87" s="12">
        <v>2014</v>
      </c>
      <c r="F87" s="12" t="s">
        <v>97</v>
      </c>
      <c r="G87" s="14" t="s">
        <v>21</v>
      </c>
      <c r="H87" s="12" t="s">
        <v>188</v>
      </c>
      <c r="I87" s="13">
        <v>69.08</v>
      </c>
      <c r="J87" s="11">
        <v>76.08</v>
      </c>
      <c r="K87" s="11">
        <f t="shared" si="7"/>
        <v>34.54</v>
      </c>
      <c r="L87" s="11">
        <f>SUM(J87*0.5)</f>
        <v>38.04</v>
      </c>
      <c r="M87" s="16">
        <f t="shared" si="9"/>
        <v>72.58</v>
      </c>
      <c r="N87" s="8">
        <v>4</v>
      </c>
      <c r="O87" s="8" t="s">
        <v>23</v>
      </c>
      <c r="P87" s="17"/>
    </row>
    <row r="88" ht="20.25" customHeight="1" spans="1:16">
      <c r="A88" s="11">
        <v>86</v>
      </c>
      <c r="B88" s="12" t="s">
        <v>215</v>
      </c>
      <c r="C88" s="13" t="s">
        <v>216</v>
      </c>
      <c r="D88" s="12" t="s">
        <v>36</v>
      </c>
      <c r="E88" s="12">
        <v>2014</v>
      </c>
      <c r="F88" s="12" t="s">
        <v>97</v>
      </c>
      <c r="G88" s="14" t="s">
        <v>29</v>
      </c>
      <c r="H88" s="12" t="s">
        <v>188</v>
      </c>
      <c r="I88" s="13">
        <v>54.14</v>
      </c>
      <c r="J88" s="11">
        <v>76.62</v>
      </c>
      <c r="K88" s="11">
        <f t="shared" si="7"/>
        <v>27.07</v>
      </c>
      <c r="L88" s="11">
        <f>SUM(J88*0.5)</f>
        <v>38.31</v>
      </c>
      <c r="M88" s="16">
        <f t="shared" si="9"/>
        <v>65.38</v>
      </c>
      <c r="N88" s="8">
        <v>5</v>
      </c>
      <c r="O88" s="8" t="s">
        <v>26</v>
      </c>
      <c r="P88" s="17"/>
    </row>
    <row r="89" ht="20.25" customHeight="1" spans="1:16">
      <c r="A89" s="11">
        <v>87</v>
      </c>
      <c r="B89" s="12" t="s">
        <v>217</v>
      </c>
      <c r="C89" s="13" t="s">
        <v>218</v>
      </c>
      <c r="D89" s="12" t="s">
        <v>36</v>
      </c>
      <c r="E89" s="12">
        <v>2014</v>
      </c>
      <c r="F89" s="12" t="s">
        <v>97</v>
      </c>
      <c r="G89" s="14" t="s">
        <v>29</v>
      </c>
      <c r="H89" s="12" t="s">
        <v>188</v>
      </c>
      <c r="I89" s="13">
        <v>60.85</v>
      </c>
      <c r="J89" s="8" t="s">
        <v>86</v>
      </c>
      <c r="K89" s="11">
        <f t="shared" si="7"/>
        <v>30.425</v>
      </c>
      <c r="L89" s="8" t="s">
        <v>86</v>
      </c>
      <c r="M89" s="16">
        <f t="shared" si="9"/>
        <v>30.425</v>
      </c>
      <c r="N89" s="19">
        <v>6</v>
      </c>
      <c r="O89" s="8" t="s">
        <v>26</v>
      </c>
      <c r="P89" s="18"/>
    </row>
    <row r="90" ht="20.25" customHeight="1" spans="1:16">
      <c r="A90" s="11">
        <v>88</v>
      </c>
      <c r="B90" s="12" t="s">
        <v>219</v>
      </c>
      <c r="C90" s="13" t="s">
        <v>220</v>
      </c>
      <c r="D90" s="12" t="s">
        <v>36</v>
      </c>
      <c r="E90" s="12">
        <v>2014</v>
      </c>
      <c r="F90" s="12" t="s">
        <v>97</v>
      </c>
      <c r="G90" s="14" t="s">
        <v>29</v>
      </c>
      <c r="H90" s="12" t="s">
        <v>188</v>
      </c>
      <c r="I90" s="13">
        <v>41.57</v>
      </c>
      <c r="J90" s="8" t="s">
        <v>86</v>
      </c>
      <c r="K90" s="11">
        <f t="shared" si="7"/>
        <v>20.785</v>
      </c>
      <c r="L90" s="8" t="s">
        <v>86</v>
      </c>
      <c r="M90" s="16">
        <f t="shared" si="9"/>
        <v>20.785</v>
      </c>
      <c r="N90" s="19">
        <v>7</v>
      </c>
      <c r="O90" s="8" t="s">
        <v>26</v>
      </c>
      <c r="P90" s="18"/>
    </row>
    <row r="91" ht="20.25" customHeight="1" spans="1:16">
      <c r="A91" s="11">
        <v>89</v>
      </c>
      <c r="B91" s="12" t="s">
        <v>221</v>
      </c>
      <c r="C91" s="13" t="s">
        <v>222</v>
      </c>
      <c r="D91" s="12" t="s">
        <v>223</v>
      </c>
      <c r="E91" s="12">
        <v>2016</v>
      </c>
      <c r="F91" s="12" t="s">
        <v>20</v>
      </c>
      <c r="G91" s="14" t="s">
        <v>29</v>
      </c>
      <c r="H91" s="12" t="s">
        <v>38</v>
      </c>
      <c r="I91" s="13">
        <v>57.13</v>
      </c>
      <c r="J91" s="11">
        <v>82.92</v>
      </c>
      <c r="K91" s="11">
        <f t="shared" ref="K91:K122" si="10">SUM(I91*0.5)</f>
        <v>28.565</v>
      </c>
      <c r="L91" s="11">
        <f t="shared" ref="L91:L130" si="11">SUM(J91*0.5)</f>
        <v>41.46</v>
      </c>
      <c r="M91" s="16">
        <f t="shared" si="9"/>
        <v>70.025</v>
      </c>
      <c r="N91" s="8">
        <v>1</v>
      </c>
      <c r="O91" s="8" t="s">
        <v>23</v>
      </c>
      <c r="P91" s="17"/>
    </row>
    <row r="92" ht="20.25" customHeight="1" spans="1:16">
      <c r="A92" s="11">
        <v>90</v>
      </c>
      <c r="B92" s="12" t="s">
        <v>224</v>
      </c>
      <c r="C92" s="13" t="s">
        <v>225</v>
      </c>
      <c r="D92" s="12" t="s">
        <v>223</v>
      </c>
      <c r="E92" s="12">
        <v>2016</v>
      </c>
      <c r="F92" s="12" t="s">
        <v>20</v>
      </c>
      <c r="G92" s="14" t="s">
        <v>21</v>
      </c>
      <c r="H92" s="12" t="s">
        <v>38</v>
      </c>
      <c r="I92" s="13">
        <v>61.85</v>
      </c>
      <c r="J92" s="11">
        <v>77.68</v>
      </c>
      <c r="K92" s="11">
        <f t="shared" si="10"/>
        <v>30.925</v>
      </c>
      <c r="L92" s="11">
        <f t="shared" si="11"/>
        <v>38.84</v>
      </c>
      <c r="M92" s="16">
        <f t="shared" si="9"/>
        <v>69.765</v>
      </c>
      <c r="N92" s="8">
        <v>2</v>
      </c>
      <c r="O92" s="8" t="s">
        <v>23</v>
      </c>
      <c r="P92" s="17"/>
    </row>
    <row r="93" ht="20.25" customHeight="1" spans="1:16">
      <c r="A93" s="11">
        <v>91</v>
      </c>
      <c r="B93" s="12" t="s">
        <v>226</v>
      </c>
      <c r="C93" s="13" t="s">
        <v>227</v>
      </c>
      <c r="D93" s="12" t="s">
        <v>223</v>
      </c>
      <c r="E93" s="12">
        <v>2016</v>
      </c>
      <c r="F93" s="12" t="s">
        <v>20</v>
      </c>
      <c r="G93" s="14" t="s">
        <v>21</v>
      </c>
      <c r="H93" s="12" t="s">
        <v>38</v>
      </c>
      <c r="I93" s="13">
        <v>52.9</v>
      </c>
      <c r="J93" s="8">
        <v>79.28</v>
      </c>
      <c r="K93" s="11">
        <f t="shared" si="10"/>
        <v>26.45</v>
      </c>
      <c r="L93" s="11">
        <f t="shared" si="11"/>
        <v>39.64</v>
      </c>
      <c r="M93" s="16">
        <f t="shared" si="9"/>
        <v>66.09</v>
      </c>
      <c r="N93" s="8">
        <v>3</v>
      </c>
      <c r="O93" s="8" t="s">
        <v>26</v>
      </c>
      <c r="P93" s="17"/>
    </row>
    <row r="94" s="1" customFormat="1" ht="20.25" customHeight="1" spans="1:16">
      <c r="A94" s="11">
        <v>92</v>
      </c>
      <c r="B94" s="12" t="s">
        <v>228</v>
      </c>
      <c r="C94" s="13" t="s">
        <v>229</v>
      </c>
      <c r="D94" s="12" t="s">
        <v>223</v>
      </c>
      <c r="E94" s="12">
        <v>2016</v>
      </c>
      <c r="F94" s="12" t="s">
        <v>20</v>
      </c>
      <c r="G94" s="14" t="s">
        <v>21</v>
      </c>
      <c r="H94" s="12" t="s">
        <v>38</v>
      </c>
      <c r="I94" s="13">
        <v>45.19</v>
      </c>
      <c r="J94" s="8">
        <v>75.44</v>
      </c>
      <c r="K94" s="11">
        <f t="shared" si="10"/>
        <v>22.595</v>
      </c>
      <c r="L94" s="11">
        <f t="shared" si="11"/>
        <v>37.72</v>
      </c>
      <c r="M94" s="16">
        <f t="shared" si="9"/>
        <v>60.315</v>
      </c>
      <c r="N94" s="8">
        <v>4</v>
      </c>
      <c r="O94" s="8" t="s">
        <v>26</v>
      </c>
      <c r="P94" s="17"/>
    </row>
    <row r="95" s="1" customFormat="1" ht="20.25" customHeight="1" spans="1:16">
      <c r="A95" s="11">
        <v>93</v>
      </c>
      <c r="B95" s="12" t="s">
        <v>230</v>
      </c>
      <c r="C95" s="13" t="s">
        <v>231</v>
      </c>
      <c r="D95" s="12" t="s">
        <v>223</v>
      </c>
      <c r="E95" s="12">
        <v>2016</v>
      </c>
      <c r="F95" s="12" t="s">
        <v>20</v>
      </c>
      <c r="G95" s="14" t="s">
        <v>29</v>
      </c>
      <c r="H95" s="12" t="s">
        <v>38</v>
      </c>
      <c r="I95" s="13">
        <v>42.9</v>
      </c>
      <c r="J95" s="8">
        <v>0</v>
      </c>
      <c r="K95" s="11">
        <f t="shared" si="10"/>
        <v>21.45</v>
      </c>
      <c r="L95" s="11">
        <f t="shared" si="11"/>
        <v>0</v>
      </c>
      <c r="M95" s="16">
        <f t="shared" si="9"/>
        <v>21.45</v>
      </c>
      <c r="N95" s="8">
        <v>5</v>
      </c>
      <c r="O95" s="8" t="s">
        <v>26</v>
      </c>
      <c r="P95" s="17"/>
    </row>
    <row r="96" s="1" customFormat="1" ht="20.25" customHeight="1" spans="1:16">
      <c r="A96" s="11">
        <v>94</v>
      </c>
      <c r="B96" s="12" t="s">
        <v>232</v>
      </c>
      <c r="C96" s="13" t="s">
        <v>233</v>
      </c>
      <c r="D96" s="12" t="s">
        <v>223</v>
      </c>
      <c r="E96" s="12">
        <v>2017</v>
      </c>
      <c r="F96" s="12" t="s">
        <v>52</v>
      </c>
      <c r="G96" s="14" t="s">
        <v>21</v>
      </c>
      <c r="H96" s="12" t="s">
        <v>22</v>
      </c>
      <c r="I96" s="13">
        <v>66.8</v>
      </c>
      <c r="J96" s="8">
        <v>74.36</v>
      </c>
      <c r="K96" s="11">
        <f t="shared" si="10"/>
        <v>33.4</v>
      </c>
      <c r="L96" s="11">
        <f t="shared" si="11"/>
        <v>37.18</v>
      </c>
      <c r="M96" s="16">
        <f t="shared" si="9"/>
        <v>70.58</v>
      </c>
      <c r="N96" s="8">
        <v>1</v>
      </c>
      <c r="O96" s="8" t="s">
        <v>23</v>
      </c>
      <c r="P96" s="17"/>
    </row>
    <row r="97" s="1" customFormat="1" ht="20.25" customHeight="1" spans="1:16">
      <c r="A97" s="11">
        <v>95</v>
      </c>
      <c r="B97" s="12" t="s">
        <v>234</v>
      </c>
      <c r="C97" s="13" t="s">
        <v>235</v>
      </c>
      <c r="D97" s="12" t="s">
        <v>236</v>
      </c>
      <c r="E97" s="12">
        <v>2018</v>
      </c>
      <c r="F97" s="12" t="s">
        <v>60</v>
      </c>
      <c r="G97" s="14" t="s">
        <v>21</v>
      </c>
      <c r="H97" s="12" t="s">
        <v>22</v>
      </c>
      <c r="I97" s="13">
        <v>70.41</v>
      </c>
      <c r="J97" s="8">
        <v>87.32</v>
      </c>
      <c r="K97" s="11">
        <f t="shared" si="10"/>
        <v>35.205</v>
      </c>
      <c r="L97" s="11">
        <f t="shared" si="11"/>
        <v>43.66</v>
      </c>
      <c r="M97" s="16">
        <f t="shared" si="9"/>
        <v>78.865</v>
      </c>
      <c r="N97" s="8">
        <v>1</v>
      </c>
      <c r="O97" s="8" t="s">
        <v>23</v>
      </c>
      <c r="P97" s="17"/>
    </row>
    <row r="98" s="1" customFormat="1" ht="20.25" customHeight="1" spans="1:16">
      <c r="A98" s="11">
        <v>96</v>
      </c>
      <c r="B98" s="12" t="s">
        <v>237</v>
      </c>
      <c r="C98" s="13" t="s">
        <v>238</v>
      </c>
      <c r="D98" s="12" t="s">
        <v>236</v>
      </c>
      <c r="E98" s="12">
        <v>2018</v>
      </c>
      <c r="F98" s="12" t="s">
        <v>60</v>
      </c>
      <c r="G98" s="14" t="s">
        <v>21</v>
      </c>
      <c r="H98" s="12" t="s">
        <v>22</v>
      </c>
      <c r="I98" s="13">
        <v>59.36</v>
      </c>
      <c r="J98" s="8">
        <v>80.98</v>
      </c>
      <c r="K98" s="11">
        <f t="shared" si="10"/>
        <v>29.68</v>
      </c>
      <c r="L98" s="11">
        <f t="shared" si="11"/>
        <v>40.49</v>
      </c>
      <c r="M98" s="16">
        <f t="shared" si="9"/>
        <v>70.17</v>
      </c>
      <c r="N98" s="8">
        <v>2</v>
      </c>
      <c r="O98" s="8" t="s">
        <v>26</v>
      </c>
      <c r="P98" s="17"/>
    </row>
    <row r="99" s="1" customFormat="1" ht="20.25" customHeight="1" spans="1:16">
      <c r="A99" s="11">
        <v>97</v>
      </c>
      <c r="B99" s="12" t="s">
        <v>239</v>
      </c>
      <c r="C99" s="13" t="s">
        <v>240</v>
      </c>
      <c r="D99" s="12" t="s">
        <v>236</v>
      </c>
      <c r="E99" s="12">
        <v>2018</v>
      </c>
      <c r="F99" s="12" t="s">
        <v>60</v>
      </c>
      <c r="G99" s="14" t="s">
        <v>21</v>
      </c>
      <c r="H99" s="12" t="s">
        <v>22</v>
      </c>
      <c r="I99" s="13">
        <v>41.01</v>
      </c>
      <c r="J99" s="11">
        <v>78.12</v>
      </c>
      <c r="K99" s="11">
        <f t="shared" si="10"/>
        <v>20.505</v>
      </c>
      <c r="L99" s="11">
        <f t="shared" si="11"/>
        <v>39.06</v>
      </c>
      <c r="M99" s="16">
        <f t="shared" ref="M99:M130" si="12">SUM(K99:L99)</f>
        <v>59.565</v>
      </c>
      <c r="N99" s="8">
        <v>3</v>
      </c>
      <c r="O99" s="8" t="s">
        <v>26</v>
      </c>
      <c r="P99" s="17"/>
    </row>
    <row r="100" s="1" customFormat="1" ht="20.25" customHeight="1" spans="1:16">
      <c r="A100" s="11">
        <v>98</v>
      </c>
      <c r="B100" s="12" t="s">
        <v>241</v>
      </c>
      <c r="C100" s="13" t="s">
        <v>242</v>
      </c>
      <c r="D100" s="12" t="s">
        <v>236</v>
      </c>
      <c r="E100" s="12">
        <v>2019</v>
      </c>
      <c r="F100" s="12" t="s">
        <v>52</v>
      </c>
      <c r="G100" s="14" t="s">
        <v>21</v>
      </c>
      <c r="H100" s="12" t="s">
        <v>22</v>
      </c>
      <c r="I100" s="13">
        <v>58.95</v>
      </c>
      <c r="J100" s="11">
        <v>73.96</v>
      </c>
      <c r="K100" s="11">
        <f t="shared" si="10"/>
        <v>29.475</v>
      </c>
      <c r="L100" s="11">
        <f t="shared" si="11"/>
        <v>36.98</v>
      </c>
      <c r="M100" s="16">
        <f t="shared" si="12"/>
        <v>66.455</v>
      </c>
      <c r="N100" s="8">
        <v>1</v>
      </c>
      <c r="O100" s="8" t="s">
        <v>23</v>
      </c>
      <c r="P100" s="17"/>
    </row>
    <row r="101" ht="20.25" customHeight="1" spans="1:16">
      <c r="A101" s="11">
        <v>99</v>
      </c>
      <c r="B101" s="12" t="s">
        <v>243</v>
      </c>
      <c r="C101" s="13" t="s">
        <v>244</v>
      </c>
      <c r="D101" s="12" t="s">
        <v>236</v>
      </c>
      <c r="E101" s="12">
        <v>2019</v>
      </c>
      <c r="F101" s="12" t="s">
        <v>52</v>
      </c>
      <c r="G101" s="14" t="s">
        <v>21</v>
      </c>
      <c r="H101" s="12" t="s">
        <v>22</v>
      </c>
      <c r="I101" s="13">
        <v>55.39</v>
      </c>
      <c r="J101" s="11">
        <v>74.76</v>
      </c>
      <c r="K101" s="11">
        <f t="shared" si="10"/>
        <v>27.695</v>
      </c>
      <c r="L101" s="11">
        <f t="shared" si="11"/>
        <v>37.38</v>
      </c>
      <c r="M101" s="16">
        <f t="shared" si="12"/>
        <v>65.075</v>
      </c>
      <c r="N101" s="8">
        <v>2</v>
      </c>
      <c r="O101" s="8" t="s">
        <v>26</v>
      </c>
      <c r="P101" s="17"/>
    </row>
    <row r="102" ht="20.25" customHeight="1" spans="1:16">
      <c r="A102" s="11">
        <v>100</v>
      </c>
      <c r="B102" s="12" t="s">
        <v>245</v>
      </c>
      <c r="C102" s="13" t="s">
        <v>246</v>
      </c>
      <c r="D102" s="12" t="s">
        <v>236</v>
      </c>
      <c r="E102" s="12">
        <v>2019</v>
      </c>
      <c r="F102" s="12" t="s">
        <v>52</v>
      </c>
      <c r="G102" s="14" t="s">
        <v>21</v>
      </c>
      <c r="H102" s="12" t="s">
        <v>22</v>
      </c>
      <c r="I102" s="13">
        <v>47.34</v>
      </c>
      <c r="J102" s="8">
        <v>0</v>
      </c>
      <c r="K102" s="11">
        <f t="shared" si="10"/>
        <v>23.67</v>
      </c>
      <c r="L102" s="11">
        <f t="shared" si="11"/>
        <v>0</v>
      </c>
      <c r="M102" s="16">
        <f t="shared" si="12"/>
        <v>23.67</v>
      </c>
      <c r="N102" s="8">
        <v>3</v>
      </c>
      <c r="O102" s="8" t="s">
        <v>26</v>
      </c>
      <c r="P102" s="17"/>
    </row>
    <row r="103" ht="20.25" customHeight="1" spans="1:16">
      <c r="A103" s="11">
        <v>101</v>
      </c>
      <c r="B103" s="12" t="s">
        <v>49</v>
      </c>
      <c r="C103" s="13" t="s">
        <v>247</v>
      </c>
      <c r="D103" s="12" t="s">
        <v>248</v>
      </c>
      <c r="E103" s="12">
        <v>2020</v>
      </c>
      <c r="F103" s="12" t="s">
        <v>52</v>
      </c>
      <c r="G103" s="14" t="s">
        <v>21</v>
      </c>
      <c r="H103" s="12" t="s">
        <v>22</v>
      </c>
      <c r="I103" s="13">
        <v>76.98</v>
      </c>
      <c r="J103" s="11">
        <v>82.08</v>
      </c>
      <c r="K103" s="11">
        <f t="shared" si="10"/>
        <v>38.49</v>
      </c>
      <c r="L103" s="11">
        <f t="shared" si="11"/>
        <v>41.04</v>
      </c>
      <c r="M103" s="16">
        <f t="shared" si="12"/>
        <v>79.53</v>
      </c>
      <c r="N103" s="8">
        <v>1</v>
      </c>
      <c r="O103" s="8" t="s">
        <v>23</v>
      </c>
      <c r="P103" s="17"/>
    </row>
    <row r="104" ht="20.25" customHeight="1" spans="1:16">
      <c r="A104" s="11">
        <v>102</v>
      </c>
      <c r="B104" s="12" t="s">
        <v>249</v>
      </c>
      <c r="C104" s="13" t="s">
        <v>250</v>
      </c>
      <c r="D104" s="12" t="s">
        <v>248</v>
      </c>
      <c r="E104" s="12">
        <v>2020</v>
      </c>
      <c r="F104" s="12" t="s">
        <v>52</v>
      </c>
      <c r="G104" s="14" t="s">
        <v>21</v>
      </c>
      <c r="H104" s="12" t="s">
        <v>22</v>
      </c>
      <c r="I104" s="13">
        <v>66.18</v>
      </c>
      <c r="J104" s="11">
        <v>84.08</v>
      </c>
      <c r="K104" s="11">
        <f t="shared" si="10"/>
        <v>33.09</v>
      </c>
      <c r="L104" s="11">
        <f t="shared" si="11"/>
        <v>42.04</v>
      </c>
      <c r="M104" s="16">
        <f t="shared" si="12"/>
        <v>75.13</v>
      </c>
      <c r="N104" s="8">
        <v>2</v>
      </c>
      <c r="O104" s="8" t="s">
        <v>26</v>
      </c>
      <c r="P104" s="17"/>
    </row>
    <row r="105" ht="20.25" customHeight="1" spans="1:16">
      <c r="A105" s="11">
        <v>103</v>
      </c>
      <c r="B105" s="12" t="s">
        <v>251</v>
      </c>
      <c r="C105" s="13" t="s">
        <v>252</v>
      </c>
      <c r="D105" s="12" t="s">
        <v>248</v>
      </c>
      <c r="E105" s="12">
        <v>2020</v>
      </c>
      <c r="F105" s="12" t="s">
        <v>52</v>
      </c>
      <c r="G105" s="14" t="s">
        <v>21</v>
      </c>
      <c r="H105" s="12" t="s">
        <v>22</v>
      </c>
      <c r="I105" s="13">
        <v>59.13</v>
      </c>
      <c r="J105" s="11">
        <v>73.04</v>
      </c>
      <c r="K105" s="11">
        <f t="shared" si="10"/>
        <v>29.565</v>
      </c>
      <c r="L105" s="11">
        <f t="shared" si="11"/>
        <v>36.52</v>
      </c>
      <c r="M105" s="16">
        <f t="shared" si="12"/>
        <v>66.085</v>
      </c>
      <c r="N105" s="8">
        <v>3</v>
      </c>
      <c r="O105" s="8" t="s">
        <v>26</v>
      </c>
      <c r="P105" s="17"/>
    </row>
    <row r="106" ht="20.25" customHeight="1" spans="1:16">
      <c r="A106" s="11">
        <v>104</v>
      </c>
      <c r="B106" s="12" t="s">
        <v>253</v>
      </c>
      <c r="C106" s="13" t="s">
        <v>254</v>
      </c>
      <c r="D106" s="12" t="s">
        <v>248</v>
      </c>
      <c r="E106" s="12">
        <v>2021</v>
      </c>
      <c r="F106" s="12" t="s">
        <v>81</v>
      </c>
      <c r="G106" s="14" t="s">
        <v>21</v>
      </c>
      <c r="H106" s="12" t="s">
        <v>22</v>
      </c>
      <c r="I106" s="13">
        <v>74.41</v>
      </c>
      <c r="J106" s="11">
        <v>76.98</v>
      </c>
      <c r="K106" s="11">
        <f t="shared" si="10"/>
        <v>37.205</v>
      </c>
      <c r="L106" s="11">
        <f t="shared" si="11"/>
        <v>38.49</v>
      </c>
      <c r="M106" s="16">
        <f t="shared" si="12"/>
        <v>75.695</v>
      </c>
      <c r="N106" s="8">
        <v>1</v>
      </c>
      <c r="O106" s="8" t="s">
        <v>23</v>
      </c>
      <c r="P106" s="17"/>
    </row>
    <row r="107" ht="20.25" customHeight="1" spans="1:16">
      <c r="A107" s="11">
        <v>105</v>
      </c>
      <c r="B107" s="12" t="s">
        <v>255</v>
      </c>
      <c r="C107" s="13" t="s">
        <v>256</v>
      </c>
      <c r="D107" s="12" t="s">
        <v>248</v>
      </c>
      <c r="E107" s="12">
        <v>2021</v>
      </c>
      <c r="F107" s="12" t="s">
        <v>81</v>
      </c>
      <c r="G107" s="14" t="s">
        <v>21</v>
      </c>
      <c r="H107" s="12" t="s">
        <v>22</v>
      </c>
      <c r="I107" s="13">
        <v>46.62</v>
      </c>
      <c r="J107" s="11">
        <v>80.32</v>
      </c>
      <c r="K107" s="11">
        <f t="shared" si="10"/>
        <v>23.31</v>
      </c>
      <c r="L107" s="11">
        <f t="shared" si="11"/>
        <v>40.16</v>
      </c>
      <c r="M107" s="16">
        <f t="shared" si="12"/>
        <v>63.47</v>
      </c>
      <c r="N107" s="8">
        <v>2</v>
      </c>
      <c r="O107" s="8" t="s">
        <v>26</v>
      </c>
      <c r="P107" s="17"/>
    </row>
    <row r="108" ht="20.25" customHeight="1" spans="1:16">
      <c r="A108" s="11">
        <v>106</v>
      </c>
      <c r="B108" s="12" t="s">
        <v>257</v>
      </c>
      <c r="C108" s="13" t="s">
        <v>258</v>
      </c>
      <c r="D108" s="12" t="s">
        <v>259</v>
      </c>
      <c r="E108" s="12">
        <v>2022</v>
      </c>
      <c r="F108" s="12" t="s">
        <v>52</v>
      </c>
      <c r="G108" s="14" t="s">
        <v>21</v>
      </c>
      <c r="H108" s="12" t="s">
        <v>22</v>
      </c>
      <c r="I108" s="13">
        <v>50.57</v>
      </c>
      <c r="J108" s="11">
        <v>75.28</v>
      </c>
      <c r="K108" s="11">
        <f t="shared" si="10"/>
        <v>25.285</v>
      </c>
      <c r="L108" s="11">
        <f t="shared" si="11"/>
        <v>37.64</v>
      </c>
      <c r="M108" s="16">
        <f t="shared" si="12"/>
        <v>62.925</v>
      </c>
      <c r="N108" s="8">
        <v>1</v>
      </c>
      <c r="O108" s="8" t="s">
        <v>23</v>
      </c>
      <c r="P108" s="17"/>
    </row>
    <row r="109" ht="20.25" customHeight="1" spans="1:16">
      <c r="A109" s="11">
        <v>107</v>
      </c>
      <c r="B109" s="12" t="s">
        <v>260</v>
      </c>
      <c r="C109" s="13" t="s">
        <v>261</v>
      </c>
      <c r="D109" s="12" t="s">
        <v>259</v>
      </c>
      <c r="E109" s="12">
        <v>2022</v>
      </c>
      <c r="F109" s="12" t="s">
        <v>52</v>
      </c>
      <c r="G109" s="14" t="s">
        <v>21</v>
      </c>
      <c r="H109" s="12" t="s">
        <v>22</v>
      </c>
      <c r="I109" s="13">
        <v>43.57</v>
      </c>
      <c r="J109" s="8">
        <v>0</v>
      </c>
      <c r="K109" s="11">
        <f t="shared" si="10"/>
        <v>21.785</v>
      </c>
      <c r="L109" s="11">
        <f t="shared" si="11"/>
        <v>0</v>
      </c>
      <c r="M109" s="16">
        <f t="shared" si="12"/>
        <v>21.785</v>
      </c>
      <c r="N109" s="8">
        <v>2</v>
      </c>
      <c r="O109" s="8" t="s">
        <v>26</v>
      </c>
      <c r="P109" s="17"/>
    </row>
    <row r="110" ht="20.25" customHeight="1" spans="1:16">
      <c r="A110" s="11">
        <v>108</v>
      </c>
      <c r="B110" s="12" t="s">
        <v>262</v>
      </c>
      <c r="C110" s="13" t="s">
        <v>263</v>
      </c>
      <c r="D110" s="12" t="s">
        <v>51</v>
      </c>
      <c r="E110" s="12">
        <v>2023</v>
      </c>
      <c r="F110" s="12" t="s">
        <v>52</v>
      </c>
      <c r="G110" s="14" t="s">
        <v>21</v>
      </c>
      <c r="H110" s="12" t="s">
        <v>22</v>
      </c>
      <c r="I110" s="13">
        <v>68.7</v>
      </c>
      <c r="J110" s="11">
        <v>77.88</v>
      </c>
      <c r="K110" s="11">
        <f t="shared" si="10"/>
        <v>34.35</v>
      </c>
      <c r="L110" s="11">
        <f t="shared" si="11"/>
        <v>38.94</v>
      </c>
      <c r="M110" s="16">
        <f t="shared" si="12"/>
        <v>73.29</v>
      </c>
      <c r="N110" s="8">
        <v>1</v>
      </c>
      <c r="O110" s="8" t="s">
        <v>23</v>
      </c>
      <c r="P110" s="17"/>
    </row>
    <row r="111" ht="20.25" customHeight="1" spans="1:16">
      <c r="A111" s="11">
        <v>109</v>
      </c>
      <c r="B111" s="12" t="s">
        <v>264</v>
      </c>
      <c r="C111" s="13" t="s">
        <v>265</v>
      </c>
      <c r="D111" s="12" t="s">
        <v>51</v>
      </c>
      <c r="E111" s="12">
        <v>2023</v>
      </c>
      <c r="F111" s="12" t="s">
        <v>52</v>
      </c>
      <c r="G111" s="14" t="s">
        <v>21</v>
      </c>
      <c r="H111" s="12" t="s">
        <v>22</v>
      </c>
      <c r="I111" s="13">
        <v>50.7</v>
      </c>
      <c r="J111" s="8">
        <v>75.08</v>
      </c>
      <c r="K111" s="11">
        <f t="shared" si="10"/>
        <v>25.35</v>
      </c>
      <c r="L111" s="11">
        <f t="shared" si="11"/>
        <v>37.54</v>
      </c>
      <c r="M111" s="16">
        <f t="shared" si="12"/>
        <v>62.89</v>
      </c>
      <c r="N111" s="8">
        <v>2</v>
      </c>
      <c r="O111" s="8" t="s">
        <v>26</v>
      </c>
      <c r="P111" s="17"/>
    </row>
    <row r="112" ht="20.25" customHeight="1" spans="1:16">
      <c r="A112" s="11">
        <v>110</v>
      </c>
      <c r="B112" s="12" t="s">
        <v>266</v>
      </c>
      <c r="C112" s="13" t="s">
        <v>267</v>
      </c>
      <c r="D112" s="12" t="s">
        <v>268</v>
      </c>
      <c r="E112" s="12">
        <v>2024</v>
      </c>
      <c r="F112" s="12" t="s">
        <v>32</v>
      </c>
      <c r="G112" s="14" t="s">
        <v>21</v>
      </c>
      <c r="H112" s="12" t="s">
        <v>22</v>
      </c>
      <c r="I112" s="13">
        <v>90.87</v>
      </c>
      <c r="J112" s="8">
        <v>82.32</v>
      </c>
      <c r="K112" s="11">
        <f t="shared" si="10"/>
        <v>45.435</v>
      </c>
      <c r="L112" s="11">
        <f t="shared" si="11"/>
        <v>41.16</v>
      </c>
      <c r="M112" s="16">
        <f t="shared" si="12"/>
        <v>86.595</v>
      </c>
      <c r="N112" s="8">
        <v>1</v>
      </c>
      <c r="O112" s="8" t="s">
        <v>23</v>
      </c>
      <c r="P112" s="17"/>
    </row>
    <row r="113" ht="20.25" customHeight="1" spans="1:16">
      <c r="A113" s="11">
        <v>111</v>
      </c>
      <c r="B113" s="12" t="s">
        <v>269</v>
      </c>
      <c r="C113" s="13" t="s">
        <v>270</v>
      </c>
      <c r="D113" s="12" t="s">
        <v>268</v>
      </c>
      <c r="E113" s="12">
        <v>2024</v>
      </c>
      <c r="F113" s="12" t="s">
        <v>32</v>
      </c>
      <c r="G113" s="14" t="s">
        <v>29</v>
      </c>
      <c r="H113" s="12" t="s">
        <v>22</v>
      </c>
      <c r="I113" s="13">
        <v>69.52</v>
      </c>
      <c r="J113" s="8">
        <v>77.06</v>
      </c>
      <c r="K113" s="11">
        <f t="shared" si="10"/>
        <v>34.76</v>
      </c>
      <c r="L113" s="11">
        <f t="shared" si="11"/>
        <v>38.53</v>
      </c>
      <c r="M113" s="16">
        <f t="shared" si="12"/>
        <v>73.29</v>
      </c>
      <c r="N113" s="8">
        <v>2</v>
      </c>
      <c r="O113" s="8" t="s">
        <v>26</v>
      </c>
      <c r="P113" s="17"/>
    </row>
    <row r="114" ht="20.25" customHeight="1" spans="1:16">
      <c r="A114" s="11">
        <v>112</v>
      </c>
      <c r="B114" s="12" t="s">
        <v>271</v>
      </c>
      <c r="C114" s="13" t="s">
        <v>272</v>
      </c>
      <c r="D114" s="12" t="s">
        <v>268</v>
      </c>
      <c r="E114" s="12">
        <v>2024</v>
      </c>
      <c r="F114" s="12" t="s">
        <v>32</v>
      </c>
      <c r="G114" s="14" t="s">
        <v>21</v>
      </c>
      <c r="H114" s="12" t="s">
        <v>22</v>
      </c>
      <c r="I114" s="13">
        <v>76.69</v>
      </c>
      <c r="J114" s="8">
        <v>69.52</v>
      </c>
      <c r="K114" s="11">
        <f t="shared" si="10"/>
        <v>38.345</v>
      </c>
      <c r="L114" s="11">
        <f t="shared" si="11"/>
        <v>34.76</v>
      </c>
      <c r="M114" s="16">
        <f t="shared" si="12"/>
        <v>73.105</v>
      </c>
      <c r="N114" s="8">
        <v>3</v>
      </c>
      <c r="O114" s="8" t="s">
        <v>26</v>
      </c>
      <c r="P114" s="17"/>
    </row>
    <row r="115" ht="20.25" customHeight="1" spans="1:16">
      <c r="A115" s="11">
        <v>113</v>
      </c>
      <c r="B115" s="12" t="s">
        <v>273</v>
      </c>
      <c r="C115" s="13" t="s">
        <v>274</v>
      </c>
      <c r="D115" s="12" t="s">
        <v>275</v>
      </c>
      <c r="E115" s="12">
        <v>2025</v>
      </c>
      <c r="F115" s="12" t="s">
        <v>52</v>
      </c>
      <c r="G115" s="14" t="s">
        <v>21</v>
      </c>
      <c r="H115" s="12" t="s">
        <v>22</v>
      </c>
      <c r="I115" s="13">
        <v>87.2</v>
      </c>
      <c r="J115" s="8">
        <v>82.96</v>
      </c>
      <c r="K115" s="11">
        <f t="shared" si="10"/>
        <v>43.6</v>
      </c>
      <c r="L115" s="11">
        <f t="shared" si="11"/>
        <v>41.48</v>
      </c>
      <c r="M115" s="16">
        <f t="shared" si="12"/>
        <v>85.08</v>
      </c>
      <c r="N115" s="8">
        <v>1</v>
      </c>
      <c r="O115" s="8" t="s">
        <v>23</v>
      </c>
      <c r="P115" s="17"/>
    </row>
    <row r="116" ht="20.25" customHeight="1" spans="1:16">
      <c r="A116" s="11">
        <v>114</v>
      </c>
      <c r="B116" s="12" t="s">
        <v>276</v>
      </c>
      <c r="C116" s="13" t="s">
        <v>277</v>
      </c>
      <c r="D116" s="12" t="s">
        <v>275</v>
      </c>
      <c r="E116" s="12">
        <v>2025</v>
      </c>
      <c r="F116" s="12" t="s">
        <v>52</v>
      </c>
      <c r="G116" s="14" t="s">
        <v>21</v>
      </c>
      <c r="H116" s="12" t="s">
        <v>22</v>
      </c>
      <c r="I116" s="13">
        <v>86.77</v>
      </c>
      <c r="J116" s="8">
        <v>72.04</v>
      </c>
      <c r="K116" s="11">
        <f t="shared" si="10"/>
        <v>43.385</v>
      </c>
      <c r="L116" s="11">
        <f t="shared" si="11"/>
        <v>36.02</v>
      </c>
      <c r="M116" s="16">
        <f t="shared" si="12"/>
        <v>79.405</v>
      </c>
      <c r="N116" s="8">
        <v>2</v>
      </c>
      <c r="O116" s="8" t="s">
        <v>26</v>
      </c>
      <c r="P116" s="17"/>
    </row>
    <row r="117" ht="20.25" customHeight="1" spans="1:16">
      <c r="A117" s="11">
        <v>115</v>
      </c>
      <c r="B117" s="12" t="s">
        <v>278</v>
      </c>
      <c r="C117" s="13" t="s">
        <v>279</v>
      </c>
      <c r="D117" s="12" t="s">
        <v>275</v>
      </c>
      <c r="E117" s="12">
        <v>2025</v>
      </c>
      <c r="F117" s="12" t="s">
        <v>52</v>
      </c>
      <c r="G117" s="14" t="s">
        <v>21</v>
      </c>
      <c r="H117" s="12" t="s">
        <v>22</v>
      </c>
      <c r="I117" s="13">
        <v>75.36</v>
      </c>
      <c r="J117" s="11">
        <v>74.36</v>
      </c>
      <c r="K117" s="11">
        <f t="shared" si="10"/>
        <v>37.68</v>
      </c>
      <c r="L117" s="11">
        <f t="shared" si="11"/>
        <v>37.18</v>
      </c>
      <c r="M117" s="16">
        <f t="shared" si="12"/>
        <v>74.86</v>
      </c>
      <c r="N117" s="8">
        <v>3</v>
      </c>
      <c r="O117" s="8" t="s">
        <v>26</v>
      </c>
      <c r="P117" s="17"/>
    </row>
    <row r="118" ht="20.25" customHeight="1" spans="1:16">
      <c r="A118" s="11">
        <v>116</v>
      </c>
      <c r="B118" s="12" t="s">
        <v>280</v>
      </c>
      <c r="C118" s="13" t="s">
        <v>281</v>
      </c>
      <c r="D118" s="12" t="s">
        <v>282</v>
      </c>
      <c r="E118" s="12">
        <v>2026</v>
      </c>
      <c r="F118" s="12" t="s">
        <v>52</v>
      </c>
      <c r="G118" s="14" t="s">
        <v>21</v>
      </c>
      <c r="H118" s="12" t="s">
        <v>22</v>
      </c>
      <c r="I118" s="13">
        <v>64.03</v>
      </c>
      <c r="J118" s="11">
        <v>80.48</v>
      </c>
      <c r="K118" s="11">
        <f t="shared" si="10"/>
        <v>32.015</v>
      </c>
      <c r="L118" s="11">
        <f t="shared" si="11"/>
        <v>40.24</v>
      </c>
      <c r="M118" s="16">
        <f t="shared" si="12"/>
        <v>72.255</v>
      </c>
      <c r="N118" s="8">
        <v>1</v>
      </c>
      <c r="O118" s="8" t="s">
        <v>23</v>
      </c>
      <c r="P118" s="17"/>
    </row>
    <row r="119" ht="20.25" customHeight="1" spans="1:16">
      <c r="A119" s="11">
        <v>117</v>
      </c>
      <c r="B119" s="12" t="s">
        <v>283</v>
      </c>
      <c r="C119" s="13" t="s">
        <v>284</v>
      </c>
      <c r="D119" s="12" t="s">
        <v>282</v>
      </c>
      <c r="E119" s="12">
        <v>2026</v>
      </c>
      <c r="F119" s="12" t="s">
        <v>52</v>
      </c>
      <c r="G119" s="14" t="s">
        <v>21</v>
      </c>
      <c r="H119" s="12" t="s">
        <v>22</v>
      </c>
      <c r="I119" s="13">
        <v>51.9</v>
      </c>
      <c r="J119" s="11">
        <v>74.76</v>
      </c>
      <c r="K119" s="11">
        <f t="shared" si="10"/>
        <v>25.95</v>
      </c>
      <c r="L119" s="11">
        <f t="shared" si="11"/>
        <v>37.38</v>
      </c>
      <c r="M119" s="16">
        <f t="shared" si="12"/>
        <v>63.33</v>
      </c>
      <c r="N119" s="8">
        <v>2</v>
      </c>
      <c r="O119" s="8" t="s">
        <v>26</v>
      </c>
      <c r="P119" s="17"/>
    </row>
    <row r="120" ht="20.25" customHeight="1" spans="1:16">
      <c r="A120" s="11">
        <v>118</v>
      </c>
      <c r="B120" s="12" t="s">
        <v>285</v>
      </c>
      <c r="C120" s="13" t="s">
        <v>286</v>
      </c>
      <c r="D120" s="12" t="s">
        <v>282</v>
      </c>
      <c r="E120" s="12">
        <v>2026</v>
      </c>
      <c r="F120" s="12" t="s">
        <v>52</v>
      </c>
      <c r="G120" s="14" t="s">
        <v>21</v>
      </c>
      <c r="H120" s="12" t="s">
        <v>22</v>
      </c>
      <c r="I120" s="13">
        <v>46.96</v>
      </c>
      <c r="J120" s="11">
        <v>72.24</v>
      </c>
      <c r="K120" s="11">
        <f t="shared" si="10"/>
        <v>23.48</v>
      </c>
      <c r="L120" s="11">
        <f t="shared" si="11"/>
        <v>36.12</v>
      </c>
      <c r="M120" s="16">
        <f t="shared" si="12"/>
        <v>59.6</v>
      </c>
      <c r="N120" s="8">
        <v>3</v>
      </c>
      <c r="O120" s="8" t="s">
        <v>26</v>
      </c>
      <c r="P120" s="17"/>
    </row>
    <row r="121" ht="20.25" customHeight="1" spans="1:16">
      <c r="A121" s="11">
        <v>119</v>
      </c>
      <c r="B121" s="12" t="s">
        <v>287</v>
      </c>
      <c r="C121" s="13" t="s">
        <v>288</v>
      </c>
      <c r="D121" s="12" t="s">
        <v>59</v>
      </c>
      <c r="E121" s="12">
        <v>2027</v>
      </c>
      <c r="F121" s="12" t="s">
        <v>52</v>
      </c>
      <c r="G121" s="14" t="s">
        <v>21</v>
      </c>
      <c r="H121" s="12" t="s">
        <v>22</v>
      </c>
      <c r="I121" s="13">
        <v>65.52</v>
      </c>
      <c r="J121" s="8">
        <v>79.48</v>
      </c>
      <c r="K121" s="11">
        <f t="shared" si="10"/>
        <v>32.76</v>
      </c>
      <c r="L121" s="11">
        <f t="shared" si="11"/>
        <v>39.74</v>
      </c>
      <c r="M121" s="16">
        <f t="shared" si="12"/>
        <v>72.5</v>
      </c>
      <c r="N121" s="8">
        <v>1</v>
      </c>
      <c r="O121" s="8" t="s">
        <v>23</v>
      </c>
      <c r="P121" s="17"/>
    </row>
    <row r="122" ht="20.25" customHeight="1" spans="1:16">
      <c r="A122" s="11">
        <v>120</v>
      </c>
      <c r="B122" s="12" t="s">
        <v>289</v>
      </c>
      <c r="C122" s="13" t="s">
        <v>290</v>
      </c>
      <c r="D122" s="12" t="s">
        <v>59</v>
      </c>
      <c r="E122" s="12">
        <v>2027</v>
      </c>
      <c r="F122" s="12" t="s">
        <v>52</v>
      </c>
      <c r="G122" s="14" t="s">
        <v>29</v>
      </c>
      <c r="H122" s="12" t="s">
        <v>22</v>
      </c>
      <c r="I122" s="13">
        <v>68.26</v>
      </c>
      <c r="J122" s="11">
        <v>73.36</v>
      </c>
      <c r="K122" s="11">
        <f t="shared" si="10"/>
        <v>34.13</v>
      </c>
      <c r="L122" s="11">
        <f t="shared" si="11"/>
        <v>36.68</v>
      </c>
      <c r="M122" s="16">
        <f t="shared" si="12"/>
        <v>70.81</v>
      </c>
      <c r="N122" s="8">
        <v>2</v>
      </c>
      <c r="O122" s="8" t="s">
        <v>26</v>
      </c>
      <c r="P122" s="17"/>
    </row>
    <row r="123" ht="20.25" customHeight="1" spans="1:16">
      <c r="A123" s="11">
        <v>121</v>
      </c>
      <c r="B123" s="12" t="s">
        <v>291</v>
      </c>
      <c r="C123" s="13" t="s">
        <v>292</v>
      </c>
      <c r="D123" s="12" t="s">
        <v>59</v>
      </c>
      <c r="E123" s="12">
        <v>2027</v>
      </c>
      <c r="F123" s="12" t="s">
        <v>52</v>
      </c>
      <c r="G123" s="14" t="s">
        <v>21</v>
      </c>
      <c r="H123" s="12" t="s">
        <v>22</v>
      </c>
      <c r="I123" s="13">
        <v>47.49</v>
      </c>
      <c r="J123" s="11">
        <v>74.36</v>
      </c>
      <c r="K123" s="11">
        <f t="shared" ref="K123:K139" si="13">SUM(I123*0.5)</f>
        <v>23.745</v>
      </c>
      <c r="L123" s="11">
        <f t="shared" si="11"/>
        <v>37.18</v>
      </c>
      <c r="M123" s="16">
        <f t="shared" si="12"/>
        <v>60.925</v>
      </c>
      <c r="N123" s="8">
        <v>3</v>
      </c>
      <c r="O123" s="8" t="s">
        <v>26</v>
      </c>
      <c r="P123" s="17"/>
    </row>
    <row r="124" ht="20.25" customHeight="1" spans="1:16">
      <c r="A124" s="11">
        <v>122</v>
      </c>
      <c r="B124" s="12" t="s">
        <v>293</v>
      </c>
      <c r="C124" s="13" t="s">
        <v>294</v>
      </c>
      <c r="D124" s="12" t="s">
        <v>295</v>
      </c>
      <c r="E124" s="12">
        <v>2028</v>
      </c>
      <c r="F124" s="12" t="s">
        <v>52</v>
      </c>
      <c r="G124" s="14" t="s">
        <v>21</v>
      </c>
      <c r="H124" s="12" t="s">
        <v>22</v>
      </c>
      <c r="I124" s="13">
        <v>66.62</v>
      </c>
      <c r="J124" s="11">
        <v>75.76</v>
      </c>
      <c r="K124" s="11">
        <f t="shared" si="13"/>
        <v>33.31</v>
      </c>
      <c r="L124" s="11">
        <f t="shared" si="11"/>
        <v>37.88</v>
      </c>
      <c r="M124" s="16">
        <f t="shared" si="12"/>
        <v>71.19</v>
      </c>
      <c r="N124" s="8">
        <v>1</v>
      </c>
      <c r="O124" s="8" t="s">
        <v>23</v>
      </c>
      <c r="P124" s="17"/>
    </row>
    <row r="125" ht="20.25" customHeight="1" spans="1:16">
      <c r="A125" s="11">
        <v>123</v>
      </c>
      <c r="B125" s="12" t="s">
        <v>296</v>
      </c>
      <c r="C125" s="13" t="s">
        <v>297</v>
      </c>
      <c r="D125" s="12" t="s">
        <v>295</v>
      </c>
      <c r="E125" s="12">
        <v>2028</v>
      </c>
      <c r="F125" s="12" t="s">
        <v>52</v>
      </c>
      <c r="G125" s="14" t="s">
        <v>21</v>
      </c>
      <c r="H125" s="12" t="s">
        <v>22</v>
      </c>
      <c r="I125" s="13">
        <v>57.13</v>
      </c>
      <c r="J125" s="8">
        <v>78.68</v>
      </c>
      <c r="K125" s="11">
        <f t="shared" si="13"/>
        <v>28.565</v>
      </c>
      <c r="L125" s="11">
        <f t="shared" si="11"/>
        <v>39.34</v>
      </c>
      <c r="M125" s="16">
        <f t="shared" si="12"/>
        <v>67.905</v>
      </c>
      <c r="N125" s="8">
        <v>2</v>
      </c>
      <c r="O125" s="8" t="s">
        <v>26</v>
      </c>
      <c r="P125" s="17"/>
    </row>
    <row r="126" ht="20.25" customHeight="1" spans="1:16">
      <c r="A126" s="11">
        <v>124</v>
      </c>
      <c r="B126" s="12" t="s">
        <v>298</v>
      </c>
      <c r="C126" s="13" t="s">
        <v>299</v>
      </c>
      <c r="D126" s="12" t="s">
        <v>295</v>
      </c>
      <c r="E126" s="12">
        <v>2028</v>
      </c>
      <c r="F126" s="12" t="s">
        <v>52</v>
      </c>
      <c r="G126" s="14" t="s">
        <v>21</v>
      </c>
      <c r="H126" s="12" t="s">
        <v>22</v>
      </c>
      <c r="I126" s="13">
        <v>55.67</v>
      </c>
      <c r="J126" s="11">
        <v>77.36</v>
      </c>
      <c r="K126" s="11">
        <f t="shared" si="13"/>
        <v>27.835</v>
      </c>
      <c r="L126" s="11">
        <f t="shared" si="11"/>
        <v>38.68</v>
      </c>
      <c r="M126" s="16">
        <f t="shared" si="12"/>
        <v>66.515</v>
      </c>
      <c r="N126" s="8">
        <v>3</v>
      </c>
      <c r="O126" s="8" t="s">
        <v>26</v>
      </c>
      <c r="P126" s="17"/>
    </row>
    <row r="127" ht="20.25" customHeight="1" spans="1:16">
      <c r="A127" s="11">
        <v>125</v>
      </c>
      <c r="B127" s="12" t="s">
        <v>300</v>
      </c>
      <c r="C127" s="13" t="s">
        <v>301</v>
      </c>
      <c r="D127" s="12" t="s">
        <v>67</v>
      </c>
      <c r="E127" s="12">
        <v>2029</v>
      </c>
      <c r="F127" s="12" t="s">
        <v>52</v>
      </c>
      <c r="G127" s="14" t="s">
        <v>21</v>
      </c>
      <c r="H127" s="12" t="s">
        <v>22</v>
      </c>
      <c r="I127" s="13">
        <v>93.1</v>
      </c>
      <c r="J127" s="11">
        <v>83.76</v>
      </c>
      <c r="K127" s="11">
        <f t="shared" si="13"/>
        <v>46.55</v>
      </c>
      <c r="L127" s="11">
        <f t="shared" si="11"/>
        <v>41.88</v>
      </c>
      <c r="M127" s="16">
        <f t="shared" si="12"/>
        <v>88.43</v>
      </c>
      <c r="N127" s="8">
        <v>1</v>
      </c>
      <c r="O127" s="8" t="s">
        <v>23</v>
      </c>
      <c r="P127" s="17"/>
    </row>
    <row r="128" ht="20.25" customHeight="1" spans="1:16">
      <c r="A128" s="11">
        <v>126</v>
      </c>
      <c r="B128" s="12" t="s">
        <v>302</v>
      </c>
      <c r="C128" s="13" t="s">
        <v>303</v>
      </c>
      <c r="D128" s="12" t="s">
        <v>67</v>
      </c>
      <c r="E128" s="12">
        <v>2029</v>
      </c>
      <c r="F128" s="12" t="s">
        <v>52</v>
      </c>
      <c r="G128" s="14" t="s">
        <v>21</v>
      </c>
      <c r="H128" s="12" t="s">
        <v>22</v>
      </c>
      <c r="I128" s="13">
        <v>75.92</v>
      </c>
      <c r="J128" s="11">
        <v>75.76</v>
      </c>
      <c r="K128" s="11">
        <f t="shared" si="13"/>
        <v>37.96</v>
      </c>
      <c r="L128" s="11">
        <f t="shared" si="11"/>
        <v>37.88</v>
      </c>
      <c r="M128" s="16">
        <f t="shared" si="12"/>
        <v>75.84</v>
      </c>
      <c r="N128" s="8">
        <v>2</v>
      </c>
      <c r="O128" s="8" t="s">
        <v>26</v>
      </c>
      <c r="P128" s="17"/>
    </row>
    <row r="129" ht="20.25" customHeight="1" spans="1:16">
      <c r="A129" s="11">
        <v>127</v>
      </c>
      <c r="B129" s="12" t="s">
        <v>304</v>
      </c>
      <c r="C129" s="13" t="s">
        <v>305</v>
      </c>
      <c r="D129" s="12" t="s">
        <v>306</v>
      </c>
      <c r="E129" s="12">
        <v>2030</v>
      </c>
      <c r="F129" s="12" t="s">
        <v>52</v>
      </c>
      <c r="G129" s="14" t="s">
        <v>21</v>
      </c>
      <c r="H129" s="12" t="s">
        <v>22</v>
      </c>
      <c r="I129" s="13">
        <v>81.31</v>
      </c>
      <c r="J129" s="8">
        <v>83.16</v>
      </c>
      <c r="K129" s="11">
        <f t="shared" si="13"/>
        <v>40.655</v>
      </c>
      <c r="L129" s="11">
        <f t="shared" si="11"/>
        <v>41.58</v>
      </c>
      <c r="M129" s="16">
        <f t="shared" si="12"/>
        <v>82.235</v>
      </c>
      <c r="N129" s="8">
        <v>1</v>
      </c>
      <c r="O129" s="8" t="s">
        <v>23</v>
      </c>
      <c r="P129" s="17"/>
    </row>
    <row r="130" ht="20.25" customHeight="1" spans="1:16">
      <c r="A130" s="11">
        <v>128</v>
      </c>
      <c r="B130" s="12" t="s">
        <v>307</v>
      </c>
      <c r="C130" s="13" t="s">
        <v>308</v>
      </c>
      <c r="D130" s="12" t="s">
        <v>306</v>
      </c>
      <c r="E130" s="12">
        <v>2030</v>
      </c>
      <c r="F130" s="12" t="s">
        <v>52</v>
      </c>
      <c r="G130" s="14" t="s">
        <v>21</v>
      </c>
      <c r="H130" s="12" t="s">
        <v>22</v>
      </c>
      <c r="I130" s="13">
        <v>70.41</v>
      </c>
      <c r="J130" s="8">
        <v>79.16</v>
      </c>
      <c r="K130" s="11">
        <f t="shared" si="13"/>
        <v>35.205</v>
      </c>
      <c r="L130" s="11">
        <f t="shared" si="11"/>
        <v>39.58</v>
      </c>
      <c r="M130" s="16">
        <f t="shared" si="12"/>
        <v>74.785</v>
      </c>
      <c r="N130" s="8">
        <v>2</v>
      </c>
      <c r="O130" s="8" t="s">
        <v>26</v>
      </c>
      <c r="P130" s="17"/>
    </row>
    <row r="131" ht="20.25" customHeight="1" spans="1:16">
      <c r="A131" s="11">
        <v>129</v>
      </c>
      <c r="B131" s="12" t="s">
        <v>309</v>
      </c>
      <c r="C131" s="13" t="s">
        <v>310</v>
      </c>
      <c r="D131" s="12" t="s">
        <v>306</v>
      </c>
      <c r="E131" s="12">
        <v>2030</v>
      </c>
      <c r="F131" s="12" t="s">
        <v>52</v>
      </c>
      <c r="G131" s="14" t="s">
        <v>21</v>
      </c>
      <c r="H131" s="12" t="s">
        <v>22</v>
      </c>
      <c r="I131" s="13">
        <v>47.24</v>
      </c>
      <c r="J131" s="8" t="s">
        <v>86</v>
      </c>
      <c r="K131" s="11">
        <f t="shared" si="13"/>
        <v>23.62</v>
      </c>
      <c r="L131" s="8" t="s">
        <v>86</v>
      </c>
      <c r="M131" s="16">
        <f t="shared" ref="M131:M139" si="14">SUM(K131:L131)</f>
        <v>23.62</v>
      </c>
      <c r="N131" s="8">
        <v>3</v>
      </c>
      <c r="O131" s="8" t="s">
        <v>26</v>
      </c>
      <c r="P131" s="17"/>
    </row>
    <row r="132" ht="20.25" customHeight="1" spans="1:16">
      <c r="A132" s="11">
        <v>130</v>
      </c>
      <c r="B132" s="12" t="s">
        <v>311</v>
      </c>
      <c r="C132" s="13" t="s">
        <v>312</v>
      </c>
      <c r="D132" s="12" t="s">
        <v>313</v>
      </c>
      <c r="E132" s="12">
        <v>2031</v>
      </c>
      <c r="F132" s="12" t="s">
        <v>52</v>
      </c>
      <c r="G132" s="14" t="s">
        <v>21</v>
      </c>
      <c r="H132" s="12" t="s">
        <v>22</v>
      </c>
      <c r="I132" s="13">
        <v>90.15</v>
      </c>
      <c r="J132" s="8">
        <v>83.84</v>
      </c>
      <c r="K132" s="11">
        <f t="shared" si="13"/>
        <v>45.075</v>
      </c>
      <c r="L132" s="11">
        <f t="shared" ref="L132:L139" si="15">SUM(J132*0.5)</f>
        <v>41.92</v>
      </c>
      <c r="M132" s="16">
        <f t="shared" si="14"/>
        <v>86.995</v>
      </c>
      <c r="N132" s="8">
        <v>1</v>
      </c>
      <c r="O132" s="8" t="s">
        <v>23</v>
      </c>
      <c r="P132" s="17"/>
    </row>
    <row r="133" ht="20.25" customHeight="1" spans="1:16">
      <c r="A133" s="11">
        <v>131</v>
      </c>
      <c r="B133" s="12" t="s">
        <v>314</v>
      </c>
      <c r="C133" s="13" t="s">
        <v>315</v>
      </c>
      <c r="D133" s="12" t="s">
        <v>313</v>
      </c>
      <c r="E133" s="12">
        <v>2031</v>
      </c>
      <c r="F133" s="12" t="s">
        <v>52</v>
      </c>
      <c r="G133" s="14" t="s">
        <v>21</v>
      </c>
      <c r="H133" s="12" t="s">
        <v>22</v>
      </c>
      <c r="I133" s="13">
        <v>48.09</v>
      </c>
      <c r="J133" s="8">
        <v>73.56</v>
      </c>
      <c r="K133" s="11">
        <f t="shared" si="13"/>
        <v>24.045</v>
      </c>
      <c r="L133" s="11">
        <f t="shared" si="15"/>
        <v>36.78</v>
      </c>
      <c r="M133" s="16">
        <f t="shared" si="14"/>
        <v>60.825</v>
      </c>
      <c r="N133" s="8">
        <v>2</v>
      </c>
      <c r="O133" s="8" t="s">
        <v>26</v>
      </c>
      <c r="P133" s="17"/>
    </row>
    <row r="134" ht="20.25" customHeight="1" spans="1:16">
      <c r="A134" s="11">
        <v>132</v>
      </c>
      <c r="B134" s="12" t="s">
        <v>316</v>
      </c>
      <c r="C134" s="13" t="s">
        <v>317</v>
      </c>
      <c r="D134" s="12" t="s">
        <v>313</v>
      </c>
      <c r="E134" s="12">
        <v>2032</v>
      </c>
      <c r="F134" s="12" t="s">
        <v>32</v>
      </c>
      <c r="G134" s="14" t="s">
        <v>21</v>
      </c>
      <c r="H134" s="12" t="s">
        <v>22</v>
      </c>
      <c r="I134" s="13">
        <v>83.92</v>
      </c>
      <c r="J134" s="11">
        <v>84.52</v>
      </c>
      <c r="K134" s="11">
        <f t="shared" si="13"/>
        <v>41.96</v>
      </c>
      <c r="L134" s="11">
        <f t="shared" si="15"/>
        <v>42.26</v>
      </c>
      <c r="M134" s="16">
        <f t="shared" si="14"/>
        <v>84.22</v>
      </c>
      <c r="N134" s="8">
        <v>1</v>
      </c>
      <c r="O134" s="8" t="s">
        <v>23</v>
      </c>
      <c r="P134" s="17"/>
    </row>
    <row r="135" ht="20.25" customHeight="1" spans="1:16">
      <c r="A135" s="11">
        <v>133</v>
      </c>
      <c r="B135" s="12" t="s">
        <v>318</v>
      </c>
      <c r="C135" s="13" t="s">
        <v>319</v>
      </c>
      <c r="D135" s="12" t="s">
        <v>313</v>
      </c>
      <c r="E135" s="12">
        <v>2032</v>
      </c>
      <c r="F135" s="12" t="s">
        <v>32</v>
      </c>
      <c r="G135" s="14" t="s">
        <v>21</v>
      </c>
      <c r="H135" s="12" t="s">
        <v>22</v>
      </c>
      <c r="I135" s="13">
        <v>70.03</v>
      </c>
      <c r="J135" s="11">
        <v>75.92</v>
      </c>
      <c r="K135" s="11">
        <f t="shared" si="13"/>
        <v>35.015</v>
      </c>
      <c r="L135" s="11">
        <f t="shared" si="15"/>
        <v>37.96</v>
      </c>
      <c r="M135" s="16">
        <f t="shared" si="14"/>
        <v>72.975</v>
      </c>
      <c r="N135" s="8">
        <v>2</v>
      </c>
      <c r="O135" s="8" t="s">
        <v>26</v>
      </c>
      <c r="P135" s="17"/>
    </row>
    <row r="136" ht="20.25" customHeight="1" spans="1:16">
      <c r="A136" s="11">
        <v>134</v>
      </c>
      <c r="B136" s="12" t="s">
        <v>320</v>
      </c>
      <c r="C136" s="13" t="s">
        <v>321</v>
      </c>
      <c r="D136" s="12" t="s">
        <v>313</v>
      </c>
      <c r="E136" s="12">
        <v>2032</v>
      </c>
      <c r="F136" s="12" t="s">
        <v>32</v>
      </c>
      <c r="G136" s="14" t="s">
        <v>29</v>
      </c>
      <c r="H136" s="12" t="s">
        <v>22</v>
      </c>
      <c r="I136" s="13">
        <v>63.67</v>
      </c>
      <c r="J136" s="11">
        <v>0</v>
      </c>
      <c r="K136" s="11">
        <f t="shared" si="13"/>
        <v>31.835</v>
      </c>
      <c r="L136" s="11">
        <f t="shared" si="15"/>
        <v>0</v>
      </c>
      <c r="M136" s="16">
        <f t="shared" si="14"/>
        <v>31.835</v>
      </c>
      <c r="N136" s="8">
        <v>3</v>
      </c>
      <c r="O136" s="8" t="s">
        <v>26</v>
      </c>
      <c r="P136" s="17"/>
    </row>
    <row r="137" ht="20.25" customHeight="1" spans="1:16">
      <c r="A137" s="11">
        <v>135</v>
      </c>
      <c r="B137" s="20" t="s">
        <v>322</v>
      </c>
      <c r="C137" s="13" t="s">
        <v>323</v>
      </c>
      <c r="D137" s="12" t="s">
        <v>324</v>
      </c>
      <c r="E137" s="12">
        <v>2033</v>
      </c>
      <c r="F137" s="12" t="s">
        <v>52</v>
      </c>
      <c r="G137" s="14" t="s">
        <v>21</v>
      </c>
      <c r="H137" s="12" t="s">
        <v>22</v>
      </c>
      <c r="I137" s="13">
        <v>57.29</v>
      </c>
      <c r="J137" s="11">
        <v>74.76</v>
      </c>
      <c r="K137" s="11">
        <f t="shared" si="13"/>
        <v>28.645</v>
      </c>
      <c r="L137" s="11">
        <f t="shared" si="15"/>
        <v>37.38</v>
      </c>
      <c r="M137" s="16">
        <f t="shared" si="14"/>
        <v>66.025</v>
      </c>
      <c r="N137" s="8">
        <v>1</v>
      </c>
      <c r="O137" s="8" t="s">
        <v>23</v>
      </c>
      <c r="P137" s="17"/>
    </row>
    <row r="138" ht="20.25" customHeight="1" spans="1:16">
      <c r="A138" s="11">
        <v>136</v>
      </c>
      <c r="B138" s="20" t="s">
        <v>325</v>
      </c>
      <c r="C138" s="13" t="s">
        <v>326</v>
      </c>
      <c r="D138" s="12" t="s">
        <v>324</v>
      </c>
      <c r="E138" s="12">
        <v>2033</v>
      </c>
      <c r="F138" s="12" t="s">
        <v>52</v>
      </c>
      <c r="G138" s="14" t="s">
        <v>21</v>
      </c>
      <c r="H138" s="12" t="s">
        <v>22</v>
      </c>
      <c r="I138" s="13">
        <v>54.46</v>
      </c>
      <c r="J138" s="8">
        <v>76.76</v>
      </c>
      <c r="K138" s="11">
        <f t="shared" si="13"/>
        <v>27.23</v>
      </c>
      <c r="L138" s="11">
        <f t="shared" si="15"/>
        <v>38.38</v>
      </c>
      <c r="M138" s="16">
        <f t="shared" si="14"/>
        <v>65.61</v>
      </c>
      <c r="N138" s="8">
        <v>2</v>
      </c>
      <c r="O138" s="8" t="s">
        <v>26</v>
      </c>
      <c r="P138" s="17"/>
    </row>
    <row r="139" ht="20.25" customHeight="1" spans="1:16">
      <c r="A139" s="11">
        <v>137</v>
      </c>
      <c r="B139" s="12" t="s">
        <v>327</v>
      </c>
      <c r="C139" s="13" t="s">
        <v>328</v>
      </c>
      <c r="D139" s="12" t="s">
        <v>324</v>
      </c>
      <c r="E139" s="12">
        <v>2033</v>
      </c>
      <c r="F139" s="12" t="s">
        <v>52</v>
      </c>
      <c r="G139" s="14" t="s">
        <v>21</v>
      </c>
      <c r="H139" s="12" t="s">
        <v>22</v>
      </c>
      <c r="I139" s="13">
        <v>51.75</v>
      </c>
      <c r="J139" s="8">
        <v>72.96</v>
      </c>
      <c r="K139" s="11">
        <f t="shared" si="13"/>
        <v>25.875</v>
      </c>
      <c r="L139" s="11">
        <f t="shared" si="15"/>
        <v>36.48</v>
      </c>
      <c r="M139" s="16">
        <f t="shared" si="14"/>
        <v>62.355</v>
      </c>
      <c r="N139" s="8">
        <v>3</v>
      </c>
      <c r="O139" s="8" t="s">
        <v>26</v>
      </c>
      <c r="P139" s="17"/>
    </row>
    <row r="140" ht="24" customHeight="1"/>
    <row r="141" ht="24" customHeight="1"/>
    <row r="142" ht="24" customHeight="1"/>
    <row r="143" ht="24" customHeight="1"/>
  </sheetData>
  <autoFilter ref="A2:P145">
    <extLst/>
  </autoFilter>
  <sortState ref="A3:P143">
    <sortCondition ref="E3:E143"/>
    <sortCondition ref="M3:M143" descending="1"/>
  </sortState>
  <mergeCells count="1">
    <mergeCell ref="A1:P1"/>
  </mergeCells>
  <pageMargins left="0.44" right="0.19" top="0.46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2021-09-20T07:03:00Z</dcterms:created>
  <cp:lastPrinted>2023-02-12T10:22:00Z</cp:lastPrinted>
  <dcterms:modified xsi:type="dcterms:W3CDTF">2023-02-13T01:19:08Z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14CCB30A328943D6983F5E17CCBC9E8F</vt:lpwstr>
  </property>
  <property fmtid="{D5CDD505-2E9C-101B-9397-08002B2CF9AE}" pid="3" name="KSOProductBuildVer">
    <vt:lpwstr>2052-11.1.0.12970</vt:lpwstr>
  </property>
</Properties>
</file>