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25" tabRatio="761" activeTab="0"/>
  </bookViews>
  <sheets>
    <sheet name="2022年中小学教师招聘入闱体检人员名单表 " sheetId="1" r:id="rId1"/>
  </sheets>
  <definedNames>
    <definedName name="_xlnm._FilterDatabase" localSheetId="0" hidden="1">'2022年中小学教师招聘入闱体检人员名单表 '!$A$2:$M$99</definedName>
    <definedName name="_xlnm.Print_Titles" localSheetId="0">'2022年中小学教师招聘入闱体检人员名单表 '!$2:$2</definedName>
  </definedNames>
  <calcPr fullCalcOnLoad="1"/>
</workbook>
</file>

<file path=xl/sharedStrings.xml><?xml version="1.0" encoding="utf-8"?>
<sst xmlns="http://schemas.openxmlformats.org/spreadsheetml/2006/main" count="601" uniqueCount="323">
  <si>
    <t>序号</t>
  </si>
  <si>
    <t>报考学校</t>
  </si>
  <si>
    <t>岗位名称</t>
  </si>
  <si>
    <t>岗位代码</t>
  </si>
  <si>
    <t>计划数</t>
  </si>
  <si>
    <t>姓名</t>
  </si>
  <si>
    <t>笔试准考证</t>
  </si>
  <si>
    <t>笔试总成绩</t>
  </si>
  <si>
    <t>面试成绩</t>
  </si>
  <si>
    <t>总分</t>
  </si>
  <si>
    <t>总排名</t>
  </si>
  <si>
    <t>考场安排</t>
  </si>
  <si>
    <t>备注</t>
  </si>
  <si>
    <t>瑞昌市特殊教育学校</t>
  </si>
  <si>
    <t>小学-语文</t>
  </si>
  <si>
    <t>400100101033</t>
  </si>
  <si>
    <t>袁梦琴</t>
  </si>
  <si>
    <t>236040201227,136040201227</t>
  </si>
  <si>
    <t>十</t>
  </si>
  <si>
    <t>递补人员</t>
  </si>
  <si>
    <t>瑞昌市第七小学</t>
  </si>
  <si>
    <t>400100101043</t>
  </si>
  <si>
    <t>刘晓敏</t>
  </si>
  <si>
    <t>236040200506,136040200506</t>
  </si>
  <si>
    <t>一</t>
  </si>
  <si>
    <t>瑞昌市城区小学</t>
  </si>
  <si>
    <t>400100101044</t>
  </si>
  <si>
    <t>华珏珏</t>
  </si>
  <si>
    <t>136040203801,236040203801</t>
  </si>
  <si>
    <t>张瑞珍</t>
  </si>
  <si>
    <t>136040205217,236040205217</t>
  </si>
  <si>
    <t>杜红霞</t>
  </si>
  <si>
    <t>136040201709,236040201709</t>
  </si>
  <si>
    <t>瑞昌市艰苦边远农村小学</t>
  </si>
  <si>
    <t>400100101051</t>
  </si>
  <si>
    <t>杨欢</t>
  </si>
  <si>
    <t>136010304225,236010304225</t>
  </si>
  <si>
    <t>柯坤宏</t>
  </si>
  <si>
    <t>236040204605,136040204605</t>
  </si>
  <si>
    <t>瑞昌市第二小学</t>
  </si>
  <si>
    <t>小学-数学</t>
  </si>
  <si>
    <t>400100102045</t>
  </si>
  <si>
    <t>张晓红</t>
  </si>
  <si>
    <t>236040303521,136040303521</t>
  </si>
  <si>
    <t>十一</t>
  </si>
  <si>
    <t>400100102046</t>
  </si>
  <si>
    <t>郭秦英</t>
  </si>
  <si>
    <t>236010902102,136010902102</t>
  </si>
  <si>
    <t>韩越</t>
  </si>
  <si>
    <t>136010902117,236010902117</t>
  </si>
  <si>
    <t>江紫微</t>
  </si>
  <si>
    <t>136230202416,236230202416</t>
  </si>
  <si>
    <t>周玉萍</t>
  </si>
  <si>
    <t>236040304120,136040304120</t>
  </si>
  <si>
    <t>400100102052</t>
  </si>
  <si>
    <t>何琳琳</t>
  </si>
  <si>
    <t>236040300825,136040300825</t>
  </si>
  <si>
    <t>二</t>
  </si>
  <si>
    <t>胡雪莲</t>
  </si>
  <si>
    <t>136040303307,236040303307</t>
  </si>
  <si>
    <t>小学-英语</t>
  </si>
  <si>
    <t>400100103047</t>
  </si>
  <si>
    <t>徐红燕</t>
  </si>
  <si>
    <t>236230203416,136230203416</t>
  </si>
  <si>
    <t>三</t>
  </si>
  <si>
    <t>雷珍香</t>
  </si>
  <si>
    <t>136040101015,236040101015</t>
  </si>
  <si>
    <t>瑞昌市第五小学</t>
  </si>
  <si>
    <t>小学-音乐</t>
  </si>
  <si>
    <t>400100109050</t>
  </si>
  <si>
    <t>李婷婷</t>
  </si>
  <si>
    <t>236040206611,136040206611</t>
  </si>
  <si>
    <t>四</t>
  </si>
  <si>
    <t>瑞昌市第四小学</t>
  </si>
  <si>
    <t>小学-美术</t>
  </si>
  <si>
    <t>400100110049</t>
  </si>
  <si>
    <t>胡美洁</t>
  </si>
  <si>
    <t>136040305110,236040305110</t>
  </si>
  <si>
    <t>小学-体育与健康</t>
  </si>
  <si>
    <t>400100112031</t>
  </si>
  <si>
    <t>彭琳</t>
  </si>
  <si>
    <t>136040102816,236040102816</t>
  </si>
  <si>
    <t>八</t>
  </si>
  <si>
    <t>瑞昌市实验小学</t>
  </si>
  <si>
    <t>小学-道德与法治</t>
  </si>
  <si>
    <t>400100114048</t>
  </si>
  <si>
    <t>江莎莎</t>
  </si>
  <si>
    <t>236040400303,136040400303</t>
  </si>
  <si>
    <t>九</t>
  </si>
  <si>
    <t>400100118032</t>
  </si>
  <si>
    <t>徐玮良</t>
  </si>
  <si>
    <t>236040500129,136040500129</t>
  </si>
  <si>
    <t>小学-心理健康</t>
  </si>
  <si>
    <t>400100120053</t>
  </si>
  <si>
    <t>罗意如</t>
  </si>
  <si>
    <t>136040306924,236040306924</t>
  </si>
  <si>
    <t>瑞昌市铜城学校</t>
  </si>
  <si>
    <t>初中-语文</t>
  </si>
  <si>
    <t>400100201034</t>
  </si>
  <si>
    <t>邓雯艺</t>
  </si>
  <si>
    <t>236040501115,136040501115</t>
  </si>
  <si>
    <t>六</t>
  </si>
  <si>
    <t>瑞昌市第四中学</t>
  </si>
  <si>
    <t>初中-数学</t>
  </si>
  <si>
    <t>400100202035</t>
  </si>
  <si>
    <t>王琴</t>
  </si>
  <si>
    <t>236040401523,136040401523</t>
  </si>
  <si>
    <t>瑞昌市艰苦边远农村初中</t>
  </si>
  <si>
    <t>400100202056</t>
  </si>
  <si>
    <t>曾彬</t>
  </si>
  <si>
    <t>236040401414,136040401414</t>
  </si>
  <si>
    <t>203.5</t>
  </si>
  <si>
    <t>瑞昌市第七中学</t>
  </si>
  <si>
    <t>初中-历史</t>
  </si>
  <si>
    <t>400100204038</t>
  </si>
  <si>
    <t>朱云蓝</t>
  </si>
  <si>
    <t>236040504517,136040504517</t>
  </si>
  <si>
    <t>五</t>
  </si>
  <si>
    <t>瑞昌市第六中学</t>
  </si>
  <si>
    <t>初中-地理</t>
  </si>
  <si>
    <t>400100205037</t>
  </si>
  <si>
    <t>何园园</t>
  </si>
  <si>
    <t>136011704716,236011704716</t>
  </si>
  <si>
    <t>400100205057</t>
  </si>
  <si>
    <t>周汧汧</t>
  </si>
  <si>
    <t>136040103309,236040103309</t>
  </si>
  <si>
    <t>172.5</t>
  </si>
  <si>
    <t>瑞昌市城区初中</t>
  </si>
  <si>
    <t>初中-物理</t>
  </si>
  <si>
    <t>400100206036</t>
  </si>
  <si>
    <t>吴淳纯</t>
  </si>
  <si>
    <t>236040504701,136040504701</t>
  </si>
  <si>
    <t>十二</t>
  </si>
  <si>
    <t>冯秀芳</t>
  </si>
  <si>
    <t>136040504702,236040504702</t>
  </si>
  <si>
    <t>400100206054</t>
  </si>
  <si>
    <t>徐倩敏</t>
  </si>
  <si>
    <t>136210903124,236210903124</t>
  </si>
  <si>
    <t>134.0</t>
  </si>
  <si>
    <t>初中-化学</t>
  </si>
  <si>
    <t>400100207055</t>
  </si>
  <si>
    <t>姜闽</t>
  </si>
  <si>
    <t>136040402813,236040402813</t>
  </si>
  <si>
    <t>初中-生物</t>
  </si>
  <si>
    <t>400100208058</t>
  </si>
  <si>
    <t>陈瑞梅</t>
  </si>
  <si>
    <t>236040403101,136040403101</t>
  </si>
  <si>
    <t>初中-美术</t>
  </si>
  <si>
    <t>400100210041</t>
  </si>
  <si>
    <t>龚婷婷</t>
  </si>
  <si>
    <t>136040403923,236040403923</t>
  </si>
  <si>
    <t>400100210042</t>
  </si>
  <si>
    <t>朱逸云</t>
  </si>
  <si>
    <t>236040403821,136040403821</t>
  </si>
  <si>
    <t>瑞昌市第八中学</t>
  </si>
  <si>
    <t>初中-体育与健康</t>
  </si>
  <si>
    <t>400100213040</t>
  </si>
  <si>
    <t>徐晶晶</t>
  </si>
  <si>
    <t>136040103917,236040103917</t>
  </si>
  <si>
    <t>初中-道德与法治</t>
  </si>
  <si>
    <t>400100215039</t>
  </si>
  <si>
    <t>阮慧</t>
  </si>
  <si>
    <t>136050905222,236050905222</t>
  </si>
  <si>
    <t>瑞昌市第一中学</t>
  </si>
  <si>
    <t>高中-语文</t>
  </si>
  <si>
    <t>400100301010</t>
  </si>
  <si>
    <t>周荷芬</t>
  </si>
  <si>
    <t>236040207003,136040207003</t>
  </si>
  <si>
    <t>赵文青</t>
  </si>
  <si>
    <t>236012101817,136012101817</t>
  </si>
  <si>
    <t>柯潇楠</t>
  </si>
  <si>
    <t>236040207207,136040207207</t>
  </si>
  <si>
    <t>瑞昌市第二中学</t>
  </si>
  <si>
    <t>400100301011</t>
  </si>
  <si>
    <t>徐鑫</t>
  </si>
  <si>
    <t>236040207223,136040207223</t>
  </si>
  <si>
    <t>干晓秋</t>
  </si>
  <si>
    <t>136040207416,236040207416</t>
  </si>
  <si>
    <t>岳合欢</t>
  </si>
  <si>
    <t>236040207306,136040207306</t>
  </si>
  <si>
    <t>刘捷</t>
  </si>
  <si>
    <t>236040207419,136040207419</t>
  </si>
  <si>
    <t>瑞昌市城区高级中学</t>
  </si>
  <si>
    <t>400100301012</t>
  </si>
  <si>
    <t>林文丽</t>
  </si>
  <si>
    <t>136040207126,236040207126</t>
  </si>
  <si>
    <t>邹昱熙</t>
  </si>
  <si>
    <t>236040207423,136040207423</t>
  </si>
  <si>
    <t>瑞昌中等专业学校</t>
  </si>
  <si>
    <t>400100301026</t>
  </si>
  <si>
    <t>陈萍</t>
  </si>
  <si>
    <t>236040207208,136040207208</t>
  </si>
  <si>
    <t>陈麒</t>
  </si>
  <si>
    <t>136040207307,236040207307</t>
  </si>
  <si>
    <t>高中-数学</t>
  </si>
  <si>
    <t>400100302013</t>
  </si>
  <si>
    <t>陈冰清</t>
  </si>
  <si>
    <t>236040506021,136040506021</t>
  </si>
  <si>
    <t>七</t>
  </si>
  <si>
    <t>黄天赐</t>
  </si>
  <si>
    <t>236040505805,136040505805</t>
  </si>
  <si>
    <t>胡倩月</t>
  </si>
  <si>
    <t>236020303530,136020303530</t>
  </si>
  <si>
    <t>董婷</t>
  </si>
  <si>
    <t>136040505917,236040505917</t>
  </si>
  <si>
    <t>易新宇</t>
  </si>
  <si>
    <t>236040505825,136040505825</t>
  </si>
  <si>
    <t>叶祥喜</t>
  </si>
  <si>
    <t>136040506118,236040506118</t>
  </si>
  <si>
    <t>陶灵芝</t>
  </si>
  <si>
    <t>136012102508,236012102508</t>
  </si>
  <si>
    <t>曾颖</t>
  </si>
  <si>
    <t>136240502404,236240502404</t>
  </si>
  <si>
    <t>田甜</t>
  </si>
  <si>
    <t>136012102802,236012102802</t>
  </si>
  <si>
    <t>400100302014</t>
  </si>
  <si>
    <t>陈志刚</t>
  </si>
  <si>
    <t>236040506110,136040506110</t>
  </si>
  <si>
    <t>柯莲城</t>
  </si>
  <si>
    <t>136221804510,236221804510</t>
  </si>
  <si>
    <t>400100302015</t>
  </si>
  <si>
    <t>谭芳</t>
  </si>
  <si>
    <t>236040506023,136040506023</t>
  </si>
  <si>
    <t>黄金鹏</t>
  </si>
  <si>
    <t>236012200420,136012200420</t>
  </si>
  <si>
    <t>400100302027</t>
  </si>
  <si>
    <t>邱莎莎</t>
  </si>
  <si>
    <t>236040506202,136040506202</t>
  </si>
  <si>
    <t>王林</t>
  </si>
  <si>
    <t>136040506205,236040506205</t>
  </si>
  <si>
    <t>150.0</t>
  </si>
  <si>
    <t>高中-英语</t>
  </si>
  <si>
    <t>400100303016</t>
  </si>
  <si>
    <t>查苗苗</t>
  </si>
  <si>
    <t>236040105024,136040105024</t>
  </si>
  <si>
    <t>周莉</t>
  </si>
  <si>
    <t>236012201901,136012201901</t>
  </si>
  <si>
    <t>柯娟娟</t>
  </si>
  <si>
    <t>136012201628,236012201628</t>
  </si>
  <si>
    <t>400100303017</t>
  </si>
  <si>
    <t>程楠茜</t>
  </si>
  <si>
    <t>236040104916,136040104916</t>
  </si>
  <si>
    <t>高中-历史</t>
  </si>
  <si>
    <t>400100304020</t>
  </si>
  <si>
    <t>杨秋琴</t>
  </si>
  <si>
    <t>136040308112,236040308112</t>
  </si>
  <si>
    <t>毕峻泓</t>
  </si>
  <si>
    <t>236221804903,136221804903</t>
  </si>
  <si>
    <t>赵杭</t>
  </si>
  <si>
    <t>136040308104,236040308104</t>
  </si>
  <si>
    <t>400100304021</t>
  </si>
  <si>
    <t>柯林娟</t>
  </si>
  <si>
    <t>136040308109,236040308109</t>
  </si>
  <si>
    <t>宋俊锋</t>
  </si>
  <si>
    <t>236031101210,136031101210</t>
  </si>
  <si>
    <t>杨曼颖</t>
  </si>
  <si>
    <t>136040308102,236040308102</t>
  </si>
  <si>
    <t>朱慧英</t>
  </si>
  <si>
    <t>236040308108,136040308108</t>
  </si>
  <si>
    <t>高中-地理</t>
  </si>
  <si>
    <t>400100305022</t>
  </si>
  <si>
    <t>范楚楚</t>
  </si>
  <si>
    <t>136040105329,236040105329</t>
  </si>
  <si>
    <t>400100305023</t>
  </si>
  <si>
    <t>刘嘉礼</t>
  </si>
  <si>
    <t>236040105310,136040105310</t>
  </si>
  <si>
    <t>陈艳</t>
  </si>
  <si>
    <t>236040105312,136040105312</t>
  </si>
  <si>
    <t>高中-物理</t>
  </si>
  <si>
    <t>400100306018</t>
  </si>
  <si>
    <t>熊伟</t>
  </si>
  <si>
    <t>236012301117,136012301117</t>
  </si>
  <si>
    <t>李步高</t>
  </si>
  <si>
    <t>136012301013,236012301013</t>
  </si>
  <si>
    <t>沈子赢</t>
  </si>
  <si>
    <t>236040105619,136040105619</t>
  </si>
  <si>
    <t>400100306019</t>
  </si>
  <si>
    <t>罗贤求</t>
  </si>
  <si>
    <t>236050505008,136050505008</t>
  </si>
  <si>
    <t>聂文俊</t>
  </si>
  <si>
    <t>236040105507,136040105507</t>
  </si>
  <si>
    <t>龙雨林</t>
  </si>
  <si>
    <t>236040105506,136040105506</t>
  </si>
  <si>
    <t>曹钰成</t>
  </si>
  <si>
    <t>136040105610,236040105610</t>
  </si>
  <si>
    <t>高中-化学</t>
  </si>
  <si>
    <t>400100307024</t>
  </si>
  <si>
    <t>余瑶红</t>
  </si>
  <si>
    <t>236040207818,136040207818</t>
  </si>
  <si>
    <t>彭介然</t>
  </si>
  <si>
    <t>236040207816,136040207816</t>
  </si>
  <si>
    <t>陈才</t>
  </si>
  <si>
    <t>236040207629,136040207629</t>
  </si>
  <si>
    <t>高中-生物</t>
  </si>
  <si>
    <t>400100308025</t>
  </si>
  <si>
    <t>冷慧芳</t>
  </si>
  <si>
    <t>136040105829,236040105829</t>
  </si>
  <si>
    <t>王晴</t>
  </si>
  <si>
    <t>236012302507,136012302507</t>
  </si>
  <si>
    <t>段梦云</t>
  </si>
  <si>
    <t>236040105826,136040105826</t>
  </si>
  <si>
    <t>洪漫</t>
  </si>
  <si>
    <t>236230104727,136230104727</t>
  </si>
  <si>
    <t>高中-体育与健康</t>
  </si>
  <si>
    <t>400100313030</t>
  </si>
  <si>
    <t>彭毅</t>
  </si>
  <si>
    <t>236040208215,136040208215</t>
  </si>
  <si>
    <t>高中-思想政治</t>
  </si>
  <si>
    <t>400100316029</t>
  </si>
  <si>
    <t>刘禄</t>
  </si>
  <si>
    <t>236012705528,136012705528</t>
  </si>
  <si>
    <t>周明珠</t>
  </si>
  <si>
    <t>136040106228,236040106228</t>
  </si>
  <si>
    <t>杨杰</t>
  </si>
  <si>
    <t>136040106108,236040106108</t>
  </si>
  <si>
    <t>周三娟</t>
  </si>
  <si>
    <t>236040106127,136040106127</t>
  </si>
  <si>
    <t>高中-信息技术和通用技术</t>
  </si>
  <si>
    <t>400100317028</t>
  </si>
  <si>
    <t>封慧慧</t>
  </si>
  <si>
    <t>136040208402,236040208402</t>
  </si>
  <si>
    <t xml:space="preserve">瑞昌市2022年中小学教师招聘入闱体检人员名单表 </t>
  </si>
  <si>
    <t>小学- 综合实践活
动（含信息技术）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</si>
</sst>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50" zoomScaleNormal="150" workbookViewId="0" topLeftCell="A1">
      <pane ySplit="2" topLeftCell="A21" activePane="bottomLeft" state="frozen"/>
      <selection pane="topLeft" activeCell="A1" sqref="A1"/>
      <selection pane="bottomLeft" activeCell="A1" sqref="A1:M1"/>
    </sheetView>
  </sheetViews>
  <sheetFormatPr defaultColWidth="8.75390625" defaultRowHeight="14.25"/>
  <cols>
    <col min="1" max="1" width="3.375" style="2" customWidth="1"/>
    <col min="2" max="3" width="19.125" style="2" customWidth="1"/>
    <col min="4" max="4" width="14.50390625" style="2" customWidth="1"/>
    <col min="5" max="5" width="4.25390625" style="2" customWidth="1"/>
    <col min="6" max="6" width="7.125" style="2" customWidth="1"/>
    <col min="7" max="7" width="21.00390625" style="2" customWidth="1"/>
    <col min="8" max="8" width="5.25390625" style="2" customWidth="1"/>
    <col min="9" max="9" width="6.00390625" style="2" customWidth="1"/>
    <col min="10" max="10" width="6.00390625" style="3" customWidth="1"/>
    <col min="11" max="11" width="6.00390625" style="2" customWidth="1"/>
    <col min="12" max="12" width="5.75390625" style="4" customWidth="1"/>
    <col min="13" max="13" width="6.75390625" style="2" customWidth="1"/>
    <col min="14" max="26" width="9.00390625" style="2" bestFit="1" customWidth="1"/>
    <col min="27" max="16384" width="8.75390625" style="2" customWidth="1"/>
  </cols>
  <sheetData>
    <row r="1" spans="1:13" ht="27.75" customHeight="1">
      <c r="A1" s="14" t="s">
        <v>321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22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9" t="s">
        <v>9</v>
      </c>
      <c r="K2" s="5" t="s">
        <v>10</v>
      </c>
      <c r="L2" s="5" t="s">
        <v>11</v>
      </c>
      <c r="M2" s="5" t="s">
        <v>12</v>
      </c>
    </row>
    <row r="3" spans="1:13" s="15" customFormat="1" ht="14.25">
      <c r="A3" s="6">
        <v>1</v>
      </c>
      <c r="B3" s="7" t="s">
        <v>13</v>
      </c>
      <c r="C3" s="7" t="s">
        <v>14</v>
      </c>
      <c r="D3" s="7" t="s">
        <v>15</v>
      </c>
      <c r="E3" s="8">
        <v>1</v>
      </c>
      <c r="F3" s="7" t="s">
        <v>16</v>
      </c>
      <c r="G3" s="7" t="s">
        <v>17</v>
      </c>
      <c r="H3" s="10">
        <v>160</v>
      </c>
      <c r="I3" s="6">
        <v>86.9</v>
      </c>
      <c r="J3" s="11">
        <f>H3*0.2+I3*0.5</f>
        <v>75.45</v>
      </c>
      <c r="K3" s="6">
        <v>1</v>
      </c>
      <c r="L3" s="12" t="s">
        <v>18</v>
      </c>
      <c r="M3" s="8"/>
    </row>
    <row r="4" spans="1:13" s="15" customFormat="1" ht="14.25">
      <c r="A4" s="6">
        <v>2</v>
      </c>
      <c r="B4" s="7" t="s">
        <v>20</v>
      </c>
      <c r="C4" s="7" t="s">
        <v>14</v>
      </c>
      <c r="D4" s="7" t="s">
        <v>21</v>
      </c>
      <c r="E4" s="8">
        <v>1</v>
      </c>
      <c r="F4" s="7" t="s">
        <v>22</v>
      </c>
      <c r="G4" s="7" t="s">
        <v>23</v>
      </c>
      <c r="H4" s="10">
        <v>176.5</v>
      </c>
      <c r="I4" s="6">
        <v>83.84</v>
      </c>
      <c r="J4" s="11">
        <f>H4*0.2+I4*0.5</f>
        <v>77.22</v>
      </c>
      <c r="K4" s="6">
        <v>1</v>
      </c>
      <c r="L4" s="12" t="s">
        <v>24</v>
      </c>
      <c r="M4" s="8"/>
    </row>
    <row r="5" spans="1:13" s="15" customFormat="1" ht="14.25">
      <c r="A5" s="6">
        <v>3</v>
      </c>
      <c r="B5" s="7" t="s">
        <v>25</v>
      </c>
      <c r="C5" s="7" t="s">
        <v>14</v>
      </c>
      <c r="D5" s="7" t="s">
        <v>26</v>
      </c>
      <c r="E5" s="8">
        <v>3</v>
      </c>
      <c r="F5" s="7" t="s">
        <v>27</v>
      </c>
      <c r="G5" s="7" t="s">
        <v>28</v>
      </c>
      <c r="H5" s="10">
        <v>196.5</v>
      </c>
      <c r="I5" s="6">
        <v>84.7</v>
      </c>
      <c r="J5" s="11">
        <f>H5*0.2+I5*0.5</f>
        <v>81.65</v>
      </c>
      <c r="K5" s="6">
        <v>1</v>
      </c>
      <c r="L5" s="12" t="s">
        <v>24</v>
      </c>
      <c r="M5" s="8"/>
    </row>
    <row r="6" spans="1:13" s="15" customFormat="1" ht="14.25">
      <c r="A6" s="6">
        <v>4</v>
      </c>
      <c r="B6" s="7" t="s">
        <v>25</v>
      </c>
      <c r="C6" s="7" t="s">
        <v>14</v>
      </c>
      <c r="D6" s="7" t="s">
        <v>26</v>
      </c>
      <c r="E6" s="8">
        <v>3</v>
      </c>
      <c r="F6" s="7" t="s">
        <v>29</v>
      </c>
      <c r="G6" s="7" t="s">
        <v>30</v>
      </c>
      <c r="H6" s="10">
        <v>199</v>
      </c>
      <c r="I6" s="6">
        <v>83.62</v>
      </c>
      <c r="J6" s="11">
        <f>H6*0.2+I6*0.5</f>
        <v>81.61000000000001</v>
      </c>
      <c r="K6" s="6">
        <v>2</v>
      </c>
      <c r="L6" s="12" t="s">
        <v>24</v>
      </c>
      <c r="M6" s="8"/>
    </row>
    <row r="7" spans="1:13" s="15" customFormat="1" ht="14.25">
      <c r="A7" s="6">
        <v>5</v>
      </c>
      <c r="B7" s="7" t="s">
        <v>25</v>
      </c>
      <c r="C7" s="7" t="s">
        <v>14</v>
      </c>
      <c r="D7" s="7" t="s">
        <v>26</v>
      </c>
      <c r="E7" s="8">
        <v>3</v>
      </c>
      <c r="F7" s="7" t="s">
        <v>31</v>
      </c>
      <c r="G7" s="7" t="s">
        <v>32</v>
      </c>
      <c r="H7" s="10">
        <v>194.5</v>
      </c>
      <c r="I7" s="6">
        <v>84.96</v>
      </c>
      <c r="J7" s="11">
        <f>H7*0.2+I7*0.5</f>
        <v>81.38</v>
      </c>
      <c r="K7" s="6">
        <v>3</v>
      </c>
      <c r="L7" s="12" t="s">
        <v>24</v>
      </c>
      <c r="M7" s="8"/>
    </row>
    <row r="8" spans="1:13" s="15" customFormat="1" ht="14.25">
      <c r="A8" s="6">
        <v>6</v>
      </c>
      <c r="B8" s="7" t="s">
        <v>33</v>
      </c>
      <c r="C8" s="7" t="s">
        <v>14</v>
      </c>
      <c r="D8" s="7" t="s">
        <v>34</v>
      </c>
      <c r="E8" s="8">
        <v>2</v>
      </c>
      <c r="F8" s="7" t="s">
        <v>35</v>
      </c>
      <c r="G8" s="7" t="s">
        <v>36</v>
      </c>
      <c r="H8" s="10">
        <v>173</v>
      </c>
      <c r="I8" s="6">
        <v>84.94</v>
      </c>
      <c r="J8" s="11">
        <f>H8*0.2+I8*0.5</f>
        <v>77.07</v>
      </c>
      <c r="K8" s="6">
        <v>1</v>
      </c>
      <c r="L8" s="12" t="s">
        <v>18</v>
      </c>
      <c r="M8" s="8"/>
    </row>
    <row r="9" spans="1:13" s="15" customFormat="1" ht="14.25">
      <c r="A9" s="6">
        <v>7</v>
      </c>
      <c r="B9" s="7" t="s">
        <v>33</v>
      </c>
      <c r="C9" s="7" t="s">
        <v>14</v>
      </c>
      <c r="D9" s="7" t="s">
        <v>34</v>
      </c>
      <c r="E9" s="8">
        <v>2</v>
      </c>
      <c r="F9" s="7" t="s">
        <v>37</v>
      </c>
      <c r="G9" s="7" t="s">
        <v>38</v>
      </c>
      <c r="H9" s="10">
        <v>164</v>
      </c>
      <c r="I9" s="6">
        <v>83.7</v>
      </c>
      <c r="J9" s="11">
        <f>H9*0.2+I9*0.5</f>
        <v>74.65</v>
      </c>
      <c r="K9" s="6">
        <v>2</v>
      </c>
      <c r="L9" s="12" t="s">
        <v>18</v>
      </c>
      <c r="M9" s="8"/>
    </row>
    <row r="10" spans="1:13" s="15" customFormat="1" ht="14.25">
      <c r="A10" s="6">
        <v>8</v>
      </c>
      <c r="B10" s="7" t="s">
        <v>39</v>
      </c>
      <c r="C10" s="7" t="s">
        <v>40</v>
      </c>
      <c r="D10" s="7" t="s">
        <v>41</v>
      </c>
      <c r="E10" s="8">
        <v>1</v>
      </c>
      <c r="F10" s="7" t="s">
        <v>42</v>
      </c>
      <c r="G10" s="7" t="s">
        <v>43</v>
      </c>
      <c r="H10" s="10">
        <v>189.5</v>
      </c>
      <c r="I10" s="6">
        <v>84.26</v>
      </c>
      <c r="J10" s="11">
        <f>H10*0.2+I10*0.5</f>
        <v>80.03</v>
      </c>
      <c r="K10" s="6">
        <v>1</v>
      </c>
      <c r="L10" s="12" t="s">
        <v>44</v>
      </c>
      <c r="M10" s="8"/>
    </row>
    <row r="11" spans="1:13" s="15" customFormat="1" ht="14.25">
      <c r="A11" s="6">
        <v>9</v>
      </c>
      <c r="B11" s="7" t="s">
        <v>25</v>
      </c>
      <c r="C11" s="7" t="s">
        <v>40</v>
      </c>
      <c r="D11" s="7" t="s">
        <v>45</v>
      </c>
      <c r="E11" s="8">
        <v>4</v>
      </c>
      <c r="F11" s="7" t="s">
        <v>46</v>
      </c>
      <c r="G11" s="7" t="s">
        <v>47</v>
      </c>
      <c r="H11" s="10">
        <v>225.5</v>
      </c>
      <c r="I11" s="6">
        <v>85.48</v>
      </c>
      <c r="J11" s="11">
        <f>H11*0.2+I11*0.5</f>
        <v>87.84</v>
      </c>
      <c r="K11" s="6">
        <v>1</v>
      </c>
      <c r="L11" s="12" t="s">
        <v>44</v>
      </c>
      <c r="M11" s="8"/>
    </row>
    <row r="12" spans="1:13" s="15" customFormat="1" ht="14.25">
      <c r="A12" s="6">
        <v>10</v>
      </c>
      <c r="B12" s="7" t="s">
        <v>25</v>
      </c>
      <c r="C12" s="7" t="s">
        <v>40</v>
      </c>
      <c r="D12" s="7" t="s">
        <v>45</v>
      </c>
      <c r="E12" s="8">
        <v>4</v>
      </c>
      <c r="F12" s="7" t="s">
        <v>48</v>
      </c>
      <c r="G12" s="7" t="s">
        <v>49</v>
      </c>
      <c r="H12" s="10">
        <v>216</v>
      </c>
      <c r="I12" s="6">
        <v>83.24</v>
      </c>
      <c r="J12" s="11">
        <f>H12*0.2+I12*0.5</f>
        <v>84.82</v>
      </c>
      <c r="K12" s="6">
        <v>2</v>
      </c>
      <c r="L12" s="12" t="s">
        <v>44</v>
      </c>
      <c r="M12" s="8"/>
    </row>
    <row r="13" spans="1:13" s="15" customFormat="1" ht="14.25">
      <c r="A13" s="6">
        <v>11</v>
      </c>
      <c r="B13" s="7" t="s">
        <v>25</v>
      </c>
      <c r="C13" s="7" t="s">
        <v>40</v>
      </c>
      <c r="D13" s="7" t="s">
        <v>45</v>
      </c>
      <c r="E13" s="8">
        <v>4</v>
      </c>
      <c r="F13" s="7" t="s">
        <v>50</v>
      </c>
      <c r="G13" s="7" t="s">
        <v>51</v>
      </c>
      <c r="H13" s="10">
        <v>208</v>
      </c>
      <c r="I13" s="6">
        <v>86.22</v>
      </c>
      <c r="J13" s="11">
        <f>H13*0.2+I13*0.5</f>
        <v>84.71000000000001</v>
      </c>
      <c r="K13" s="6">
        <v>3</v>
      </c>
      <c r="L13" s="12" t="s">
        <v>44</v>
      </c>
      <c r="M13" s="8"/>
    </row>
    <row r="14" spans="1:13" s="15" customFormat="1" ht="14.25">
      <c r="A14" s="6">
        <v>12</v>
      </c>
      <c r="B14" s="7" t="s">
        <v>25</v>
      </c>
      <c r="C14" s="7" t="s">
        <v>40</v>
      </c>
      <c r="D14" s="7" t="s">
        <v>45</v>
      </c>
      <c r="E14" s="8">
        <v>4</v>
      </c>
      <c r="F14" s="7" t="s">
        <v>52</v>
      </c>
      <c r="G14" s="7" t="s">
        <v>53</v>
      </c>
      <c r="H14" s="10">
        <v>211.5</v>
      </c>
      <c r="I14" s="6">
        <v>84.6</v>
      </c>
      <c r="J14" s="11">
        <f>H14*0.2+I14*0.5</f>
        <v>84.6</v>
      </c>
      <c r="K14" s="6">
        <v>4</v>
      </c>
      <c r="L14" s="12" t="s">
        <v>44</v>
      </c>
      <c r="M14" s="8"/>
    </row>
    <row r="15" spans="1:13" s="15" customFormat="1" ht="14.25">
      <c r="A15" s="6">
        <v>13</v>
      </c>
      <c r="B15" s="7" t="s">
        <v>33</v>
      </c>
      <c r="C15" s="7" t="s">
        <v>40</v>
      </c>
      <c r="D15" s="7" t="s">
        <v>54</v>
      </c>
      <c r="E15" s="8">
        <v>2</v>
      </c>
      <c r="F15" s="7" t="s">
        <v>55</v>
      </c>
      <c r="G15" s="7" t="s">
        <v>56</v>
      </c>
      <c r="H15" s="10">
        <v>211</v>
      </c>
      <c r="I15" s="6">
        <v>86.1</v>
      </c>
      <c r="J15" s="11">
        <f>H15*0.2+I15*0.5</f>
        <v>85.25</v>
      </c>
      <c r="K15" s="6">
        <v>1</v>
      </c>
      <c r="L15" s="12" t="s">
        <v>57</v>
      </c>
      <c r="M15" s="8"/>
    </row>
    <row r="16" spans="1:13" s="15" customFormat="1" ht="14.25">
      <c r="A16" s="6">
        <v>14</v>
      </c>
      <c r="B16" s="7" t="s">
        <v>33</v>
      </c>
      <c r="C16" s="7" t="s">
        <v>40</v>
      </c>
      <c r="D16" s="7" t="s">
        <v>54</v>
      </c>
      <c r="E16" s="8">
        <v>2</v>
      </c>
      <c r="F16" s="7" t="s">
        <v>58</v>
      </c>
      <c r="G16" s="7" t="s">
        <v>59</v>
      </c>
      <c r="H16" s="10">
        <v>215</v>
      </c>
      <c r="I16" s="6">
        <v>84.1</v>
      </c>
      <c r="J16" s="11">
        <f>H16*0.2+I16*0.5</f>
        <v>85.05</v>
      </c>
      <c r="K16" s="6">
        <v>2</v>
      </c>
      <c r="L16" s="12" t="s">
        <v>57</v>
      </c>
      <c r="M16" s="8"/>
    </row>
    <row r="17" spans="1:13" s="15" customFormat="1" ht="14.25">
      <c r="A17" s="6">
        <v>15</v>
      </c>
      <c r="B17" s="7" t="s">
        <v>25</v>
      </c>
      <c r="C17" s="7" t="s">
        <v>60</v>
      </c>
      <c r="D17" s="7" t="s">
        <v>61</v>
      </c>
      <c r="E17" s="8">
        <v>2</v>
      </c>
      <c r="F17" s="7" t="s">
        <v>62</v>
      </c>
      <c r="G17" s="7" t="s">
        <v>63</v>
      </c>
      <c r="H17" s="10">
        <v>204.5</v>
      </c>
      <c r="I17" s="6">
        <v>84.2</v>
      </c>
      <c r="J17" s="11">
        <f>H17*0.2+I17*0.5</f>
        <v>83</v>
      </c>
      <c r="K17" s="6">
        <v>1</v>
      </c>
      <c r="L17" s="12" t="s">
        <v>64</v>
      </c>
      <c r="M17" s="8"/>
    </row>
    <row r="18" spans="1:13" s="15" customFormat="1" ht="14.25">
      <c r="A18" s="6">
        <v>16</v>
      </c>
      <c r="B18" s="7" t="s">
        <v>25</v>
      </c>
      <c r="C18" s="7" t="s">
        <v>60</v>
      </c>
      <c r="D18" s="7" t="s">
        <v>61</v>
      </c>
      <c r="E18" s="8">
        <v>2</v>
      </c>
      <c r="F18" s="7" t="s">
        <v>65</v>
      </c>
      <c r="G18" s="7" t="s">
        <v>66</v>
      </c>
      <c r="H18" s="10">
        <v>206.5</v>
      </c>
      <c r="I18" s="6">
        <v>82</v>
      </c>
      <c r="J18" s="11">
        <f>H18*0.2+I18*0.5</f>
        <v>82.30000000000001</v>
      </c>
      <c r="K18" s="6">
        <v>2</v>
      </c>
      <c r="L18" s="12" t="s">
        <v>64</v>
      </c>
      <c r="M18" s="8"/>
    </row>
    <row r="19" spans="1:13" s="15" customFormat="1" ht="14.25">
      <c r="A19" s="6">
        <v>17</v>
      </c>
      <c r="B19" s="7" t="s">
        <v>67</v>
      </c>
      <c r="C19" s="7" t="s">
        <v>68</v>
      </c>
      <c r="D19" s="7" t="s">
        <v>69</v>
      </c>
      <c r="E19" s="8">
        <v>1</v>
      </c>
      <c r="F19" s="7" t="s">
        <v>70</v>
      </c>
      <c r="G19" s="7" t="s">
        <v>71</v>
      </c>
      <c r="H19" s="10">
        <v>192</v>
      </c>
      <c r="I19" s="6">
        <v>81.8</v>
      </c>
      <c r="J19" s="11">
        <f>H19*0.16+I19*0.6</f>
        <v>79.8</v>
      </c>
      <c r="K19" s="6">
        <v>1</v>
      </c>
      <c r="L19" s="12" t="s">
        <v>72</v>
      </c>
      <c r="M19" s="8"/>
    </row>
    <row r="20" spans="1:13" s="15" customFormat="1" ht="14.25">
      <c r="A20" s="6">
        <v>18</v>
      </c>
      <c r="B20" s="7" t="s">
        <v>73</v>
      </c>
      <c r="C20" s="7" t="s">
        <v>74</v>
      </c>
      <c r="D20" s="7" t="s">
        <v>75</v>
      </c>
      <c r="E20" s="8">
        <v>1</v>
      </c>
      <c r="F20" s="7" t="s">
        <v>76</v>
      </c>
      <c r="G20" s="7" t="s">
        <v>77</v>
      </c>
      <c r="H20" s="10">
        <v>204.5</v>
      </c>
      <c r="I20" s="6">
        <v>80.8</v>
      </c>
      <c r="J20" s="11">
        <f>H20*0.16+I20*0.6</f>
        <v>81.19999999999999</v>
      </c>
      <c r="K20" s="6">
        <v>1</v>
      </c>
      <c r="L20" s="12" t="s">
        <v>72</v>
      </c>
      <c r="M20" s="8"/>
    </row>
    <row r="21" spans="1:13" s="15" customFormat="1" ht="14.25">
      <c r="A21" s="6">
        <v>19</v>
      </c>
      <c r="B21" s="7" t="s">
        <v>13</v>
      </c>
      <c r="C21" s="7" t="s">
        <v>78</v>
      </c>
      <c r="D21" s="7" t="s">
        <v>79</v>
      </c>
      <c r="E21" s="8">
        <v>1</v>
      </c>
      <c r="F21" s="7" t="s">
        <v>80</v>
      </c>
      <c r="G21" s="7" t="s">
        <v>81</v>
      </c>
      <c r="H21" s="10">
        <v>191</v>
      </c>
      <c r="I21" s="6">
        <v>83</v>
      </c>
      <c r="J21" s="11">
        <f>H21*0.16+I21*0.6</f>
        <v>80.36</v>
      </c>
      <c r="K21" s="6">
        <v>1</v>
      </c>
      <c r="L21" s="12" t="s">
        <v>82</v>
      </c>
      <c r="M21" s="8"/>
    </row>
    <row r="22" spans="1:13" s="15" customFormat="1" ht="14.25">
      <c r="A22" s="6">
        <v>20</v>
      </c>
      <c r="B22" s="7" t="s">
        <v>83</v>
      </c>
      <c r="C22" s="7" t="s">
        <v>84</v>
      </c>
      <c r="D22" s="7" t="s">
        <v>85</v>
      </c>
      <c r="E22" s="8">
        <v>1</v>
      </c>
      <c r="F22" s="7" t="s">
        <v>86</v>
      </c>
      <c r="G22" s="7" t="s">
        <v>87</v>
      </c>
      <c r="H22" s="10">
        <v>211</v>
      </c>
      <c r="I22" s="6">
        <v>81.4</v>
      </c>
      <c r="J22" s="11">
        <f>H22*0.2+I22*0.5</f>
        <v>82.9</v>
      </c>
      <c r="K22" s="6">
        <v>1</v>
      </c>
      <c r="L22" s="12" t="s">
        <v>88</v>
      </c>
      <c r="M22" s="8"/>
    </row>
    <row r="23" spans="1:13" s="15" customFormat="1" ht="22.5">
      <c r="A23" s="6">
        <v>21</v>
      </c>
      <c r="B23" s="7" t="s">
        <v>13</v>
      </c>
      <c r="C23" s="6" t="s">
        <v>322</v>
      </c>
      <c r="D23" s="7" t="s">
        <v>89</v>
      </c>
      <c r="E23" s="8">
        <v>1</v>
      </c>
      <c r="F23" s="7" t="s">
        <v>90</v>
      </c>
      <c r="G23" s="7" t="s">
        <v>91</v>
      </c>
      <c r="H23" s="10">
        <v>175</v>
      </c>
      <c r="I23" s="6">
        <v>85.6</v>
      </c>
      <c r="J23" s="11">
        <f>H23*0.2+I23*0.5</f>
        <v>77.8</v>
      </c>
      <c r="K23" s="6">
        <v>1</v>
      </c>
      <c r="L23" s="12" t="s">
        <v>82</v>
      </c>
      <c r="M23" s="8"/>
    </row>
    <row r="24" spans="1:13" s="15" customFormat="1" ht="14.25">
      <c r="A24" s="6">
        <v>22</v>
      </c>
      <c r="B24" s="7" t="s">
        <v>33</v>
      </c>
      <c r="C24" s="7" t="s">
        <v>92</v>
      </c>
      <c r="D24" s="7" t="s">
        <v>93</v>
      </c>
      <c r="E24" s="8">
        <v>1</v>
      </c>
      <c r="F24" s="7" t="s">
        <v>94</v>
      </c>
      <c r="G24" s="7" t="s">
        <v>95</v>
      </c>
      <c r="H24" s="10">
        <v>188.5</v>
      </c>
      <c r="I24" s="6">
        <v>84.4</v>
      </c>
      <c r="J24" s="11">
        <f>H24*0.2+I24*0.5</f>
        <v>79.9</v>
      </c>
      <c r="K24" s="6">
        <v>1</v>
      </c>
      <c r="L24" s="12" t="s">
        <v>88</v>
      </c>
      <c r="M24" s="8"/>
    </row>
    <row r="25" spans="1:13" s="15" customFormat="1" ht="14.25">
      <c r="A25" s="6">
        <v>23</v>
      </c>
      <c r="B25" s="7" t="s">
        <v>96</v>
      </c>
      <c r="C25" s="7" t="s">
        <v>97</v>
      </c>
      <c r="D25" s="7" t="s">
        <v>98</v>
      </c>
      <c r="E25" s="8">
        <v>1</v>
      </c>
      <c r="F25" s="7" t="s">
        <v>99</v>
      </c>
      <c r="G25" s="7" t="s">
        <v>100</v>
      </c>
      <c r="H25" s="10">
        <v>179</v>
      </c>
      <c r="I25" s="6">
        <v>84.02</v>
      </c>
      <c r="J25" s="11">
        <f>H25*0.2+I25*0.5</f>
        <v>77.81</v>
      </c>
      <c r="K25" s="6">
        <v>1</v>
      </c>
      <c r="L25" s="12" t="s">
        <v>101</v>
      </c>
      <c r="M25" s="8"/>
    </row>
    <row r="26" spans="1:13" s="15" customFormat="1" ht="14.25">
      <c r="A26" s="6">
        <v>24</v>
      </c>
      <c r="B26" s="7" t="s">
        <v>102</v>
      </c>
      <c r="C26" s="7" t="s">
        <v>103</v>
      </c>
      <c r="D26" s="7" t="s">
        <v>104</v>
      </c>
      <c r="E26" s="8">
        <v>1</v>
      </c>
      <c r="F26" s="7" t="s">
        <v>105</v>
      </c>
      <c r="G26" s="7" t="s">
        <v>106</v>
      </c>
      <c r="H26" s="10">
        <v>200</v>
      </c>
      <c r="I26" s="6">
        <v>84.06</v>
      </c>
      <c r="J26" s="11">
        <f>H26*0.2+I26*0.5</f>
        <v>82.03</v>
      </c>
      <c r="K26" s="6">
        <v>1</v>
      </c>
      <c r="L26" s="12" t="s">
        <v>44</v>
      </c>
      <c r="M26" s="8"/>
    </row>
    <row r="27" spans="1:13" s="15" customFormat="1" ht="14.25">
      <c r="A27" s="6">
        <v>25</v>
      </c>
      <c r="B27" s="7" t="s">
        <v>107</v>
      </c>
      <c r="C27" s="7" t="s">
        <v>103</v>
      </c>
      <c r="D27" s="7" t="s">
        <v>108</v>
      </c>
      <c r="E27" s="6">
        <v>1</v>
      </c>
      <c r="F27" s="7" t="s">
        <v>109</v>
      </c>
      <c r="G27" s="7" t="s">
        <v>110</v>
      </c>
      <c r="H27" s="7" t="s">
        <v>111</v>
      </c>
      <c r="I27" s="7">
        <v>81.94</v>
      </c>
      <c r="J27" s="11">
        <f>H27*0.2+I27*0.5</f>
        <v>81.67</v>
      </c>
      <c r="K27" s="7">
        <v>1</v>
      </c>
      <c r="L27" s="12" t="s">
        <v>44</v>
      </c>
      <c r="M27" s="6" t="s">
        <v>19</v>
      </c>
    </row>
    <row r="28" spans="1:13" s="15" customFormat="1" ht="14.25">
      <c r="A28" s="6">
        <v>26</v>
      </c>
      <c r="B28" s="7" t="s">
        <v>112</v>
      </c>
      <c r="C28" s="7" t="s">
        <v>113</v>
      </c>
      <c r="D28" s="7" t="s">
        <v>114</v>
      </c>
      <c r="E28" s="8">
        <v>1</v>
      </c>
      <c r="F28" s="7" t="s">
        <v>115</v>
      </c>
      <c r="G28" s="7" t="s">
        <v>116</v>
      </c>
      <c r="H28" s="10">
        <v>183.5</v>
      </c>
      <c r="I28" s="6">
        <v>84.5</v>
      </c>
      <c r="J28" s="11">
        <f>H28*0.2+I28*0.5</f>
        <v>78.95</v>
      </c>
      <c r="K28" s="6">
        <v>1</v>
      </c>
      <c r="L28" s="12" t="s">
        <v>117</v>
      </c>
      <c r="M28" s="8"/>
    </row>
    <row r="29" spans="1:13" s="15" customFormat="1" ht="14.25">
      <c r="A29" s="6">
        <v>27</v>
      </c>
      <c r="B29" s="7" t="s">
        <v>118</v>
      </c>
      <c r="C29" s="7" t="s">
        <v>119</v>
      </c>
      <c r="D29" s="7" t="s">
        <v>120</v>
      </c>
      <c r="E29" s="8">
        <v>1</v>
      </c>
      <c r="F29" s="7" t="s">
        <v>121</v>
      </c>
      <c r="G29" s="7" t="s">
        <v>122</v>
      </c>
      <c r="H29" s="10">
        <v>211</v>
      </c>
      <c r="I29" s="6">
        <v>84.74</v>
      </c>
      <c r="J29" s="11">
        <f>H29*0.2+I29*0.5</f>
        <v>84.57</v>
      </c>
      <c r="K29" s="6">
        <v>1</v>
      </c>
      <c r="L29" s="12" t="s">
        <v>18</v>
      </c>
      <c r="M29" s="8"/>
    </row>
    <row r="30" spans="1:13" s="15" customFormat="1" ht="14.25">
      <c r="A30" s="6">
        <v>28</v>
      </c>
      <c r="B30" s="7" t="s">
        <v>107</v>
      </c>
      <c r="C30" s="7" t="s">
        <v>119</v>
      </c>
      <c r="D30" s="7" t="s">
        <v>123</v>
      </c>
      <c r="E30" s="8">
        <v>1</v>
      </c>
      <c r="F30" s="7" t="s">
        <v>124</v>
      </c>
      <c r="G30" s="7" t="s">
        <v>125</v>
      </c>
      <c r="H30" s="10">
        <v>191.5</v>
      </c>
      <c r="I30" s="6">
        <v>82.7</v>
      </c>
      <c r="J30" s="11">
        <f>H30*0.2+I30*0.5</f>
        <v>79.65</v>
      </c>
      <c r="K30" s="6">
        <v>1</v>
      </c>
      <c r="L30" s="12" t="s">
        <v>18</v>
      </c>
      <c r="M30" s="8"/>
    </row>
    <row r="31" spans="1:13" s="15" customFormat="1" ht="14.25">
      <c r="A31" s="6">
        <v>29</v>
      </c>
      <c r="B31" s="7" t="s">
        <v>127</v>
      </c>
      <c r="C31" s="7" t="s">
        <v>128</v>
      </c>
      <c r="D31" s="7" t="s">
        <v>129</v>
      </c>
      <c r="E31" s="8">
        <v>2</v>
      </c>
      <c r="F31" s="7" t="s">
        <v>130</v>
      </c>
      <c r="G31" s="7" t="s">
        <v>131</v>
      </c>
      <c r="H31" s="10">
        <v>169</v>
      </c>
      <c r="I31" s="6">
        <v>84.8</v>
      </c>
      <c r="J31" s="11">
        <f>H31*0.2+I31*0.5</f>
        <v>76.2</v>
      </c>
      <c r="K31" s="6">
        <v>1</v>
      </c>
      <c r="L31" s="12" t="s">
        <v>132</v>
      </c>
      <c r="M31" s="8"/>
    </row>
    <row r="32" spans="1:13" s="15" customFormat="1" ht="14.25">
      <c r="A32" s="6">
        <v>30</v>
      </c>
      <c r="B32" s="7" t="s">
        <v>127</v>
      </c>
      <c r="C32" s="7" t="s">
        <v>128</v>
      </c>
      <c r="D32" s="7" t="s">
        <v>129</v>
      </c>
      <c r="E32" s="8">
        <v>2</v>
      </c>
      <c r="F32" s="7" t="s">
        <v>133</v>
      </c>
      <c r="G32" s="7" t="s">
        <v>134</v>
      </c>
      <c r="H32" s="10">
        <v>156</v>
      </c>
      <c r="I32" s="6">
        <v>83.2</v>
      </c>
      <c r="J32" s="11">
        <f>H32*0.2+I32*0.5</f>
        <v>72.80000000000001</v>
      </c>
      <c r="K32" s="6">
        <v>2</v>
      </c>
      <c r="L32" s="12" t="s">
        <v>132</v>
      </c>
      <c r="M32" s="8"/>
    </row>
    <row r="33" spans="1:13" s="15" customFormat="1" ht="14.25">
      <c r="A33" s="6">
        <v>31</v>
      </c>
      <c r="B33" s="7" t="s">
        <v>107</v>
      </c>
      <c r="C33" s="7" t="s">
        <v>128</v>
      </c>
      <c r="D33" s="7" t="s">
        <v>135</v>
      </c>
      <c r="E33" s="8">
        <v>1</v>
      </c>
      <c r="F33" s="7" t="s">
        <v>136</v>
      </c>
      <c r="G33" s="7" t="s">
        <v>137</v>
      </c>
      <c r="H33" s="7" t="s">
        <v>138</v>
      </c>
      <c r="I33" s="6">
        <v>83.4</v>
      </c>
      <c r="J33" s="11">
        <f>H33*0.2+I33*0.5</f>
        <v>68.5</v>
      </c>
      <c r="K33" s="6">
        <v>1</v>
      </c>
      <c r="L33" s="12" t="s">
        <v>132</v>
      </c>
      <c r="M33" s="8"/>
    </row>
    <row r="34" spans="1:13" s="15" customFormat="1" ht="14.25">
      <c r="A34" s="6">
        <v>32</v>
      </c>
      <c r="B34" s="7" t="s">
        <v>107</v>
      </c>
      <c r="C34" s="7" t="s">
        <v>139</v>
      </c>
      <c r="D34" s="7" t="s">
        <v>140</v>
      </c>
      <c r="E34" s="8">
        <v>1</v>
      </c>
      <c r="F34" s="7" t="s">
        <v>141</v>
      </c>
      <c r="G34" s="7" t="s">
        <v>142</v>
      </c>
      <c r="H34" s="10">
        <v>122.5</v>
      </c>
      <c r="I34" s="6">
        <v>81</v>
      </c>
      <c r="J34" s="11">
        <f>H34*0.2+I34*0.5</f>
        <v>65</v>
      </c>
      <c r="K34" s="6">
        <v>1</v>
      </c>
      <c r="L34" s="12" t="s">
        <v>132</v>
      </c>
      <c r="M34" s="8"/>
    </row>
    <row r="35" spans="1:13" s="15" customFormat="1" ht="14.25">
      <c r="A35" s="6">
        <v>33</v>
      </c>
      <c r="B35" s="7" t="s">
        <v>107</v>
      </c>
      <c r="C35" s="7" t="s">
        <v>143</v>
      </c>
      <c r="D35" s="7" t="s">
        <v>144</v>
      </c>
      <c r="E35" s="8">
        <v>1</v>
      </c>
      <c r="F35" s="7" t="s">
        <v>145</v>
      </c>
      <c r="G35" s="7" t="s">
        <v>146</v>
      </c>
      <c r="H35" s="10">
        <v>183</v>
      </c>
      <c r="I35" s="6">
        <v>83.6</v>
      </c>
      <c r="J35" s="11">
        <f>H35*0.2+I35*0.5</f>
        <v>78.4</v>
      </c>
      <c r="K35" s="6">
        <v>1</v>
      </c>
      <c r="L35" s="12" t="s">
        <v>117</v>
      </c>
      <c r="M35" s="8"/>
    </row>
    <row r="36" spans="1:13" s="15" customFormat="1" ht="14.25">
      <c r="A36" s="6">
        <v>34</v>
      </c>
      <c r="B36" s="7" t="s">
        <v>112</v>
      </c>
      <c r="C36" s="7" t="s">
        <v>147</v>
      </c>
      <c r="D36" s="7" t="s">
        <v>148</v>
      </c>
      <c r="E36" s="8">
        <v>1</v>
      </c>
      <c r="F36" s="7" t="s">
        <v>149</v>
      </c>
      <c r="G36" s="7" t="s">
        <v>150</v>
      </c>
      <c r="H36" s="10">
        <v>173.5</v>
      </c>
      <c r="I36" s="6">
        <v>79</v>
      </c>
      <c r="J36" s="11">
        <f>H36*0.16+I36*0.6</f>
        <v>75.16</v>
      </c>
      <c r="K36" s="6">
        <v>1</v>
      </c>
      <c r="L36" s="12" t="s">
        <v>72</v>
      </c>
      <c r="M36" s="8"/>
    </row>
    <row r="37" spans="1:13" s="15" customFormat="1" ht="14.25">
      <c r="A37" s="6">
        <v>35</v>
      </c>
      <c r="B37" s="7" t="s">
        <v>102</v>
      </c>
      <c r="C37" s="7" t="s">
        <v>147</v>
      </c>
      <c r="D37" s="7" t="s">
        <v>151</v>
      </c>
      <c r="E37" s="8">
        <v>1</v>
      </c>
      <c r="F37" s="7" t="s">
        <v>152</v>
      </c>
      <c r="G37" s="7" t="s">
        <v>153</v>
      </c>
      <c r="H37" s="10">
        <v>191</v>
      </c>
      <c r="I37" s="6">
        <v>82.4</v>
      </c>
      <c r="J37" s="11">
        <f>H37*0.16+I37*0.6</f>
        <v>80</v>
      </c>
      <c r="K37" s="6">
        <v>1</v>
      </c>
      <c r="L37" s="12" t="s">
        <v>72</v>
      </c>
      <c r="M37" s="8"/>
    </row>
    <row r="38" spans="1:13" s="15" customFormat="1" ht="14.25">
      <c r="A38" s="6">
        <v>36</v>
      </c>
      <c r="B38" s="7" t="s">
        <v>154</v>
      </c>
      <c r="C38" s="7" t="s">
        <v>155</v>
      </c>
      <c r="D38" s="7" t="s">
        <v>156</v>
      </c>
      <c r="E38" s="8">
        <v>1</v>
      </c>
      <c r="F38" s="7" t="s">
        <v>157</v>
      </c>
      <c r="G38" s="7" t="s">
        <v>158</v>
      </c>
      <c r="H38" s="10">
        <v>194.5</v>
      </c>
      <c r="I38" s="6">
        <v>84.2</v>
      </c>
      <c r="J38" s="11">
        <f>H38*0.16+I38*0.6</f>
        <v>81.64</v>
      </c>
      <c r="K38" s="6">
        <v>1</v>
      </c>
      <c r="L38" s="12" t="s">
        <v>82</v>
      </c>
      <c r="M38" s="8"/>
    </row>
    <row r="39" spans="1:13" s="15" customFormat="1" ht="14.25">
      <c r="A39" s="6">
        <v>37</v>
      </c>
      <c r="B39" s="7" t="s">
        <v>112</v>
      </c>
      <c r="C39" s="7" t="s">
        <v>159</v>
      </c>
      <c r="D39" s="7" t="s">
        <v>160</v>
      </c>
      <c r="E39" s="8">
        <v>1</v>
      </c>
      <c r="F39" s="7" t="s">
        <v>161</v>
      </c>
      <c r="G39" s="7" t="s">
        <v>162</v>
      </c>
      <c r="H39" s="7" t="s">
        <v>126</v>
      </c>
      <c r="I39" s="6">
        <v>80</v>
      </c>
      <c r="J39" s="11">
        <f>H39*0.2+I39*0.5</f>
        <v>74.5</v>
      </c>
      <c r="K39" s="6">
        <v>1</v>
      </c>
      <c r="L39" s="12" t="s">
        <v>88</v>
      </c>
      <c r="M39" s="8"/>
    </row>
    <row r="40" spans="1:13" s="15" customFormat="1" ht="14.25">
      <c r="A40" s="6">
        <v>38</v>
      </c>
      <c r="B40" s="7" t="s">
        <v>163</v>
      </c>
      <c r="C40" s="7" t="s">
        <v>164</v>
      </c>
      <c r="D40" s="7" t="s">
        <v>165</v>
      </c>
      <c r="E40" s="8">
        <v>3</v>
      </c>
      <c r="F40" s="7" t="s">
        <v>166</v>
      </c>
      <c r="G40" s="7" t="s">
        <v>167</v>
      </c>
      <c r="H40" s="10">
        <v>178.5</v>
      </c>
      <c r="I40" s="6">
        <v>82.29</v>
      </c>
      <c r="J40" s="11">
        <f>H40*0.2+I40*0.5</f>
        <v>76.845</v>
      </c>
      <c r="K40" s="6">
        <v>1</v>
      </c>
      <c r="L40" s="12" t="s">
        <v>101</v>
      </c>
      <c r="M40" s="8"/>
    </row>
    <row r="41" spans="1:13" s="15" customFormat="1" ht="14.25">
      <c r="A41" s="6">
        <v>39</v>
      </c>
      <c r="B41" s="7" t="s">
        <v>163</v>
      </c>
      <c r="C41" s="7" t="s">
        <v>164</v>
      </c>
      <c r="D41" s="7" t="s">
        <v>165</v>
      </c>
      <c r="E41" s="8">
        <v>3</v>
      </c>
      <c r="F41" s="7" t="s">
        <v>168</v>
      </c>
      <c r="G41" s="7" t="s">
        <v>169</v>
      </c>
      <c r="H41" s="10">
        <v>175</v>
      </c>
      <c r="I41" s="6">
        <v>83.5</v>
      </c>
      <c r="J41" s="11">
        <f>H41*0.2+I41*0.5</f>
        <v>76.75</v>
      </c>
      <c r="K41" s="6">
        <v>2</v>
      </c>
      <c r="L41" s="12" t="s">
        <v>101</v>
      </c>
      <c r="M41" s="8"/>
    </row>
    <row r="42" spans="1:13" s="15" customFormat="1" ht="14.25">
      <c r="A42" s="6">
        <v>40</v>
      </c>
      <c r="B42" s="7" t="s">
        <v>163</v>
      </c>
      <c r="C42" s="7" t="s">
        <v>164</v>
      </c>
      <c r="D42" s="7" t="s">
        <v>165</v>
      </c>
      <c r="E42" s="8">
        <v>3</v>
      </c>
      <c r="F42" s="7" t="s">
        <v>170</v>
      </c>
      <c r="G42" s="7" t="s">
        <v>171</v>
      </c>
      <c r="H42" s="10">
        <v>171.5</v>
      </c>
      <c r="I42" s="6">
        <v>82.77</v>
      </c>
      <c r="J42" s="11">
        <f>H42*0.2+I42*0.5</f>
        <v>75.685</v>
      </c>
      <c r="K42" s="6">
        <v>3</v>
      </c>
      <c r="L42" s="12" t="s">
        <v>101</v>
      </c>
      <c r="M42" s="8"/>
    </row>
    <row r="43" spans="1:13" s="15" customFormat="1" ht="14.25">
      <c r="A43" s="6">
        <v>41</v>
      </c>
      <c r="B43" s="7" t="s">
        <v>172</v>
      </c>
      <c r="C43" s="7" t="s">
        <v>164</v>
      </c>
      <c r="D43" s="7" t="s">
        <v>173</v>
      </c>
      <c r="E43" s="8">
        <v>4</v>
      </c>
      <c r="F43" s="7" t="s">
        <v>174</v>
      </c>
      <c r="G43" s="7" t="s">
        <v>175</v>
      </c>
      <c r="H43" s="10">
        <v>182.5</v>
      </c>
      <c r="I43" s="6">
        <v>82.95</v>
      </c>
      <c r="J43" s="11">
        <f>H43*0.2+I43*0.5</f>
        <v>77.975</v>
      </c>
      <c r="K43" s="6">
        <v>1</v>
      </c>
      <c r="L43" s="12" t="s">
        <v>101</v>
      </c>
      <c r="M43" s="8"/>
    </row>
    <row r="44" spans="1:13" s="15" customFormat="1" ht="14.25">
      <c r="A44" s="6">
        <v>42</v>
      </c>
      <c r="B44" s="7" t="s">
        <v>172</v>
      </c>
      <c r="C44" s="7" t="s">
        <v>164</v>
      </c>
      <c r="D44" s="7" t="s">
        <v>173</v>
      </c>
      <c r="E44" s="8">
        <v>4</v>
      </c>
      <c r="F44" s="7" t="s">
        <v>176</v>
      </c>
      <c r="G44" s="7" t="s">
        <v>177</v>
      </c>
      <c r="H44" s="10">
        <v>189</v>
      </c>
      <c r="I44" s="6">
        <v>80.14</v>
      </c>
      <c r="J44" s="11">
        <f>H44*0.2+I44*0.5</f>
        <v>77.87</v>
      </c>
      <c r="K44" s="6">
        <v>2</v>
      </c>
      <c r="L44" s="12" t="s">
        <v>101</v>
      </c>
      <c r="M44" s="8"/>
    </row>
    <row r="45" spans="1:13" s="15" customFormat="1" ht="14.25">
      <c r="A45" s="6">
        <v>43</v>
      </c>
      <c r="B45" s="7" t="s">
        <v>172</v>
      </c>
      <c r="C45" s="7" t="s">
        <v>164</v>
      </c>
      <c r="D45" s="7" t="s">
        <v>173</v>
      </c>
      <c r="E45" s="8">
        <v>4</v>
      </c>
      <c r="F45" s="7" t="s">
        <v>178</v>
      </c>
      <c r="G45" s="7" t="s">
        <v>179</v>
      </c>
      <c r="H45" s="10">
        <v>164</v>
      </c>
      <c r="I45" s="6">
        <v>83.54</v>
      </c>
      <c r="J45" s="11">
        <f>H45*0.2+I45*0.5</f>
        <v>74.57000000000001</v>
      </c>
      <c r="K45" s="6">
        <v>3</v>
      </c>
      <c r="L45" s="12" t="s">
        <v>101</v>
      </c>
      <c r="M45" s="8"/>
    </row>
    <row r="46" spans="1:13" s="15" customFormat="1" ht="14.25">
      <c r="A46" s="6">
        <v>44</v>
      </c>
      <c r="B46" s="7" t="s">
        <v>172</v>
      </c>
      <c r="C46" s="7" t="s">
        <v>164</v>
      </c>
      <c r="D46" s="7" t="s">
        <v>173</v>
      </c>
      <c r="E46" s="8">
        <v>4</v>
      </c>
      <c r="F46" s="7" t="s">
        <v>180</v>
      </c>
      <c r="G46" s="7" t="s">
        <v>181</v>
      </c>
      <c r="H46" s="10">
        <v>150.5</v>
      </c>
      <c r="I46" s="6">
        <v>81.78</v>
      </c>
      <c r="J46" s="11">
        <f>H46*0.2+I46*0.5</f>
        <v>70.99000000000001</v>
      </c>
      <c r="K46" s="6">
        <v>4</v>
      </c>
      <c r="L46" s="12" t="s">
        <v>101</v>
      </c>
      <c r="M46" s="8"/>
    </row>
    <row r="47" spans="1:13" s="15" customFormat="1" ht="14.25">
      <c r="A47" s="6">
        <v>45</v>
      </c>
      <c r="B47" s="7" t="s">
        <v>182</v>
      </c>
      <c r="C47" s="7" t="s">
        <v>164</v>
      </c>
      <c r="D47" s="7" t="s">
        <v>183</v>
      </c>
      <c r="E47" s="8">
        <v>2</v>
      </c>
      <c r="F47" s="7" t="s">
        <v>184</v>
      </c>
      <c r="G47" s="7" t="s">
        <v>185</v>
      </c>
      <c r="H47" s="10">
        <v>162</v>
      </c>
      <c r="I47" s="6">
        <v>82.26</v>
      </c>
      <c r="J47" s="11">
        <f>H47*0.2+I47*0.5</f>
        <v>73.53</v>
      </c>
      <c r="K47" s="6">
        <v>1</v>
      </c>
      <c r="L47" s="12" t="s">
        <v>101</v>
      </c>
      <c r="M47" s="8"/>
    </row>
    <row r="48" spans="1:13" s="15" customFormat="1" ht="14.25">
      <c r="A48" s="6">
        <v>46</v>
      </c>
      <c r="B48" s="7" t="s">
        <v>182</v>
      </c>
      <c r="C48" s="7" t="s">
        <v>164</v>
      </c>
      <c r="D48" s="7" t="s">
        <v>183</v>
      </c>
      <c r="E48" s="8">
        <v>2</v>
      </c>
      <c r="F48" s="7" t="s">
        <v>186</v>
      </c>
      <c r="G48" s="7" t="s">
        <v>187</v>
      </c>
      <c r="H48" s="10">
        <v>160.5</v>
      </c>
      <c r="I48" s="6">
        <v>82.31</v>
      </c>
      <c r="J48" s="11">
        <f>H48*0.2+I48*0.5</f>
        <v>73.255</v>
      </c>
      <c r="K48" s="6">
        <v>2</v>
      </c>
      <c r="L48" s="12" t="s">
        <v>101</v>
      </c>
      <c r="M48" s="8"/>
    </row>
    <row r="49" spans="1:13" s="15" customFormat="1" ht="14.25">
      <c r="A49" s="6">
        <v>47</v>
      </c>
      <c r="B49" s="7" t="s">
        <v>188</v>
      </c>
      <c r="C49" s="7" t="s">
        <v>164</v>
      </c>
      <c r="D49" s="7" t="s">
        <v>189</v>
      </c>
      <c r="E49" s="8">
        <v>2</v>
      </c>
      <c r="F49" s="7" t="s">
        <v>190</v>
      </c>
      <c r="G49" s="7" t="s">
        <v>191</v>
      </c>
      <c r="H49" s="10">
        <v>181</v>
      </c>
      <c r="I49" s="6">
        <v>83.2</v>
      </c>
      <c r="J49" s="11">
        <f>H49*0.2+I49*0.5</f>
        <v>77.80000000000001</v>
      </c>
      <c r="K49" s="6">
        <v>1</v>
      </c>
      <c r="L49" s="12" t="s">
        <v>101</v>
      </c>
      <c r="M49" s="8"/>
    </row>
    <row r="50" spans="1:13" s="15" customFormat="1" ht="14.25">
      <c r="A50" s="6">
        <v>48</v>
      </c>
      <c r="B50" s="7" t="s">
        <v>188</v>
      </c>
      <c r="C50" s="7" t="s">
        <v>164</v>
      </c>
      <c r="D50" s="7" t="s">
        <v>189</v>
      </c>
      <c r="E50" s="8">
        <v>2</v>
      </c>
      <c r="F50" s="7" t="s">
        <v>192</v>
      </c>
      <c r="G50" s="7" t="s">
        <v>193</v>
      </c>
      <c r="H50" s="10">
        <v>171.5</v>
      </c>
      <c r="I50" s="6">
        <v>83.41</v>
      </c>
      <c r="J50" s="11">
        <f>H50*0.2+I50*0.5</f>
        <v>76.005</v>
      </c>
      <c r="K50" s="6">
        <v>2</v>
      </c>
      <c r="L50" s="12" t="s">
        <v>101</v>
      </c>
      <c r="M50" s="8"/>
    </row>
    <row r="51" spans="1:13" s="15" customFormat="1" ht="14.25">
      <c r="A51" s="6">
        <v>49</v>
      </c>
      <c r="B51" s="7" t="s">
        <v>163</v>
      </c>
      <c r="C51" s="7" t="s">
        <v>194</v>
      </c>
      <c r="D51" s="7" t="s">
        <v>195</v>
      </c>
      <c r="E51" s="8">
        <v>9</v>
      </c>
      <c r="F51" s="7" t="s">
        <v>196</v>
      </c>
      <c r="G51" s="7" t="s">
        <v>197</v>
      </c>
      <c r="H51" s="10">
        <v>228</v>
      </c>
      <c r="I51" s="6">
        <v>84.4</v>
      </c>
      <c r="J51" s="11">
        <f>H51*0.2+I51*0.5</f>
        <v>87.80000000000001</v>
      </c>
      <c r="K51" s="6">
        <v>1</v>
      </c>
      <c r="L51" s="7" t="s">
        <v>198</v>
      </c>
      <c r="M51" s="8"/>
    </row>
    <row r="52" spans="1:13" s="15" customFormat="1" ht="14.25">
      <c r="A52" s="6">
        <v>50</v>
      </c>
      <c r="B52" s="7" t="s">
        <v>163</v>
      </c>
      <c r="C52" s="7" t="s">
        <v>194</v>
      </c>
      <c r="D52" s="7" t="s">
        <v>195</v>
      </c>
      <c r="E52" s="8">
        <v>9</v>
      </c>
      <c r="F52" s="7" t="s">
        <v>199</v>
      </c>
      <c r="G52" s="7" t="s">
        <v>200</v>
      </c>
      <c r="H52" s="10">
        <v>202.5</v>
      </c>
      <c r="I52" s="6">
        <v>84.6</v>
      </c>
      <c r="J52" s="11">
        <f>H52*0.2+I52*0.5</f>
        <v>82.8</v>
      </c>
      <c r="K52" s="6">
        <v>2</v>
      </c>
      <c r="L52" s="7" t="s">
        <v>198</v>
      </c>
      <c r="M52" s="8"/>
    </row>
    <row r="53" spans="1:13" s="15" customFormat="1" ht="14.25">
      <c r="A53" s="6">
        <v>51</v>
      </c>
      <c r="B53" s="7" t="s">
        <v>163</v>
      </c>
      <c r="C53" s="7" t="s">
        <v>194</v>
      </c>
      <c r="D53" s="7" t="s">
        <v>195</v>
      </c>
      <c r="E53" s="8">
        <v>9</v>
      </c>
      <c r="F53" s="7" t="s">
        <v>201</v>
      </c>
      <c r="G53" s="7" t="s">
        <v>202</v>
      </c>
      <c r="H53" s="10">
        <v>205.5</v>
      </c>
      <c r="I53" s="6">
        <v>80.6</v>
      </c>
      <c r="J53" s="11">
        <f>H53*0.2+I53*0.5</f>
        <v>81.4</v>
      </c>
      <c r="K53" s="6">
        <v>3</v>
      </c>
      <c r="L53" s="7" t="s">
        <v>198</v>
      </c>
      <c r="M53" s="8"/>
    </row>
    <row r="54" spans="1:13" s="15" customFormat="1" ht="14.25">
      <c r="A54" s="6">
        <v>52</v>
      </c>
      <c r="B54" s="7" t="s">
        <v>163</v>
      </c>
      <c r="C54" s="7" t="s">
        <v>194</v>
      </c>
      <c r="D54" s="7" t="s">
        <v>195</v>
      </c>
      <c r="E54" s="8">
        <v>9</v>
      </c>
      <c r="F54" s="7" t="s">
        <v>203</v>
      </c>
      <c r="G54" s="7" t="s">
        <v>204</v>
      </c>
      <c r="H54" s="10">
        <v>200.5</v>
      </c>
      <c r="I54" s="6">
        <v>80.8</v>
      </c>
      <c r="J54" s="11">
        <f>H54*0.2+I54*0.5</f>
        <v>80.5</v>
      </c>
      <c r="K54" s="6">
        <v>4</v>
      </c>
      <c r="L54" s="7" t="s">
        <v>198</v>
      </c>
      <c r="M54" s="8"/>
    </row>
    <row r="55" spans="1:13" s="15" customFormat="1" ht="14.25">
      <c r="A55" s="6">
        <v>53</v>
      </c>
      <c r="B55" s="7" t="s">
        <v>163</v>
      </c>
      <c r="C55" s="7" t="s">
        <v>194</v>
      </c>
      <c r="D55" s="7" t="s">
        <v>195</v>
      </c>
      <c r="E55" s="8">
        <v>9</v>
      </c>
      <c r="F55" s="7" t="s">
        <v>205</v>
      </c>
      <c r="G55" s="7" t="s">
        <v>206</v>
      </c>
      <c r="H55" s="10">
        <v>196.5</v>
      </c>
      <c r="I55" s="6">
        <v>80.4</v>
      </c>
      <c r="J55" s="11">
        <f>H55*0.2+I55*0.5</f>
        <v>79.5</v>
      </c>
      <c r="K55" s="6">
        <v>5</v>
      </c>
      <c r="L55" s="7" t="s">
        <v>198</v>
      </c>
      <c r="M55" s="8"/>
    </row>
    <row r="56" spans="1:13" s="15" customFormat="1" ht="14.25">
      <c r="A56" s="6">
        <v>54</v>
      </c>
      <c r="B56" s="7" t="s">
        <v>163</v>
      </c>
      <c r="C56" s="7" t="s">
        <v>194</v>
      </c>
      <c r="D56" s="7" t="s">
        <v>195</v>
      </c>
      <c r="E56" s="8">
        <v>9</v>
      </c>
      <c r="F56" s="7" t="s">
        <v>207</v>
      </c>
      <c r="G56" s="7" t="s">
        <v>208</v>
      </c>
      <c r="H56" s="10">
        <v>190</v>
      </c>
      <c r="I56" s="6">
        <v>82.4</v>
      </c>
      <c r="J56" s="11">
        <f>H56*0.2+I56*0.5</f>
        <v>79.2</v>
      </c>
      <c r="K56" s="6">
        <v>6</v>
      </c>
      <c r="L56" s="7" t="s">
        <v>198</v>
      </c>
      <c r="M56" s="8"/>
    </row>
    <row r="57" spans="1:13" s="15" customFormat="1" ht="14.25">
      <c r="A57" s="6">
        <v>55</v>
      </c>
      <c r="B57" s="7" t="s">
        <v>163</v>
      </c>
      <c r="C57" s="7" t="s">
        <v>194</v>
      </c>
      <c r="D57" s="7" t="s">
        <v>195</v>
      </c>
      <c r="E57" s="8">
        <v>9</v>
      </c>
      <c r="F57" s="7" t="s">
        <v>209</v>
      </c>
      <c r="G57" s="7" t="s">
        <v>210</v>
      </c>
      <c r="H57" s="10">
        <v>185</v>
      </c>
      <c r="I57" s="6">
        <v>84</v>
      </c>
      <c r="J57" s="11">
        <f>H57*0.2+I57*0.5</f>
        <v>79</v>
      </c>
      <c r="K57" s="6">
        <v>7</v>
      </c>
      <c r="L57" s="7" t="s">
        <v>198</v>
      </c>
      <c r="M57" s="8"/>
    </row>
    <row r="58" spans="1:13" s="15" customFormat="1" ht="14.25">
      <c r="A58" s="6">
        <v>56</v>
      </c>
      <c r="B58" s="7" t="s">
        <v>163</v>
      </c>
      <c r="C58" s="7" t="s">
        <v>194</v>
      </c>
      <c r="D58" s="7" t="s">
        <v>195</v>
      </c>
      <c r="E58" s="8">
        <v>9</v>
      </c>
      <c r="F58" s="7" t="s">
        <v>211</v>
      </c>
      <c r="G58" s="7" t="s">
        <v>212</v>
      </c>
      <c r="H58" s="10">
        <v>183.5</v>
      </c>
      <c r="I58" s="6">
        <v>81.6</v>
      </c>
      <c r="J58" s="11">
        <f>H58*0.2+I58*0.5</f>
        <v>77.5</v>
      </c>
      <c r="K58" s="6">
        <v>8</v>
      </c>
      <c r="L58" s="7" t="s">
        <v>198</v>
      </c>
      <c r="M58" s="8"/>
    </row>
    <row r="59" spans="1:13" s="15" customFormat="1" ht="14.25">
      <c r="A59" s="6">
        <v>57</v>
      </c>
      <c r="B59" s="7" t="s">
        <v>163</v>
      </c>
      <c r="C59" s="7" t="s">
        <v>194</v>
      </c>
      <c r="D59" s="7" t="s">
        <v>195</v>
      </c>
      <c r="E59" s="8">
        <v>9</v>
      </c>
      <c r="F59" s="7" t="s">
        <v>213</v>
      </c>
      <c r="G59" s="7" t="s">
        <v>214</v>
      </c>
      <c r="H59" s="10">
        <v>179.5</v>
      </c>
      <c r="I59" s="6">
        <v>81</v>
      </c>
      <c r="J59" s="11">
        <f>H59*0.2+I59*0.5</f>
        <v>76.4</v>
      </c>
      <c r="K59" s="6">
        <v>9</v>
      </c>
      <c r="L59" s="7" t="s">
        <v>198</v>
      </c>
      <c r="M59" s="8"/>
    </row>
    <row r="60" spans="1:13" s="15" customFormat="1" ht="14.25">
      <c r="A60" s="6">
        <v>58</v>
      </c>
      <c r="B60" s="7" t="s">
        <v>163</v>
      </c>
      <c r="C60" s="7" t="s">
        <v>194</v>
      </c>
      <c r="D60" s="7" t="s">
        <v>215</v>
      </c>
      <c r="E60" s="8">
        <v>2</v>
      </c>
      <c r="F60" s="7" t="s">
        <v>216</v>
      </c>
      <c r="G60" s="7" t="s">
        <v>217</v>
      </c>
      <c r="H60" s="10">
        <v>173</v>
      </c>
      <c r="I60" s="6">
        <v>80.2</v>
      </c>
      <c r="J60" s="11">
        <f>H60*0.2+I60*0.5</f>
        <v>74.7</v>
      </c>
      <c r="K60" s="6">
        <v>1</v>
      </c>
      <c r="L60" s="7" t="s">
        <v>198</v>
      </c>
      <c r="M60" s="8"/>
    </row>
    <row r="61" spans="1:13" s="15" customFormat="1" ht="14.25">
      <c r="A61" s="6">
        <v>59</v>
      </c>
      <c r="B61" s="7" t="s">
        <v>163</v>
      </c>
      <c r="C61" s="7" t="s">
        <v>194</v>
      </c>
      <c r="D61" s="7" t="s">
        <v>215</v>
      </c>
      <c r="E61" s="8">
        <v>2</v>
      </c>
      <c r="F61" s="7" t="s">
        <v>218</v>
      </c>
      <c r="G61" s="7" t="s">
        <v>219</v>
      </c>
      <c r="H61" s="10">
        <v>163</v>
      </c>
      <c r="I61" s="6">
        <v>81</v>
      </c>
      <c r="J61" s="11">
        <f>H61*0.2+I61*0.5</f>
        <v>73.1</v>
      </c>
      <c r="K61" s="6">
        <v>2</v>
      </c>
      <c r="L61" s="7" t="s">
        <v>198</v>
      </c>
      <c r="M61" s="8"/>
    </row>
    <row r="62" spans="1:13" s="15" customFormat="1" ht="14.25">
      <c r="A62" s="6">
        <v>60</v>
      </c>
      <c r="B62" s="7" t="s">
        <v>172</v>
      </c>
      <c r="C62" s="7" t="s">
        <v>194</v>
      </c>
      <c r="D62" s="7" t="s">
        <v>220</v>
      </c>
      <c r="E62" s="8">
        <v>2</v>
      </c>
      <c r="F62" s="7" t="s">
        <v>221</v>
      </c>
      <c r="G62" s="7" t="s">
        <v>222</v>
      </c>
      <c r="H62" s="10">
        <v>194</v>
      </c>
      <c r="I62" s="6">
        <v>79.4</v>
      </c>
      <c r="J62" s="11">
        <f>H62*0.2+I62*0.5</f>
        <v>78.5</v>
      </c>
      <c r="K62" s="6">
        <v>1</v>
      </c>
      <c r="L62" s="7" t="s">
        <v>198</v>
      </c>
      <c r="M62" s="8"/>
    </row>
    <row r="63" spans="1:13" s="15" customFormat="1" ht="14.25">
      <c r="A63" s="6">
        <v>61</v>
      </c>
      <c r="B63" s="7" t="s">
        <v>172</v>
      </c>
      <c r="C63" s="7" t="s">
        <v>194</v>
      </c>
      <c r="D63" s="7" t="s">
        <v>220</v>
      </c>
      <c r="E63" s="8">
        <v>2</v>
      </c>
      <c r="F63" s="7" t="s">
        <v>223</v>
      </c>
      <c r="G63" s="7" t="s">
        <v>224</v>
      </c>
      <c r="H63" s="10">
        <v>183</v>
      </c>
      <c r="I63" s="6">
        <v>80.6</v>
      </c>
      <c r="J63" s="11">
        <f>H63*0.2+I63*0.5</f>
        <v>76.9</v>
      </c>
      <c r="K63" s="6">
        <v>2</v>
      </c>
      <c r="L63" s="7" t="s">
        <v>198</v>
      </c>
      <c r="M63" s="8"/>
    </row>
    <row r="64" spans="1:13" s="15" customFormat="1" ht="14.25">
      <c r="A64" s="6">
        <v>62</v>
      </c>
      <c r="B64" s="7" t="s">
        <v>188</v>
      </c>
      <c r="C64" s="7" t="s">
        <v>194</v>
      </c>
      <c r="D64" s="7" t="s">
        <v>225</v>
      </c>
      <c r="E64" s="8">
        <v>2</v>
      </c>
      <c r="F64" s="7" t="s">
        <v>226</v>
      </c>
      <c r="G64" s="7" t="s">
        <v>227</v>
      </c>
      <c r="H64" s="10">
        <v>164</v>
      </c>
      <c r="I64" s="6">
        <v>83</v>
      </c>
      <c r="J64" s="11">
        <f>H64*0.2+I64*0.5</f>
        <v>74.30000000000001</v>
      </c>
      <c r="K64" s="6">
        <v>1</v>
      </c>
      <c r="L64" s="7" t="s">
        <v>198</v>
      </c>
      <c r="M64" s="8"/>
    </row>
    <row r="65" spans="1:13" s="15" customFormat="1" ht="14.25">
      <c r="A65" s="6">
        <v>63</v>
      </c>
      <c r="B65" s="7" t="s">
        <v>188</v>
      </c>
      <c r="C65" s="7" t="s">
        <v>194</v>
      </c>
      <c r="D65" s="7" t="s">
        <v>225</v>
      </c>
      <c r="E65" s="8">
        <v>2</v>
      </c>
      <c r="F65" s="7" t="s">
        <v>228</v>
      </c>
      <c r="G65" s="7" t="s">
        <v>229</v>
      </c>
      <c r="H65" s="7" t="s">
        <v>230</v>
      </c>
      <c r="I65" s="6">
        <v>78.2</v>
      </c>
      <c r="J65" s="11">
        <f>H65*0.2+I65*0.5</f>
        <v>69.1</v>
      </c>
      <c r="K65" s="6">
        <v>2</v>
      </c>
      <c r="L65" s="7" t="s">
        <v>198</v>
      </c>
      <c r="M65" s="8"/>
    </row>
    <row r="66" spans="1:13" s="15" customFormat="1" ht="14.25">
      <c r="A66" s="6">
        <v>64</v>
      </c>
      <c r="B66" s="7" t="s">
        <v>163</v>
      </c>
      <c r="C66" s="7" t="s">
        <v>231</v>
      </c>
      <c r="D66" s="7" t="s">
        <v>232</v>
      </c>
      <c r="E66" s="8">
        <v>3</v>
      </c>
      <c r="F66" s="7" t="s">
        <v>233</v>
      </c>
      <c r="G66" s="7" t="s">
        <v>234</v>
      </c>
      <c r="H66" s="10">
        <v>221</v>
      </c>
      <c r="I66" s="6">
        <v>84.8</v>
      </c>
      <c r="J66" s="11">
        <f>H66*0.2+I66*0.5</f>
        <v>86.6</v>
      </c>
      <c r="K66" s="6">
        <v>1</v>
      </c>
      <c r="L66" s="12" t="s">
        <v>64</v>
      </c>
      <c r="M66" s="8"/>
    </row>
    <row r="67" spans="1:13" s="15" customFormat="1" ht="14.25">
      <c r="A67" s="6">
        <v>65</v>
      </c>
      <c r="B67" s="7" t="s">
        <v>163</v>
      </c>
      <c r="C67" s="7" t="s">
        <v>231</v>
      </c>
      <c r="D67" s="7" t="s">
        <v>232</v>
      </c>
      <c r="E67" s="8">
        <v>3</v>
      </c>
      <c r="F67" s="7" t="s">
        <v>235</v>
      </c>
      <c r="G67" s="7" t="s">
        <v>236</v>
      </c>
      <c r="H67" s="10">
        <v>215.5</v>
      </c>
      <c r="I67" s="6">
        <v>86.72</v>
      </c>
      <c r="J67" s="11">
        <f>H67*0.2+I67*0.5</f>
        <v>86.46000000000001</v>
      </c>
      <c r="K67" s="6">
        <v>2</v>
      </c>
      <c r="L67" s="12" t="s">
        <v>64</v>
      </c>
      <c r="M67" s="8"/>
    </row>
    <row r="68" spans="1:13" s="15" customFormat="1" ht="14.25">
      <c r="A68" s="6">
        <v>66</v>
      </c>
      <c r="B68" s="7" t="s">
        <v>163</v>
      </c>
      <c r="C68" s="7" t="s">
        <v>231</v>
      </c>
      <c r="D68" s="7" t="s">
        <v>232</v>
      </c>
      <c r="E68" s="8">
        <v>3</v>
      </c>
      <c r="F68" s="7" t="s">
        <v>237</v>
      </c>
      <c r="G68" s="7" t="s">
        <v>238</v>
      </c>
      <c r="H68" s="10">
        <v>213.5</v>
      </c>
      <c r="I68" s="6">
        <v>86.06</v>
      </c>
      <c r="J68" s="11">
        <f>H68*0.2+I68*0.5</f>
        <v>85.73</v>
      </c>
      <c r="K68" s="6">
        <v>3</v>
      </c>
      <c r="L68" s="12" t="s">
        <v>64</v>
      </c>
      <c r="M68" s="8"/>
    </row>
    <row r="69" spans="1:13" s="15" customFormat="1" ht="14.25">
      <c r="A69" s="6">
        <v>67</v>
      </c>
      <c r="B69" s="7" t="s">
        <v>172</v>
      </c>
      <c r="C69" s="7" t="s">
        <v>231</v>
      </c>
      <c r="D69" s="7" t="s">
        <v>239</v>
      </c>
      <c r="E69" s="8">
        <v>1</v>
      </c>
      <c r="F69" s="7" t="s">
        <v>240</v>
      </c>
      <c r="G69" s="7" t="s">
        <v>241</v>
      </c>
      <c r="H69" s="10">
        <v>195</v>
      </c>
      <c r="I69" s="6">
        <v>84.2</v>
      </c>
      <c r="J69" s="11">
        <f>H69*0.2+I69*0.5</f>
        <v>81.1</v>
      </c>
      <c r="K69" s="6">
        <v>1</v>
      </c>
      <c r="L69" s="12" t="s">
        <v>64</v>
      </c>
      <c r="M69" s="8"/>
    </row>
    <row r="70" spans="1:13" s="15" customFormat="1" ht="14.25">
      <c r="A70" s="6">
        <v>68</v>
      </c>
      <c r="B70" s="7" t="s">
        <v>163</v>
      </c>
      <c r="C70" s="7" t="s">
        <v>242</v>
      </c>
      <c r="D70" s="7" t="s">
        <v>243</v>
      </c>
      <c r="E70" s="8">
        <v>3</v>
      </c>
      <c r="F70" s="7" t="s">
        <v>244</v>
      </c>
      <c r="G70" s="7" t="s">
        <v>245</v>
      </c>
      <c r="H70" s="10">
        <v>194</v>
      </c>
      <c r="I70" s="6">
        <v>82.3</v>
      </c>
      <c r="J70" s="11">
        <f>H70*0.2+I70*0.5</f>
        <v>79.95</v>
      </c>
      <c r="K70" s="6">
        <v>1</v>
      </c>
      <c r="L70" s="7" t="s">
        <v>117</v>
      </c>
      <c r="M70" s="8"/>
    </row>
    <row r="71" spans="1:13" s="15" customFormat="1" ht="18" customHeight="1">
      <c r="A71" s="6">
        <v>69</v>
      </c>
      <c r="B71" s="7" t="s">
        <v>163</v>
      </c>
      <c r="C71" s="7" t="s">
        <v>242</v>
      </c>
      <c r="D71" s="7" t="s">
        <v>243</v>
      </c>
      <c r="E71" s="8">
        <v>3</v>
      </c>
      <c r="F71" s="7" t="s">
        <v>246</v>
      </c>
      <c r="G71" s="7" t="s">
        <v>247</v>
      </c>
      <c r="H71" s="10">
        <v>183.5</v>
      </c>
      <c r="I71" s="6">
        <v>84.8</v>
      </c>
      <c r="J71" s="11">
        <f>H71*0.2+I71*0.5</f>
        <v>79.1</v>
      </c>
      <c r="K71" s="6">
        <v>2</v>
      </c>
      <c r="L71" s="7" t="s">
        <v>117</v>
      </c>
      <c r="M71" s="8"/>
    </row>
    <row r="72" spans="1:13" s="15" customFormat="1" ht="14.25">
      <c r="A72" s="6">
        <v>70</v>
      </c>
      <c r="B72" s="7" t="s">
        <v>163</v>
      </c>
      <c r="C72" s="7" t="s">
        <v>242</v>
      </c>
      <c r="D72" s="7" t="s">
        <v>243</v>
      </c>
      <c r="E72" s="8">
        <v>3</v>
      </c>
      <c r="F72" s="7" t="s">
        <v>248</v>
      </c>
      <c r="G72" s="7" t="s">
        <v>249</v>
      </c>
      <c r="H72" s="10">
        <v>178</v>
      </c>
      <c r="I72" s="6">
        <v>83.6</v>
      </c>
      <c r="J72" s="11">
        <f>H72*0.2+I72*0.5</f>
        <v>77.4</v>
      </c>
      <c r="K72" s="6">
        <v>3</v>
      </c>
      <c r="L72" s="7" t="s">
        <v>117</v>
      </c>
      <c r="M72" s="8"/>
    </row>
    <row r="73" spans="1:13" s="15" customFormat="1" ht="14.25">
      <c r="A73" s="6">
        <v>71</v>
      </c>
      <c r="B73" s="7" t="s">
        <v>172</v>
      </c>
      <c r="C73" s="7" t="s">
        <v>242</v>
      </c>
      <c r="D73" s="7" t="s">
        <v>250</v>
      </c>
      <c r="E73" s="8">
        <v>4</v>
      </c>
      <c r="F73" s="7" t="s">
        <v>251</v>
      </c>
      <c r="G73" s="7" t="s">
        <v>252</v>
      </c>
      <c r="H73" s="10">
        <v>209.5</v>
      </c>
      <c r="I73" s="6">
        <v>82.2</v>
      </c>
      <c r="J73" s="11">
        <f>H73*0.2+I73*0.5</f>
        <v>83</v>
      </c>
      <c r="K73" s="6">
        <v>1</v>
      </c>
      <c r="L73" s="7" t="s">
        <v>117</v>
      </c>
      <c r="M73" s="8"/>
    </row>
    <row r="74" spans="1:13" s="15" customFormat="1" ht="14.25">
      <c r="A74" s="6">
        <v>72</v>
      </c>
      <c r="B74" s="7" t="s">
        <v>172</v>
      </c>
      <c r="C74" s="7" t="s">
        <v>242</v>
      </c>
      <c r="D74" s="7" t="s">
        <v>250</v>
      </c>
      <c r="E74" s="8">
        <v>4</v>
      </c>
      <c r="F74" s="7" t="s">
        <v>253</v>
      </c>
      <c r="G74" s="7" t="s">
        <v>254</v>
      </c>
      <c r="H74" s="10">
        <v>186.5</v>
      </c>
      <c r="I74" s="6">
        <v>80.8</v>
      </c>
      <c r="J74" s="11">
        <f>H74*0.2+I74*0.5</f>
        <v>77.7</v>
      </c>
      <c r="K74" s="6">
        <v>2</v>
      </c>
      <c r="L74" s="7" t="s">
        <v>117</v>
      </c>
      <c r="M74" s="8"/>
    </row>
    <row r="75" spans="1:13" s="15" customFormat="1" ht="14.25">
      <c r="A75" s="6">
        <v>73</v>
      </c>
      <c r="B75" s="7" t="s">
        <v>172</v>
      </c>
      <c r="C75" s="7" t="s">
        <v>242</v>
      </c>
      <c r="D75" s="7" t="s">
        <v>250</v>
      </c>
      <c r="E75" s="8">
        <v>4</v>
      </c>
      <c r="F75" s="7" t="s">
        <v>255</v>
      </c>
      <c r="G75" s="7" t="s">
        <v>256</v>
      </c>
      <c r="H75" s="10">
        <v>166</v>
      </c>
      <c r="I75" s="6">
        <v>82.9</v>
      </c>
      <c r="J75" s="11">
        <f>H75*0.2+I75*0.5</f>
        <v>74.65</v>
      </c>
      <c r="K75" s="6">
        <v>3</v>
      </c>
      <c r="L75" s="7" t="s">
        <v>117</v>
      </c>
      <c r="M75" s="8"/>
    </row>
    <row r="76" spans="1:13" s="15" customFormat="1" ht="14.25">
      <c r="A76" s="6">
        <v>74</v>
      </c>
      <c r="B76" s="7" t="s">
        <v>172</v>
      </c>
      <c r="C76" s="7" t="s">
        <v>242</v>
      </c>
      <c r="D76" s="7" t="s">
        <v>250</v>
      </c>
      <c r="E76" s="8">
        <v>4</v>
      </c>
      <c r="F76" s="7" t="s">
        <v>257</v>
      </c>
      <c r="G76" s="7" t="s">
        <v>258</v>
      </c>
      <c r="H76" s="10">
        <v>170.5</v>
      </c>
      <c r="I76" s="6">
        <v>76.8</v>
      </c>
      <c r="J76" s="11">
        <f>H76*0.2+I76*0.5</f>
        <v>72.5</v>
      </c>
      <c r="K76" s="6">
        <v>4</v>
      </c>
      <c r="L76" s="7" t="s">
        <v>117</v>
      </c>
      <c r="M76" s="8"/>
    </row>
    <row r="77" spans="1:13" s="15" customFormat="1" ht="14.25">
      <c r="A77" s="6">
        <v>75</v>
      </c>
      <c r="B77" s="7" t="s">
        <v>163</v>
      </c>
      <c r="C77" s="7" t="s">
        <v>259</v>
      </c>
      <c r="D77" s="7" t="s">
        <v>260</v>
      </c>
      <c r="E77" s="8">
        <v>1</v>
      </c>
      <c r="F77" s="7" t="s">
        <v>261</v>
      </c>
      <c r="G77" s="7" t="s">
        <v>262</v>
      </c>
      <c r="H77" s="10">
        <v>197.5</v>
      </c>
      <c r="I77" s="6">
        <v>86.62</v>
      </c>
      <c r="J77" s="11">
        <f>H77*0.2+I77*0.5</f>
        <v>82.81</v>
      </c>
      <c r="K77" s="6">
        <v>1</v>
      </c>
      <c r="L77" s="12" t="s">
        <v>18</v>
      </c>
      <c r="M77" s="8"/>
    </row>
    <row r="78" spans="1:13" s="15" customFormat="1" ht="14.25">
      <c r="A78" s="6">
        <v>76</v>
      </c>
      <c r="B78" s="7" t="s">
        <v>172</v>
      </c>
      <c r="C78" s="7" t="s">
        <v>259</v>
      </c>
      <c r="D78" s="7" t="s">
        <v>263</v>
      </c>
      <c r="E78" s="8">
        <v>2</v>
      </c>
      <c r="F78" s="7" t="s">
        <v>264</v>
      </c>
      <c r="G78" s="7" t="s">
        <v>265</v>
      </c>
      <c r="H78" s="10">
        <v>198.5</v>
      </c>
      <c r="I78" s="6">
        <v>85.7</v>
      </c>
      <c r="J78" s="11">
        <f>H78*0.2+I78*0.5</f>
        <v>82.55000000000001</v>
      </c>
      <c r="K78" s="6">
        <v>1</v>
      </c>
      <c r="L78" s="12" t="s">
        <v>18</v>
      </c>
      <c r="M78" s="8"/>
    </row>
    <row r="79" spans="1:13" s="15" customFormat="1" ht="14.25">
      <c r="A79" s="6">
        <v>77</v>
      </c>
      <c r="B79" s="7" t="s">
        <v>172</v>
      </c>
      <c r="C79" s="7" t="s">
        <v>259</v>
      </c>
      <c r="D79" s="7" t="s">
        <v>263</v>
      </c>
      <c r="E79" s="8">
        <v>2</v>
      </c>
      <c r="F79" s="7" t="s">
        <v>266</v>
      </c>
      <c r="G79" s="7" t="s">
        <v>267</v>
      </c>
      <c r="H79" s="10">
        <v>196.5</v>
      </c>
      <c r="I79" s="6">
        <v>85.26</v>
      </c>
      <c r="J79" s="11">
        <f>H79*0.2+I79*0.5</f>
        <v>81.93</v>
      </c>
      <c r="K79" s="6">
        <v>2</v>
      </c>
      <c r="L79" s="12" t="s">
        <v>18</v>
      </c>
      <c r="M79" s="8"/>
    </row>
    <row r="80" spans="1:13" s="15" customFormat="1" ht="14.25">
      <c r="A80" s="6">
        <v>78</v>
      </c>
      <c r="B80" s="7" t="s">
        <v>163</v>
      </c>
      <c r="C80" s="7" t="s">
        <v>268</v>
      </c>
      <c r="D80" s="7" t="s">
        <v>269</v>
      </c>
      <c r="E80" s="8">
        <v>3</v>
      </c>
      <c r="F80" s="7" t="s">
        <v>270</v>
      </c>
      <c r="G80" s="7" t="s">
        <v>271</v>
      </c>
      <c r="H80" s="10">
        <v>198.5</v>
      </c>
      <c r="I80" s="6">
        <v>81.2</v>
      </c>
      <c r="J80" s="11">
        <f>H80*0.2+I80*0.5</f>
        <v>80.30000000000001</v>
      </c>
      <c r="K80" s="6">
        <v>1</v>
      </c>
      <c r="L80" s="12" t="s">
        <v>132</v>
      </c>
      <c r="M80" s="8"/>
    </row>
    <row r="81" spans="1:13" s="15" customFormat="1" ht="14.25">
      <c r="A81" s="6">
        <v>79</v>
      </c>
      <c r="B81" s="7" t="s">
        <v>163</v>
      </c>
      <c r="C81" s="7" t="s">
        <v>268</v>
      </c>
      <c r="D81" s="7" t="s">
        <v>269</v>
      </c>
      <c r="E81" s="8">
        <v>3</v>
      </c>
      <c r="F81" s="7" t="s">
        <v>272</v>
      </c>
      <c r="G81" s="7" t="s">
        <v>273</v>
      </c>
      <c r="H81" s="10">
        <v>191</v>
      </c>
      <c r="I81" s="6">
        <v>83.6</v>
      </c>
      <c r="J81" s="11">
        <f>H81*0.2+I81*0.5</f>
        <v>80</v>
      </c>
      <c r="K81" s="6">
        <v>2</v>
      </c>
      <c r="L81" s="12" t="s">
        <v>132</v>
      </c>
      <c r="M81" s="8"/>
    </row>
    <row r="82" spans="1:13" s="15" customFormat="1" ht="14.25">
      <c r="A82" s="6">
        <v>80</v>
      </c>
      <c r="B82" s="7" t="s">
        <v>163</v>
      </c>
      <c r="C82" s="7" t="s">
        <v>268</v>
      </c>
      <c r="D82" s="7" t="s">
        <v>269</v>
      </c>
      <c r="E82" s="8">
        <v>3</v>
      </c>
      <c r="F82" s="7" t="s">
        <v>274</v>
      </c>
      <c r="G82" s="7" t="s">
        <v>275</v>
      </c>
      <c r="H82" s="10">
        <v>184.5</v>
      </c>
      <c r="I82" s="6">
        <v>82.6</v>
      </c>
      <c r="J82" s="11">
        <f>H82*0.2+I82*0.5</f>
        <v>78.19999999999999</v>
      </c>
      <c r="K82" s="6">
        <v>3</v>
      </c>
      <c r="L82" s="12" t="s">
        <v>132</v>
      </c>
      <c r="M82" s="8"/>
    </row>
    <row r="83" spans="1:13" s="15" customFormat="1" ht="14.25">
      <c r="A83" s="6">
        <v>81</v>
      </c>
      <c r="B83" s="7" t="s">
        <v>172</v>
      </c>
      <c r="C83" s="7" t="s">
        <v>268</v>
      </c>
      <c r="D83" s="7" t="s">
        <v>276</v>
      </c>
      <c r="E83" s="8">
        <v>4</v>
      </c>
      <c r="F83" s="7" t="s">
        <v>277</v>
      </c>
      <c r="G83" s="7" t="s">
        <v>278</v>
      </c>
      <c r="H83" s="10">
        <v>178</v>
      </c>
      <c r="I83" s="6">
        <v>83.6</v>
      </c>
      <c r="J83" s="11">
        <f>H83*0.2+I83*0.5</f>
        <v>77.4</v>
      </c>
      <c r="K83" s="6">
        <v>1</v>
      </c>
      <c r="L83" s="12" t="s">
        <v>132</v>
      </c>
      <c r="M83" s="8"/>
    </row>
    <row r="84" spans="1:13" s="15" customFormat="1" ht="14.25">
      <c r="A84" s="6">
        <v>82</v>
      </c>
      <c r="B84" s="7" t="s">
        <v>172</v>
      </c>
      <c r="C84" s="7" t="s">
        <v>268</v>
      </c>
      <c r="D84" s="7" t="s">
        <v>276</v>
      </c>
      <c r="E84" s="8">
        <v>4</v>
      </c>
      <c r="F84" s="7" t="s">
        <v>279</v>
      </c>
      <c r="G84" s="7" t="s">
        <v>280</v>
      </c>
      <c r="H84" s="10">
        <v>170</v>
      </c>
      <c r="I84" s="6">
        <v>83.2</v>
      </c>
      <c r="J84" s="11">
        <f>H84*0.2+I84*0.5</f>
        <v>75.6</v>
      </c>
      <c r="K84" s="6">
        <v>2</v>
      </c>
      <c r="L84" s="12" t="s">
        <v>132</v>
      </c>
      <c r="M84" s="8"/>
    </row>
    <row r="85" spans="1:13" s="15" customFormat="1" ht="14.25">
      <c r="A85" s="6">
        <v>83</v>
      </c>
      <c r="B85" s="7" t="s">
        <v>172</v>
      </c>
      <c r="C85" s="7" t="s">
        <v>268</v>
      </c>
      <c r="D85" s="7" t="s">
        <v>276</v>
      </c>
      <c r="E85" s="8">
        <v>4</v>
      </c>
      <c r="F85" s="7" t="s">
        <v>281</v>
      </c>
      <c r="G85" s="7" t="s">
        <v>282</v>
      </c>
      <c r="H85" s="10">
        <v>162</v>
      </c>
      <c r="I85" s="6">
        <v>82.4</v>
      </c>
      <c r="J85" s="11">
        <f>H85*0.2+I85*0.5</f>
        <v>73.6</v>
      </c>
      <c r="K85" s="6">
        <v>3</v>
      </c>
      <c r="L85" s="12" t="s">
        <v>132</v>
      </c>
      <c r="M85" s="8"/>
    </row>
    <row r="86" spans="1:13" s="15" customFormat="1" ht="14.25">
      <c r="A86" s="6">
        <v>84</v>
      </c>
      <c r="B86" s="7" t="s">
        <v>172</v>
      </c>
      <c r="C86" s="7" t="s">
        <v>268</v>
      </c>
      <c r="D86" s="7" t="s">
        <v>276</v>
      </c>
      <c r="E86" s="8">
        <v>4</v>
      </c>
      <c r="F86" s="7" t="s">
        <v>283</v>
      </c>
      <c r="G86" s="7" t="s">
        <v>284</v>
      </c>
      <c r="H86" s="10">
        <v>145</v>
      </c>
      <c r="I86" s="6">
        <v>83.8</v>
      </c>
      <c r="J86" s="11">
        <f>H86*0.2+I86*0.5</f>
        <v>70.9</v>
      </c>
      <c r="K86" s="6">
        <v>4</v>
      </c>
      <c r="L86" s="12" t="s">
        <v>132</v>
      </c>
      <c r="M86" s="8"/>
    </row>
    <row r="87" spans="1:13" s="15" customFormat="1" ht="14.25">
      <c r="A87" s="6">
        <v>85</v>
      </c>
      <c r="B87" s="7" t="s">
        <v>163</v>
      </c>
      <c r="C87" s="7" t="s">
        <v>285</v>
      </c>
      <c r="D87" s="7" t="s">
        <v>286</v>
      </c>
      <c r="E87" s="8">
        <v>3</v>
      </c>
      <c r="F87" s="7" t="s">
        <v>287</v>
      </c>
      <c r="G87" s="7" t="s">
        <v>288</v>
      </c>
      <c r="H87" s="10">
        <v>208</v>
      </c>
      <c r="I87" s="6">
        <v>84.4</v>
      </c>
      <c r="J87" s="11">
        <f>H87*0.2+I87*0.5</f>
        <v>83.80000000000001</v>
      </c>
      <c r="K87" s="6">
        <v>1</v>
      </c>
      <c r="L87" s="12" t="s">
        <v>132</v>
      </c>
      <c r="M87" s="8"/>
    </row>
    <row r="88" spans="1:13" s="15" customFormat="1" ht="14.25">
      <c r="A88" s="6">
        <v>86</v>
      </c>
      <c r="B88" s="7" t="s">
        <v>163</v>
      </c>
      <c r="C88" s="7" t="s">
        <v>285</v>
      </c>
      <c r="D88" s="7" t="s">
        <v>286</v>
      </c>
      <c r="E88" s="8">
        <v>3</v>
      </c>
      <c r="F88" s="7" t="s">
        <v>289</v>
      </c>
      <c r="G88" s="7" t="s">
        <v>290</v>
      </c>
      <c r="H88" s="10">
        <v>211.5</v>
      </c>
      <c r="I88" s="6">
        <v>80.6</v>
      </c>
      <c r="J88" s="11">
        <f>H88*0.2+I88*0.5</f>
        <v>82.6</v>
      </c>
      <c r="K88" s="6">
        <v>2</v>
      </c>
      <c r="L88" s="12" t="s">
        <v>132</v>
      </c>
      <c r="M88" s="8"/>
    </row>
    <row r="89" spans="1:13" s="15" customFormat="1" ht="14.25">
      <c r="A89" s="6">
        <v>87</v>
      </c>
      <c r="B89" s="7" t="s">
        <v>163</v>
      </c>
      <c r="C89" s="7" t="s">
        <v>285</v>
      </c>
      <c r="D89" s="7" t="s">
        <v>286</v>
      </c>
      <c r="E89" s="8">
        <v>3</v>
      </c>
      <c r="F89" s="7" t="s">
        <v>291</v>
      </c>
      <c r="G89" s="7" t="s">
        <v>292</v>
      </c>
      <c r="H89" s="10">
        <v>205.5</v>
      </c>
      <c r="I89" s="6">
        <v>81.8</v>
      </c>
      <c r="J89" s="11">
        <f>H89*0.2+I89*0.5</f>
        <v>82</v>
      </c>
      <c r="K89" s="6">
        <v>3</v>
      </c>
      <c r="L89" s="12" t="s">
        <v>132</v>
      </c>
      <c r="M89" s="8"/>
    </row>
    <row r="90" spans="1:13" s="15" customFormat="1" ht="14.25">
      <c r="A90" s="6">
        <v>88</v>
      </c>
      <c r="B90" s="7" t="s">
        <v>163</v>
      </c>
      <c r="C90" s="7" t="s">
        <v>293</v>
      </c>
      <c r="D90" s="7" t="s">
        <v>294</v>
      </c>
      <c r="E90" s="8">
        <v>4</v>
      </c>
      <c r="F90" s="7" t="s">
        <v>295</v>
      </c>
      <c r="G90" s="7" t="s">
        <v>296</v>
      </c>
      <c r="H90" s="10">
        <v>181</v>
      </c>
      <c r="I90" s="6">
        <v>83.7</v>
      </c>
      <c r="J90" s="11">
        <f>H90*0.2+I90*0.5</f>
        <v>78.05000000000001</v>
      </c>
      <c r="K90" s="6">
        <v>1</v>
      </c>
      <c r="L90" s="12" t="s">
        <v>117</v>
      </c>
      <c r="M90" s="8"/>
    </row>
    <row r="91" spans="1:13" s="15" customFormat="1" ht="14.25">
      <c r="A91" s="6">
        <v>89</v>
      </c>
      <c r="B91" s="7" t="s">
        <v>163</v>
      </c>
      <c r="C91" s="7" t="s">
        <v>293</v>
      </c>
      <c r="D91" s="7" t="s">
        <v>294</v>
      </c>
      <c r="E91" s="8">
        <v>4</v>
      </c>
      <c r="F91" s="7" t="s">
        <v>297</v>
      </c>
      <c r="G91" s="7" t="s">
        <v>298</v>
      </c>
      <c r="H91" s="10">
        <v>172</v>
      </c>
      <c r="I91" s="6">
        <v>84.9</v>
      </c>
      <c r="J91" s="11">
        <f>H91*0.2+I91*0.5</f>
        <v>76.85</v>
      </c>
      <c r="K91" s="6">
        <v>2</v>
      </c>
      <c r="L91" s="12" t="s">
        <v>117</v>
      </c>
      <c r="M91" s="8"/>
    </row>
    <row r="92" spans="1:13" s="15" customFormat="1" ht="14.25">
      <c r="A92" s="6">
        <v>90</v>
      </c>
      <c r="B92" s="7" t="s">
        <v>163</v>
      </c>
      <c r="C92" s="7" t="s">
        <v>293</v>
      </c>
      <c r="D92" s="7" t="s">
        <v>294</v>
      </c>
      <c r="E92" s="8">
        <v>4</v>
      </c>
      <c r="F92" s="7" t="s">
        <v>299</v>
      </c>
      <c r="G92" s="7" t="s">
        <v>300</v>
      </c>
      <c r="H92" s="10">
        <v>169</v>
      </c>
      <c r="I92" s="6">
        <v>85</v>
      </c>
      <c r="J92" s="11">
        <f>H92*0.2+I92*0.5</f>
        <v>76.30000000000001</v>
      </c>
      <c r="K92" s="6">
        <v>3</v>
      </c>
      <c r="L92" s="12" t="s">
        <v>117</v>
      </c>
      <c r="M92" s="8"/>
    </row>
    <row r="93" spans="1:13" s="15" customFormat="1" ht="14.25">
      <c r="A93" s="6">
        <v>91</v>
      </c>
      <c r="B93" s="7" t="s">
        <v>163</v>
      </c>
      <c r="C93" s="7" t="s">
        <v>293</v>
      </c>
      <c r="D93" s="7" t="s">
        <v>294</v>
      </c>
      <c r="E93" s="8">
        <v>4</v>
      </c>
      <c r="F93" s="7" t="s">
        <v>301</v>
      </c>
      <c r="G93" s="7" t="s">
        <v>302</v>
      </c>
      <c r="H93" s="10">
        <v>166</v>
      </c>
      <c r="I93" s="6">
        <v>83.6</v>
      </c>
      <c r="J93" s="11">
        <f>H93*0.2+I93*0.5</f>
        <v>75</v>
      </c>
      <c r="K93" s="6">
        <v>4</v>
      </c>
      <c r="L93" s="12" t="s">
        <v>117</v>
      </c>
      <c r="M93" s="8"/>
    </row>
    <row r="94" spans="1:13" s="15" customFormat="1" ht="14.25">
      <c r="A94" s="6">
        <v>92</v>
      </c>
      <c r="B94" s="7" t="s">
        <v>188</v>
      </c>
      <c r="C94" s="7" t="s">
        <v>303</v>
      </c>
      <c r="D94" s="7" t="s">
        <v>304</v>
      </c>
      <c r="E94" s="8">
        <v>1</v>
      </c>
      <c r="F94" s="7" t="s">
        <v>305</v>
      </c>
      <c r="G94" s="7" t="s">
        <v>306</v>
      </c>
      <c r="H94" s="10">
        <v>154</v>
      </c>
      <c r="I94" s="6">
        <v>86</v>
      </c>
      <c r="J94" s="11">
        <f>H94*0.16+I94*0.6</f>
        <v>76.24000000000001</v>
      </c>
      <c r="K94" s="6">
        <v>1</v>
      </c>
      <c r="L94" s="12" t="s">
        <v>82</v>
      </c>
      <c r="M94" s="8"/>
    </row>
    <row r="95" spans="1:13" s="15" customFormat="1" ht="16.5" customHeight="1">
      <c r="A95" s="6">
        <v>93</v>
      </c>
      <c r="B95" s="7" t="s">
        <v>188</v>
      </c>
      <c r="C95" s="7" t="s">
        <v>307</v>
      </c>
      <c r="D95" s="13" t="s">
        <v>308</v>
      </c>
      <c r="E95" s="8">
        <v>4</v>
      </c>
      <c r="F95" s="7" t="s">
        <v>309</v>
      </c>
      <c r="G95" s="7" t="s">
        <v>310</v>
      </c>
      <c r="H95" s="10">
        <v>169.5</v>
      </c>
      <c r="I95" s="6">
        <v>81.2</v>
      </c>
      <c r="J95" s="11">
        <f>H95*0.2+I95*0.5</f>
        <v>74.5</v>
      </c>
      <c r="K95" s="6">
        <v>1</v>
      </c>
      <c r="L95" s="12" t="s">
        <v>88</v>
      </c>
      <c r="M95" s="8"/>
    </row>
    <row r="96" spans="1:13" s="15" customFormat="1" ht="14.25">
      <c r="A96" s="6">
        <v>94</v>
      </c>
      <c r="B96" s="7" t="s">
        <v>188</v>
      </c>
      <c r="C96" s="7" t="s">
        <v>307</v>
      </c>
      <c r="D96" s="7" t="s">
        <v>308</v>
      </c>
      <c r="E96" s="8">
        <v>4</v>
      </c>
      <c r="F96" s="7" t="s">
        <v>311</v>
      </c>
      <c r="G96" s="7" t="s">
        <v>312</v>
      </c>
      <c r="H96" s="10">
        <v>164.5</v>
      </c>
      <c r="I96" s="6">
        <v>81.8</v>
      </c>
      <c r="J96" s="11">
        <f>H96*0.2+I96*0.5</f>
        <v>73.8</v>
      </c>
      <c r="K96" s="6">
        <v>2</v>
      </c>
      <c r="L96" s="12" t="s">
        <v>88</v>
      </c>
      <c r="M96" s="8"/>
    </row>
    <row r="97" spans="1:13" s="15" customFormat="1" ht="14.25">
      <c r="A97" s="6">
        <v>95</v>
      </c>
      <c r="B97" s="7" t="s">
        <v>188</v>
      </c>
      <c r="C97" s="7" t="s">
        <v>307</v>
      </c>
      <c r="D97" s="7" t="s">
        <v>308</v>
      </c>
      <c r="E97" s="8">
        <v>4</v>
      </c>
      <c r="F97" s="7" t="s">
        <v>313</v>
      </c>
      <c r="G97" s="7" t="s">
        <v>314</v>
      </c>
      <c r="H97" s="10">
        <v>164.5</v>
      </c>
      <c r="I97" s="6">
        <v>79.8</v>
      </c>
      <c r="J97" s="11">
        <f>H97*0.2+I97*0.5</f>
        <v>72.8</v>
      </c>
      <c r="K97" s="6">
        <v>3</v>
      </c>
      <c r="L97" s="12" t="s">
        <v>88</v>
      </c>
      <c r="M97" s="8"/>
    </row>
    <row r="98" spans="1:13" s="15" customFormat="1" ht="14.25">
      <c r="A98" s="6">
        <v>96</v>
      </c>
      <c r="B98" s="7" t="s">
        <v>188</v>
      </c>
      <c r="C98" s="7" t="s">
        <v>307</v>
      </c>
      <c r="D98" s="7" t="s">
        <v>308</v>
      </c>
      <c r="E98" s="8">
        <v>4</v>
      </c>
      <c r="F98" s="7" t="s">
        <v>315</v>
      </c>
      <c r="G98" s="7" t="s">
        <v>316</v>
      </c>
      <c r="H98" s="10">
        <v>148.5</v>
      </c>
      <c r="I98" s="6">
        <v>80.4</v>
      </c>
      <c r="J98" s="11">
        <f>H98*0.2+I98*0.5</f>
        <v>69.9</v>
      </c>
      <c r="K98" s="6">
        <v>4</v>
      </c>
      <c r="L98" s="12" t="s">
        <v>88</v>
      </c>
      <c r="M98" s="8"/>
    </row>
    <row r="99" spans="1:13" s="15" customFormat="1" ht="14.25">
      <c r="A99" s="6">
        <v>97</v>
      </c>
      <c r="B99" s="7" t="s">
        <v>188</v>
      </c>
      <c r="C99" s="7" t="s">
        <v>317</v>
      </c>
      <c r="D99" s="7" t="s">
        <v>318</v>
      </c>
      <c r="E99" s="8">
        <v>1</v>
      </c>
      <c r="F99" s="7" t="s">
        <v>319</v>
      </c>
      <c r="G99" s="7" t="s">
        <v>320</v>
      </c>
      <c r="H99" s="10">
        <v>165.5</v>
      </c>
      <c r="I99" s="6">
        <v>83.4</v>
      </c>
      <c r="J99" s="11">
        <f>H99*0.2+I99*0.5</f>
        <v>74.80000000000001</v>
      </c>
      <c r="K99" s="6">
        <v>1</v>
      </c>
      <c r="L99" s="12" t="s">
        <v>82</v>
      </c>
      <c r="M99" s="8"/>
    </row>
  </sheetData>
  <sheetProtection/>
  <autoFilter ref="A2:M99">
    <sortState ref="A3:M99">
      <sortCondition sortBy="value" ref="D3:D99"/>
      <sortCondition descending="1" sortBy="value" ref="J3:J99"/>
    </sortState>
  </autoFilter>
  <mergeCells count="1">
    <mergeCell ref="A1:M1"/>
  </mergeCells>
  <printOptions/>
  <pageMargins left="0.5905511811023623" right="0.5905511811023623" top="0.3937007874015748" bottom="0.1968503937007874" header="0.196850393700787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2022-08-02T03:22:22Z</cp:lastPrinted>
  <dcterms:created xsi:type="dcterms:W3CDTF">1996-12-17T01:32:42Z</dcterms:created>
  <dcterms:modified xsi:type="dcterms:W3CDTF">2022-08-02T03:35:44Z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A9C40FFC5C06431F8A119936F28EA0B7</vt:lpwstr>
  </property>
  <property fmtid="{D5CDD505-2E9C-101B-9397-08002B2CF9AE}" pid="4" name="KSOReadingLayout">
    <vt:bool>true</vt:bool>
  </property>
</Properties>
</file>