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activeTab="3"/>
  </bookViews>
  <sheets>
    <sheet name="新机制设置表" sheetId="2" r:id="rId1"/>
    <sheet name="乡镇岗位设置表" sheetId="5" r:id="rId2"/>
    <sheet name="城区学校岗位设置表" sheetId="4" r:id="rId3"/>
    <sheet name=" 幼儿园岗位设置表" sheetId="6" r:id="rId4"/>
  </sheets>
  <definedNames>
    <definedName name="_xlnm.Print_Area" localSheetId="3">' 幼儿园岗位设置表'!$A$1:$T$24</definedName>
    <definedName name="_xlnm.Print_Titles" localSheetId="1">乡镇岗位设置表!$4:$4</definedName>
    <definedName name="_xlnm.Print_Titles" localSheetId="0">新机制设置表!$2:$4</definedName>
  </definedNames>
  <calcPr calcId="144525"/>
</workbook>
</file>

<file path=xl/sharedStrings.xml><?xml version="1.0" encoding="utf-8"?>
<sst xmlns="http://schemas.openxmlformats.org/spreadsheetml/2006/main" count="155" uniqueCount="80">
  <si>
    <r>
      <rPr>
        <sz val="12"/>
        <color theme="1"/>
        <rFont val="仿宋_GB2312"/>
        <charset val="134"/>
      </rPr>
      <t>附件</t>
    </r>
    <r>
      <rPr>
        <sz val="12"/>
        <color theme="1"/>
        <rFont val="Times New Roman"/>
        <charset val="134"/>
      </rPr>
      <t>2</t>
    </r>
  </si>
  <si>
    <t>2022年度湖北省农村义务教育学校新机制教师岗位设置表</t>
  </si>
  <si>
    <t>编号</t>
  </si>
  <si>
    <t>学段</t>
  </si>
  <si>
    <t>招聘岗位总数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</si>
  <si>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</si>
  <si>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</si>
  <si>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</si>
  <si>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</si>
  <si>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</si>
  <si>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</si>
  <si>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</si>
  <si>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</si>
  <si>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</si>
  <si>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</si>
  <si>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</si>
  <si>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</si>
  <si>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</si>
  <si>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</si>
  <si>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</si>
  <si>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</si>
  <si>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</si>
  <si>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一</t>
  </si>
  <si>
    <t>小学学段（合计）</t>
  </si>
  <si>
    <t>应城市长江街道办事处中心小学</t>
  </si>
  <si>
    <t>应城市东马坊街道办事处中心小学</t>
  </si>
  <si>
    <t>应城市郎君镇中心小学</t>
  </si>
  <si>
    <t>应城市三合镇中心小学</t>
  </si>
  <si>
    <t>应城市天鹅镇中心小学</t>
  </si>
  <si>
    <t>应城市田店镇中心小学</t>
  </si>
  <si>
    <t>应城市杨河镇中心小学</t>
  </si>
  <si>
    <t>应城市陈河镇中心小学</t>
  </si>
  <si>
    <t>应城市杨岭镇中心小学</t>
  </si>
  <si>
    <t>二</t>
  </si>
  <si>
    <t>初中学段（合计）</t>
  </si>
  <si>
    <t>应城市杨河镇初级中学</t>
  </si>
  <si>
    <t>应城市天鹅镇中心学校（初中部）</t>
  </si>
  <si>
    <t>应城市陈河镇初级中学</t>
  </si>
  <si>
    <t>应城市义和镇中心学校（初中部）</t>
  </si>
  <si>
    <t>应城市汤池镇中心学校（初中部）</t>
  </si>
  <si>
    <t>附件3</t>
  </si>
  <si>
    <t>2022年度湖北省农村义务教育学校自主招聘教师岗位设置表</t>
  </si>
  <si>
    <t xml:space="preserve"> </t>
  </si>
  <si>
    <t xml:space="preserve">  </t>
  </si>
  <si>
    <t>应城市双环学校</t>
  </si>
  <si>
    <t>应城市南垸良种场</t>
  </si>
  <si>
    <t>应城市义和镇中心小学</t>
  </si>
  <si>
    <t>应城市汤池镇中心学校（小学部）</t>
  </si>
  <si>
    <r>
      <rPr>
        <sz val="10.5"/>
        <color theme="1"/>
        <rFont val="宋体"/>
        <charset val="134"/>
      </rPr>
      <t>附件</t>
    </r>
    <r>
      <rPr>
        <sz val="10.5"/>
        <color theme="1"/>
        <rFont val="Times New Roman"/>
        <charset val="134"/>
      </rPr>
      <t>4</t>
    </r>
  </si>
  <si>
    <t>2022年度湖北省城镇义务教育学校教师岗位设置表</t>
  </si>
  <si>
    <t>应城市实验小学</t>
  </si>
  <si>
    <t>应城市开发区学校（小学部）</t>
  </si>
  <si>
    <t>应城市城南初级中学（蒲阳小学部）</t>
  </si>
  <si>
    <t>应城市实验初级中学</t>
  </si>
  <si>
    <t>应城市蒲阳初级中学</t>
  </si>
  <si>
    <t>应城市西河中学</t>
  </si>
  <si>
    <t>应城市开发区学校（初中部）</t>
  </si>
  <si>
    <r>
      <rPr>
        <sz val="10.5"/>
        <color theme="1"/>
        <rFont val="宋体"/>
        <charset val="134"/>
      </rPr>
      <t>附件</t>
    </r>
    <r>
      <rPr>
        <sz val="10.5"/>
        <color theme="1"/>
        <rFont val="Times New Roman"/>
        <charset val="134"/>
      </rPr>
      <t>5</t>
    </r>
  </si>
  <si>
    <t>2022年度湖北省公办幼儿园教师岗位申报表</t>
  </si>
  <si>
    <t>岗位空缺数</t>
  </si>
  <si>
    <t>申报岗位总数</t>
  </si>
  <si>
    <t>城区A岗（合计）</t>
  </si>
  <si>
    <t>应城市实验幼儿园</t>
  </si>
  <si>
    <t>乡镇B岗（合计</t>
  </si>
  <si>
    <t>应城市实验幼儿园（长江埠街道办事处分园）</t>
  </si>
  <si>
    <t>应城市实验幼儿园（东马坊街道办事处分园）</t>
  </si>
  <si>
    <t>应城市实验幼儿园（双环学校分园）</t>
  </si>
  <si>
    <t>应城市实验幼儿园（郎君镇分园）</t>
  </si>
  <si>
    <t>应城市实验幼儿园（四里棚街道办事处分园）</t>
  </si>
  <si>
    <t>应城市实验幼儿园（黄滩镇分园）</t>
  </si>
  <si>
    <t>应城市实验幼儿园（天鹅镇分园）</t>
  </si>
  <si>
    <t>应城市实验幼儿园（南垸良种场分园）</t>
  </si>
  <si>
    <t>应城市实验幼儿园（陈河镇分园）</t>
  </si>
  <si>
    <t>应城市实验幼儿园（义和镇分园）</t>
  </si>
  <si>
    <t>应城市实验幼儿园（杨岭镇分园）</t>
  </si>
  <si>
    <t>应城市实验幼儿园（汤池镇分园）</t>
  </si>
  <si>
    <t>应城市实验幼儿园（城北街道办事处分园）</t>
  </si>
  <si>
    <t>应城市实验幼儿园（田店镇分园）</t>
  </si>
  <si>
    <t>应城市实验幼儿园（三合镇分园）</t>
  </si>
  <si>
    <t>应城市实验幼儿园（杨河镇分园）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</si>
</sst>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0"/>
      <color rgb="FF000000"/>
      <name val="黑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0"/>
      <color theme="1"/>
      <name val="Times New Roman"/>
      <charset val="134"/>
    </font>
    <font>
      <sz val="16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1"/>
      <color theme="1"/>
      <name val="宋体"/>
      <charset val="134"/>
    </font>
    <font>
      <sz val="20"/>
      <color rgb="FF000000"/>
      <name val="方正小标宋简体"/>
      <charset val="134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22"/>
      <color rgb="FF000000"/>
      <name val="方正小标宋简体"/>
      <charset val="134"/>
    </font>
    <font>
      <sz val="11"/>
      <color rgb="FFFF0000"/>
      <name val="宋体"/>
      <charset val="134"/>
    </font>
    <font>
      <sz val="10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color theme="1"/>
      <name val="宋体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1" fillId="17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33" fillId="28" borderId="8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30" fillId="19" borderId="8" applyNumberFormat="false" applyAlignment="false" applyProtection="false">
      <alignment vertical="center"/>
    </xf>
    <xf numFmtId="0" fontId="35" fillId="28" borderId="11" applyNumberFormat="false" applyAlignment="false" applyProtection="false">
      <alignment vertical="center"/>
    </xf>
    <xf numFmtId="0" fontId="36" fillId="32" borderId="12" applyNumberFormat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true" applyAlignment="true">
      <alignment horizontal="justify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left" vertical="center"/>
    </xf>
    <xf numFmtId="0" fontId="7" fillId="0" borderId="3" xfId="0" applyFont="true" applyBorder="true" applyAlignment="true">
      <alignment horizontal="left" vertical="center"/>
    </xf>
    <xf numFmtId="0" fontId="7" fillId="0" borderId="2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left" vertical="center" wrapText="true"/>
    </xf>
    <xf numFmtId="0" fontId="8" fillId="0" borderId="0" xfId="0" applyFont="true" applyAlignment="true">
      <alignment vertical="center" wrapText="true"/>
    </xf>
    <xf numFmtId="0" fontId="9" fillId="0" borderId="0" xfId="0" applyFont="true" applyAlignment="true">
      <alignment horizontal="justify" vertical="center"/>
    </xf>
    <xf numFmtId="0" fontId="3" fillId="0" borderId="0" xfId="0" applyFont="true" applyAlignment="true">
      <alignment horizontal="left" vertical="center"/>
    </xf>
    <xf numFmtId="0" fontId="6" fillId="0" borderId="4" xfId="0" applyFont="true" applyBorder="true" applyAlignment="true">
      <alignment horizontal="center" vertical="center"/>
    </xf>
    <xf numFmtId="0" fontId="7" fillId="0" borderId="4" xfId="0" applyFont="true" applyBorder="true" applyAlignment="true">
      <alignment horizontal="left" vertical="center"/>
    </xf>
    <xf numFmtId="0" fontId="7" fillId="0" borderId="4" xfId="0" applyFont="true" applyBorder="true" applyAlignment="true">
      <alignment horizontal="center" vertical="center"/>
    </xf>
    <xf numFmtId="0" fontId="7" fillId="0" borderId="1" xfId="0" applyFont="true" applyBorder="true" applyAlignment="true">
      <alignment vertical="center" wrapText="true"/>
    </xf>
    <xf numFmtId="0" fontId="10" fillId="0" borderId="1" xfId="0" applyFont="true" applyBorder="true" applyAlignment="true">
      <alignment horizontal="center" vertical="center"/>
    </xf>
    <xf numFmtId="0" fontId="10" fillId="0" borderId="3" xfId="0" applyFont="true" applyBorder="true" applyAlignment="true">
      <alignment horizontal="center" vertical="center"/>
    </xf>
    <xf numFmtId="0" fontId="10" fillId="0" borderId="2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10" fillId="0" borderId="4" xfId="0" applyFont="true" applyBorder="true" applyAlignment="true">
      <alignment horizontal="center" vertical="center"/>
    </xf>
    <xf numFmtId="0" fontId="11" fillId="0" borderId="0" xfId="0" applyFont="true" applyAlignment="true">
      <alignment horizontal="justify" vertical="center" wrapText="true"/>
    </xf>
    <xf numFmtId="0" fontId="12" fillId="0" borderId="0" xfId="0" applyFont="true">
      <alignment vertical="center"/>
    </xf>
    <xf numFmtId="0" fontId="1" fillId="0" borderId="0" xfId="0" applyFont="true" applyAlignment="true">
      <alignment horizontal="left" vertical="center"/>
    </xf>
    <xf numFmtId="0" fontId="13" fillId="0" borderId="0" xfId="0" applyFont="true" applyAlignment="true">
      <alignment horizontal="center" vertical="center"/>
    </xf>
    <xf numFmtId="0" fontId="3" fillId="0" borderId="5" xfId="0" applyFont="true" applyBorder="true" applyAlignment="true">
      <alignment horizontal="left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1" fillId="0" borderId="0" xfId="0" applyFont="true" applyAlignment="true">
      <alignment horizontal="justify" vertical="center"/>
    </xf>
    <xf numFmtId="0" fontId="3" fillId="0" borderId="0" xfId="0" applyFont="true" applyBorder="true" applyAlignment="true">
      <alignment horizontal="center" vertical="center"/>
    </xf>
    <xf numFmtId="0" fontId="12" fillId="0" borderId="0" xfId="0" applyFont="true" applyBorder="true" applyAlignment="true">
      <alignment horizontal="center" vertical="center"/>
    </xf>
    <xf numFmtId="0" fontId="14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5" fillId="0" borderId="0" xfId="0" applyFont="true" applyAlignment="true">
      <alignment horizontal="left" vertical="center"/>
    </xf>
    <xf numFmtId="0" fontId="16" fillId="0" borderId="0" xfId="0" applyFont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/>
    </xf>
    <xf numFmtId="0" fontId="12" fillId="0" borderId="3" xfId="0" applyFont="true" applyBorder="true" applyAlignment="true">
      <alignment horizontal="center" vertical="center"/>
    </xf>
    <xf numFmtId="0" fontId="12" fillId="0" borderId="4" xfId="0" applyFont="true" applyBorder="true" applyAlignment="true">
      <alignment horizontal="center" vertical="center"/>
    </xf>
    <xf numFmtId="0" fontId="12" fillId="0" borderId="2" xfId="0" applyFont="true" applyBorder="true" applyAlignment="true">
      <alignment horizontal="left" vertical="center"/>
    </xf>
    <xf numFmtId="0" fontId="12" fillId="0" borderId="3" xfId="0" applyFont="true" applyBorder="true" applyAlignment="true">
      <alignment horizontal="left" vertical="center"/>
    </xf>
    <xf numFmtId="0" fontId="12" fillId="0" borderId="4" xfId="0" applyFont="true" applyBorder="true" applyAlignment="true">
      <alignment horizontal="left" vertical="center"/>
    </xf>
    <xf numFmtId="0" fontId="12" fillId="0" borderId="2" xfId="0" applyFont="true" applyBorder="true" applyAlignment="true">
      <alignment horizontal="left" vertical="center" wrapText="true"/>
    </xf>
    <xf numFmtId="0" fontId="12" fillId="0" borderId="3" xfId="0" applyFont="true" applyBorder="true" applyAlignment="true">
      <alignment horizontal="left" vertical="center" wrapText="true"/>
    </xf>
    <xf numFmtId="0" fontId="12" fillId="0" borderId="4" xfId="0" applyFont="true" applyBorder="true" applyAlignment="true">
      <alignment horizontal="left" vertical="center" wrapText="true"/>
    </xf>
    <xf numFmtId="0" fontId="3" fillId="0" borderId="0" xfId="0" applyFont="true" applyAlignment="true">
      <alignment horizontal="center" vertical="center"/>
    </xf>
    <xf numFmtId="0" fontId="17" fillId="0" borderId="1" xfId="0" applyFont="true" applyBorder="true" applyAlignment="true">
      <alignment horizontal="center" vertical="center"/>
    </xf>
    <xf numFmtId="0" fontId="18" fillId="0" borderId="0" xfId="0" applyFont="true" applyAlignment="true">
      <alignment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left" vertical="center" wrapText="true"/>
    </xf>
    <xf numFmtId="0" fontId="3" fillId="0" borderId="4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workbookViewId="0">
      <selection activeCell="P7" sqref="P7"/>
    </sheetView>
  </sheetViews>
  <sheetFormatPr defaultColWidth="9" defaultRowHeight="13.5"/>
  <cols>
    <col min="1" max="1" width="3.625" customWidth="true"/>
    <col min="2" max="2" width="23.375" customWidth="true"/>
    <col min="3" max="3" width="2.75" customWidth="true"/>
    <col min="4" max="4" width="2.5" customWidth="true"/>
    <col min="5" max="5" width="6.625" customWidth="true"/>
    <col min="6" max="6" width="4.25" customWidth="true"/>
    <col min="7" max="8" width="5.375" customWidth="true"/>
    <col min="9" max="13" width="4.875" customWidth="true"/>
    <col min="14" max="18" width="5.375" customWidth="true"/>
    <col min="19" max="19" width="6.5" customWidth="true"/>
    <col min="20" max="20" width="6.25" customWidth="true"/>
    <col min="21" max="21" width="7.25" customWidth="true"/>
  </cols>
  <sheetData>
    <row r="1" ht="15.75" spans="1:4">
      <c r="A1" s="42" t="s">
        <v>0</v>
      </c>
      <c r="B1" s="42"/>
      <c r="C1" s="42"/>
      <c r="D1" s="42"/>
    </row>
    <row r="2" ht="40.5" customHeight="true" spans="1:2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4"/>
    </row>
    <row r="3" ht="33" customHeight="true" spans="1:22">
      <c r="A3" s="3"/>
      <c r="B3" s="3"/>
      <c r="C3" s="3"/>
      <c r="D3" s="3"/>
      <c r="E3" s="16"/>
      <c r="F3" s="16"/>
      <c r="G3" s="16"/>
      <c r="H3" s="16"/>
      <c r="I3" s="16"/>
      <c r="J3" s="16"/>
      <c r="K3" s="16"/>
      <c r="L3" s="16"/>
      <c r="M3" s="16"/>
      <c r="N3" s="38"/>
      <c r="O3" s="38"/>
      <c r="P3" s="38"/>
      <c r="Q3" s="38"/>
      <c r="R3" s="38"/>
      <c r="S3" s="38"/>
      <c r="T3" s="38"/>
      <c r="U3" s="38"/>
      <c r="V3" s="14"/>
    </row>
    <row r="4" ht="42" customHeight="true" spans="1:22">
      <c r="A4" s="5" t="s">
        <v>2</v>
      </c>
      <c r="B4" s="44" t="s">
        <v>3</v>
      </c>
      <c r="C4" s="45"/>
      <c r="D4" s="46"/>
      <c r="E4" s="5" t="s">
        <v>4</v>
      </c>
      <c r="F4" s="6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14"/>
    </row>
    <row r="5" ht="24.95" customHeight="true" spans="1:22">
      <c r="A5" s="59" t="s">
        <v>21</v>
      </c>
      <c r="B5" s="60"/>
      <c r="C5" s="60"/>
      <c r="D5" s="61"/>
      <c r="E5" s="32">
        <f t="shared" ref="E5:Q5" si="0">E6+E16</f>
        <v>20</v>
      </c>
      <c r="F5" s="32"/>
      <c r="G5" s="32">
        <f t="shared" si="0"/>
        <v>7</v>
      </c>
      <c r="H5" s="32">
        <f t="shared" si="0"/>
        <v>7</v>
      </c>
      <c r="I5" s="32"/>
      <c r="J5" s="32"/>
      <c r="K5" s="32"/>
      <c r="L5" s="32"/>
      <c r="M5" s="32"/>
      <c r="N5" s="32">
        <f t="shared" si="0"/>
        <v>2</v>
      </c>
      <c r="O5" s="32"/>
      <c r="P5" s="32">
        <f t="shared" si="0"/>
        <v>2</v>
      </c>
      <c r="Q5" s="32">
        <f t="shared" si="0"/>
        <v>2</v>
      </c>
      <c r="R5" s="32"/>
      <c r="S5" s="32"/>
      <c r="T5" s="34"/>
      <c r="U5" s="34"/>
      <c r="V5" s="14"/>
    </row>
    <row r="6" ht="24.95" customHeight="true" spans="1:22">
      <c r="A6" s="32" t="s">
        <v>22</v>
      </c>
      <c r="B6" s="59" t="s">
        <v>23</v>
      </c>
      <c r="C6" s="60"/>
      <c r="D6" s="61"/>
      <c r="E6" s="32">
        <f>E7+E8+E9+E10+E11+E12+E13+E14+E15</f>
        <v>15</v>
      </c>
      <c r="F6" s="32"/>
      <c r="G6" s="32">
        <f t="shared" ref="G6:P6" si="1">G7+G8+G9+G10+G11+G12+G13+G14+G15</f>
        <v>7</v>
      </c>
      <c r="H6" s="32">
        <f t="shared" si="1"/>
        <v>5</v>
      </c>
      <c r="I6" s="32"/>
      <c r="J6" s="32"/>
      <c r="K6" s="32"/>
      <c r="L6" s="32"/>
      <c r="M6" s="32"/>
      <c r="N6" s="32">
        <f t="shared" si="1"/>
        <v>2</v>
      </c>
      <c r="O6" s="32"/>
      <c r="P6" s="32">
        <f t="shared" si="1"/>
        <v>1</v>
      </c>
      <c r="Q6" s="32"/>
      <c r="R6" s="32"/>
      <c r="S6" s="32"/>
      <c r="T6" s="32"/>
      <c r="U6" s="32"/>
      <c r="V6" s="14"/>
    </row>
    <row r="7" ht="24.95" customHeight="true" spans="1:22">
      <c r="A7" s="32">
        <v>1</v>
      </c>
      <c r="B7" s="50" t="s">
        <v>24</v>
      </c>
      <c r="C7" s="51"/>
      <c r="D7" s="52"/>
      <c r="E7" s="32">
        <v>3</v>
      </c>
      <c r="F7" s="32"/>
      <c r="G7" s="32">
        <v>2</v>
      </c>
      <c r="H7" s="32">
        <v>1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4"/>
    </row>
    <row r="8" ht="24.95" customHeight="true" spans="1:22">
      <c r="A8" s="32">
        <v>2</v>
      </c>
      <c r="B8" s="53" t="s">
        <v>25</v>
      </c>
      <c r="C8" s="54"/>
      <c r="D8" s="55"/>
      <c r="E8" s="32">
        <v>1</v>
      </c>
      <c r="F8" s="32"/>
      <c r="G8" s="32"/>
      <c r="H8" s="32">
        <v>1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4"/>
    </row>
    <row r="9" ht="24.95" customHeight="true" spans="1:22">
      <c r="A9" s="32">
        <v>3</v>
      </c>
      <c r="B9" s="50" t="s">
        <v>26</v>
      </c>
      <c r="C9" s="51"/>
      <c r="D9" s="52"/>
      <c r="E9" s="32">
        <v>1</v>
      </c>
      <c r="F9" s="32"/>
      <c r="G9" s="32">
        <v>1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4"/>
    </row>
    <row r="10" ht="24.95" customHeight="true" spans="1:22">
      <c r="A10" s="32">
        <v>4</v>
      </c>
      <c r="B10" s="50" t="s">
        <v>27</v>
      </c>
      <c r="C10" s="51"/>
      <c r="D10" s="52"/>
      <c r="E10" s="32">
        <v>1</v>
      </c>
      <c r="F10" s="32"/>
      <c r="G10" s="32"/>
      <c r="H10" s="32">
        <v>1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4"/>
    </row>
    <row r="11" ht="24.95" customHeight="true" spans="1:22">
      <c r="A11" s="32">
        <v>5</v>
      </c>
      <c r="B11" s="50" t="s">
        <v>28</v>
      </c>
      <c r="C11" s="51"/>
      <c r="D11" s="52"/>
      <c r="E11" s="32">
        <v>3</v>
      </c>
      <c r="F11" s="32"/>
      <c r="G11" s="32">
        <v>1</v>
      </c>
      <c r="H11" s="32">
        <v>1</v>
      </c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14"/>
    </row>
    <row r="12" ht="24.95" customHeight="true" spans="1:22">
      <c r="A12" s="32">
        <v>6</v>
      </c>
      <c r="B12" s="50" t="s">
        <v>29</v>
      </c>
      <c r="C12" s="51"/>
      <c r="D12" s="52"/>
      <c r="E12" s="32">
        <v>3</v>
      </c>
      <c r="F12" s="32"/>
      <c r="G12" s="32">
        <v>1</v>
      </c>
      <c r="H12" s="32">
        <v>1</v>
      </c>
      <c r="I12" s="32"/>
      <c r="J12" s="32"/>
      <c r="K12" s="32"/>
      <c r="L12" s="32"/>
      <c r="M12" s="32"/>
      <c r="N12" s="32">
        <v>1</v>
      </c>
      <c r="O12" s="32"/>
      <c r="P12" s="32"/>
      <c r="Q12" s="32"/>
      <c r="R12" s="32"/>
      <c r="S12" s="32"/>
      <c r="T12" s="32"/>
      <c r="U12" s="32"/>
      <c r="V12" s="14"/>
    </row>
    <row r="13" ht="24.95" customHeight="true" spans="1:22">
      <c r="A13" s="32">
        <v>7</v>
      </c>
      <c r="B13" s="50" t="s">
        <v>30</v>
      </c>
      <c r="C13" s="51"/>
      <c r="D13" s="52"/>
      <c r="E13" s="32">
        <v>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1</v>
      </c>
      <c r="Q13" s="32"/>
      <c r="R13" s="32"/>
      <c r="S13" s="32"/>
      <c r="T13" s="32"/>
      <c r="U13" s="32"/>
      <c r="V13" s="14"/>
    </row>
    <row r="14" ht="24.95" customHeight="true" spans="1:22">
      <c r="A14" s="32">
        <v>8</v>
      </c>
      <c r="B14" s="50" t="s">
        <v>31</v>
      </c>
      <c r="C14" s="51"/>
      <c r="D14" s="52"/>
      <c r="E14" s="32">
        <v>1</v>
      </c>
      <c r="F14" s="32"/>
      <c r="G14" s="32">
        <v>1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4"/>
    </row>
    <row r="15" ht="24.95" customHeight="true" spans="1:22">
      <c r="A15" s="32">
        <v>9</v>
      </c>
      <c r="B15" s="50" t="s">
        <v>32</v>
      </c>
      <c r="C15" s="51"/>
      <c r="D15" s="52"/>
      <c r="E15" s="32">
        <v>1</v>
      </c>
      <c r="F15" s="32"/>
      <c r="G15" s="32">
        <v>1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4"/>
    </row>
    <row r="16" ht="23.1" customHeight="true" spans="1:22">
      <c r="A16" s="32" t="s">
        <v>33</v>
      </c>
      <c r="B16" s="62" t="s">
        <v>34</v>
      </c>
      <c r="C16" s="63"/>
      <c r="D16" s="64"/>
      <c r="E16" s="32">
        <f t="shared" ref="E16:Q16" si="2">E17+E18+E19+E20+E21</f>
        <v>5</v>
      </c>
      <c r="F16" s="32"/>
      <c r="G16" s="32"/>
      <c r="H16" s="32">
        <f t="shared" si="2"/>
        <v>2</v>
      </c>
      <c r="I16" s="32"/>
      <c r="J16" s="32"/>
      <c r="K16" s="32"/>
      <c r="L16" s="32"/>
      <c r="M16" s="32"/>
      <c r="N16" s="32"/>
      <c r="O16" s="32"/>
      <c r="P16" s="32">
        <f t="shared" si="2"/>
        <v>1</v>
      </c>
      <c r="Q16" s="32">
        <f t="shared" si="2"/>
        <v>2</v>
      </c>
      <c r="R16" s="32"/>
      <c r="S16" s="32"/>
      <c r="T16" s="32"/>
      <c r="U16" s="32"/>
      <c r="V16" s="14"/>
    </row>
    <row r="17" ht="23.1" customHeight="true" spans="1:22">
      <c r="A17" s="32">
        <v>1</v>
      </c>
      <c r="B17" s="53" t="s">
        <v>35</v>
      </c>
      <c r="C17" s="54"/>
      <c r="D17" s="55"/>
      <c r="E17" s="32">
        <v>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1</v>
      </c>
      <c r="Q17" s="32"/>
      <c r="R17" s="32"/>
      <c r="S17" s="32"/>
      <c r="T17" s="32"/>
      <c r="U17" s="32"/>
      <c r="V17" s="14"/>
    </row>
    <row r="18" ht="26.1" customHeight="true" spans="1:22">
      <c r="A18" s="32">
        <v>2</v>
      </c>
      <c r="B18" s="53" t="s">
        <v>36</v>
      </c>
      <c r="C18" s="54"/>
      <c r="D18" s="55"/>
      <c r="E18" s="32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1</v>
      </c>
      <c r="R18" s="32"/>
      <c r="S18" s="32"/>
      <c r="T18" s="32"/>
      <c r="U18" s="32"/>
      <c r="V18" s="14"/>
    </row>
    <row r="19" ht="23.1" customHeight="true" spans="1:22">
      <c r="A19" s="32">
        <v>3</v>
      </c>
      <c r="B19" s="53" t="s">
        <v>37</v>
      </c>
      <c r="C19" s="54"/>
      <c r="D19" s="55"/>
      <c r="E19" s="32">
        <v>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14"/>
    </row>
    <row r="20" ht="23.1" customHeight="true" spans="1:22">
      <c r="A20" s="32">
        <v>4</v>
      </c>
      <c r="B20" s="53" t="s">
        <v>38</v>
      </c>
      <c r="C20" s="54"/>
      <c r="D20" s="55"/>
      <c r="E20" s="32">
        <v>1</v>
      </c>
      <c r="F20" s="32"/>
      <c r="G20" s="32"/>
      <c r="H20" s="32">
        <v>1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4"/>
    </row>
    <row r="21" ht="23.1" customHeight="true" spans="1:22">
      <c r="A21" s="32">
        <v>5</v>
      </c>
      <c r="B21" s="53" t="s">
        <v>39</v>
      </c>
      <c r="C21" s="54"/>
      <c r="D21" s="55"/>
      <c r="E21" s="32">
        <v>1</v>
      </c>
      <c r="F21" s="32"/>
      <c r="G21" s="32"/>
      <c r="H21" s="32">
        <v>1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4"/>
    </row>
  </sheetData>
  <mergeCells count="22">
    <mergeCell ref="A1:B1"/>
    <mergeCell ref="A2:U2"/>
    <mergeCell ref="A3:B3"/>
    <mergeCell ref="N3:U3"/>
    <mergeCell ref="B4:D4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printOptions horizontalCentered="true"/>
  <pageMargins left="0.590551181102362" right="0.590551181102362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A3" sqref="A3:B3"/>
    </sheetView>
  </sheetViews>
  <sheetFormatPr defaultColWidth="9" defaultRowHeight="13.5"/>
  <cols>
    <col min="1" max="1" width="3.125" customWidth="true"/>
    <col min="2" max="2" width="19.25" customWidth="true"/>
    <col min="3" max="3" width="4.125" customWidth="true"/>
    <col min="4" max="4" width="4.375" customWidth="true"/>
    <col min="5" max="5" width="7.125" customWidth="true"/>
    <col min="6" max="6" width="6.25" customWidth="true"/>
    <col min="7" max="7" width="6.375" customWidth="true"/>
    <col min="8" max="8" width="6.875" style="41" customWidth="true"/>
    <col min="9" max="21" width="5.375" customWidth="true"/>
  </cols>
  <sheetData>
    <row r="1" ht="15.75" spans="1:4">
      <c r="A1" s="42" t="s">
        <v>40</v>
      </c>
      <c r="B1" s="42"/>
      <c r="C1" s="42"/>
      <c r="D1" s="42"/>
    </row>
    <row r="2" ht="30" customHeight="true" spans="1:22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4"/>
    </row>
    <row r="3" ht="21" customHeight="true" spans="1:22">
      <c r="A3" s="3"/>
      <c r="B3" s="3"/>
      <c r="C3" s="3"/>
      <c r="D3" s="3"/>
      <c r="E3" s="16"/>
      <c r="F3" s="16"/>
      <c r="G3" s="16"/>
      <c r="H3" s="56"/>
      <c r="I3" s="16"/>
      <c r="J3" s="16"/>
      <c r="K3" s="16"/>
      <c r="L3" s="16"/>
      <c r="M3" s="16"/>
      <c r="N3" s="38"/>
      <c r="O3" s="38"/>
      <c r="P3" s="38"/>
      <c r="Q3" s="38"/>
      <c r="R3" s="38"/>
      <c r="S3" s="38"/>
      <c r="T3" s="38"/>
      <c r="U3" s="38"/>
      <c r="V3" s="14"/>
    </row>
    <row r="4" ht="35.1" customHeight="true" spans="1:22">
      <c r="A4" s="5" t="s">
        <v>2</v>
      </c>
      <c r="B4" s="44" t="s">
        <v>3</v>
      </c>
      <c r="C4" s="45"/>
      <c r="D4" s="46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14"/>
    </row>
    <row r="5" ht="26.25" customHeight="true" spans="1:22">
      <c r="A5" s="32"/>
      <c r="B5" s="47" t="s">
        <v>23</v>
      </c>
      <c r="C5" s="48"/>
      <c r="D5" s="49"/>
      <c r="E5" s="33">
        <v>41</v>
      </c>
      <c r="F5" s="32">
        <f>SUM(F6:F18)</f>
        <v>6</v>
      </c>
      <c r="G5" s="32">
        <f>SUM(G6:G18)</f>
        <v>8</v>
      </c>
      <c r="H5" s="32">
        <f>SUM(H6:H18)</f>
        <v>8</v>
      </c>
      <c r="I5" s="32" t="s">
        <v>42</v>
      </c>
      <c r="J5" s="32" t="s">
        <v>42</v>
      </c>
      <c r="K5" s="32" t="s">
        <v>42</v>
      </c>
      <c r="L5" s="32" t="s">
        <v>42</v>
      </c>
      <c r="M5" s="32" t="s">
        <v>43</v>
      </c>
      <c r="N5" s="32">
        <f t="shared" ref="N5:R5" si="0">SUM(N6:N18)</f>
        <v>2</v>
      </c>
      <c r="O5" s="32">
        <f t="shared" si="0"/>
        <v>2</v>
      </c>
      <c r="P5" s="32">
        <f t="shared" si="0"/>
        <v>3</v>
      </c>
      <c r="Q5" s="32">
        <f t="shared" si="0"/>
        <v>6</v>
      </c>
      <c r="R5" s="32">
        <f t="shared" si="0"/>
        <v>6</v>
      </c>
      <c r="S5" s="32"/>
      <c r="T5" s="32"/>
      <c r="U5" s="32" t="s">
        <v>42</v>
      </c>
      <c r="V5" s="14"/>
    </row>
    <row r="6" ht="18.75" customHeight="true" spans="1:22">
      <c r="A6" s="32">
        <v>1</v>
      </c>
      <c r="B6" s="50" t="s">
        <v>24</v>
      </c>
      <c r="C6" s="51"/>
      <c r="D6" s="52"/>
      <c r="E6" s="33">
        <v>4</v>
      </c>
      <c r="F6" s="33"/>
      <c r="G6" s="33">
        <v>1</v>
      </c>
      <c r="H6" s="33"/>
      <c r="I6" s="33"/>
      <c r="J6" s="33"/>
      <c r="K6" s="33"/>
      <c r="L6" s="33"/>
      <c r="M6" s="33"/>
      <c r="N6" s="33"/>
      <c r="O6" s="33">
        <v>1</v>
      </c>
      <c r="P6" s="33">
        <v>1</v>
      </c>
      <c r="Q6" s="33"/>
      <c r="R6" s="33">
        <v>1</v>
      </c>
      <c r="S6" s="33"/>
      <c r="T6" s="57"/>
      <c r="U6" s="57"/>
      <c r="V6" s="14"/>
    </row>
    <row r="7" ht="18.75" customHeight="true" spans="1:22">
      <c r="A7" s="32">
        <v>2</v>
      </c>
      <c r="B7" s="53" t="s">
        <v>25</v>
      </c>
      <c r="C7" s="54"/>
      <c r="D7" s="55"/>
      <c r="E7" s="32">
        <v>3</v>
      </c>
      <c r="F7" s="32">
        <v>1</v>
      </c>
      <c r="G7" s="32">
        <v>1</v>
      </c>
      <c r="H7" s="32"/>
      <c r="I7" s="32"/>
      <c r="J7" s="32"/>
      <c r="K7" s="32"/>
      <c r="L7" s="32"/>
      <c r="M7" s="32"/>
      <c r="N7" s="32"/>
      <c r="O7" s="32"/>
      <c r="P7" s="32"/>
      <c r="Q7" s="32">
        <v>1</v>
      </c>
      <c r="R7" s="32"/>
      <c r="S7" s="32"/>
      <c r="T7" s="32"/>
      <c r="U7" s="32"/>
      <c r="V7" s="14"/>
    </row>
    <row r="8" ht="18.75" customHeight="true" spans="1:22">
      <c r="A8" s="32">
        <v>3</v>
      </c>
      <c r="B8" s="53" t="s">
        <v>44</v>
      </c>
      <c r="C8" s="54"/>
      <c r="D8" s="55"/>
      <c r="E8" s="32">
        <v>2</v>
      </c>
      <c r="F8" s="32"/>
      <c r="G8" s="32">
        <v>1</v>
      </c>
      <c r="H8" s="32">
        <v>1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4"/>
    </row>
    <row r="9" ht="18.75" customHeight="true" spans="1:22">
      <c r="A9" s="32">
        <v>4</v>
      </c>
      <c r="B9" s="50" t="s">
        <v>26</v>
      </c>
      <c r="C9" s="51"/>
      <c r="D9" s="52"/>
      <c r="E9" s="32">
        <v>2</v>
      </c>
      <c r="F9" s="32">
        <v>1</v>
      </c>
      <c r="G9" s="32"/>
      <c r="H9" s="32"/>
      <c r="I9" s="32"/>
      <c r="J9" s="32"/>
      <c r="K9" s="32"/>
      <c r="L9" s="32"/>
      <c r="M9" s="32"/>
      <c r="N9" s="32">
        <v>1</v>
      </c>
      <c r="O9" s="32"/>
      <c r="P9" s="32"/>
      <c r="Q9" s="32"/>
      <c r="R9" s="32"/>
      <c r="S9" s="32"/>
      <c r="T9" s="32"/>
      <c r="U9" s="32"/>
      <c r="V9" s="14"/>
    </row>
    <row r="10" ht="18.75" customHeight="true" spans="1:22">
      <c r="A10" s="32">
        <v>5</v>
      </c>
      <c r="B10" s="50" t="s">
        <v>27</v>
      </c>
      <c r="C10" s="51"/>
      <c r="D10" s="52"/>
      <c r="E10" s="32">
        <v>3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1</v>
      </c>
      <c r="Q10" s="32">
        <v>1</v>
      </c>
      <c r="R10" s="32">
        <v>1</v>
      </c>
      <c r="S10" s="32"/>
      <c r="T10" s="32"/>
      <c r="U10" s="32"/>
      <c r="V10" s="14"/>
    </row>
    <row r="11" ht="18.75" customHeight="true" spans="1:22">
      <c r="A11" s="32">
        <v>6</v>
      </c>
      <c r="B11" s="50" t="s">
        <v>28</v>
      </c>
      <c r="C11" s="51"/>
      <c r="D11" s="52"/>
      <c r="E11" s="32">
        <v>3</v>
      </c>
      <c r="F11" s="32"/>
      <c r="G11" s="32"/>
      <c r="H11" s="32"/>
      <c r="I11" s="32"/>
      <c r="J11" s="32"/>
      <c r="K11" s="32"/>
      <c r="L11" s="32"/>
      <c r="M11" s="32"/>
      <c r="N11" s="32"/>
      <c r="O11" s="32">
        <v>1</v>
      </c>
      <c r="P11" s="32">
        <v>1</v>
      </c>
      <c r="Q11" s="32"/>
      <c r="R11" s="32">
        <v>1</v>
      </c>
      <c r="S11" s="32"/>
      <c r="T11" s="32"/>
      <c r="U11" s="32"/>
      <c r="V11" s="14"/>
    </row>
    <row r="12" ht="18.75" customHeight="true" spans="1:22">
      <c r="A12" s="32">
        <v>7</v>
      </c>
      <c r="B12" s="50" t="s">
        <v>45</v>
      </c>
      <c r="C12" s="51"/>
      <c r="D12" s="52"/>
      <c r="E12" s="32">
        <v>1</v>
      </c>
      <c r="F12" s="32"/>
      <c r="G12" s="32"/>
      <c r="H12" s="32">
        <v>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4"/>
    </row>
    <row r="13" s="40" customFormat="true" ht="18.75" customHeight="true" spans="1:22">
      <c r="A13" s="32">
        <v>8</v>
      </c>
      <c r="B13" s="50" t="s">
        <v>29</v>
      </c>
      <c r="C13" s="51"/>
      <c r="D13" s="52"/>
      <c r="E13" s="33">
        <v>4</v>
      </c>
      <c r="F13" s="33">
        <v>1</v>
      </c>
      <c r="G13" s="33">
        <v>1</v>
      </c>
      <c r="H13" s="33">
        <v>1</v>
      </c>
      <c r="I13" s="33"/>
      <c r="J13" s="33"/>
      <c r="K13" s="33"/>
      <c r="L13" s="33"/>
      <c r="M13" s="33"/>
      <c r="N13" s="33"/>
      <c r="O13" s="33"/>
      <c r="P13" s="33"/>
      <c r="Q13" s="33">
        <v>1</v>
      </c>
      <c r="R13" s="33"/>
      <c r="S13" s="33"/>
      <c r="T13" s="33"/>
      <c r="U13" s="33"/>
      <c r="V13" s="58"/>
    </row>
    <row r="14" ht="18.75" customHeight="true" spans="1:22">
      <c r="A14" s="32">
        <v>9</v>
      </c>
      <c r="B14" s="50" t="s">
        <v>30</v>
      </c>
      <c r="C14" s="51"/>
      <c r="D14" s="52"/>
      <c r="E14" s="32">
        <v>5</v>
      </c>
      <c r="F14" s="32">
        <v>1</v>
      </c>
      <c r="G14" s="32">
        <v>1</v>
      </c>
      <c r="H14" s="32">
        <v>1</v>
      </c>
      <c r="I14" s="32"/>
      <c r="J14" s="32"/>
      <c r="K14" s="32"/>
      <c r="L14" s="32"/>
      <c r="M14" s="32"/>
      <c r="N14" s="32"/>
      <c r="O14" s="32"/>
      <c r="P14" s="32"/>
      <c r="Q14" s="32">
        <v>1</v>
      </c>
      <c r="R14" s="32">
        <v>1</v>
      </c>
      <c r="S14" s="32"/>
      <c r="T14" s="32"/>
      <c r="U14" s="32"/>
      <c r="V14" s="14"/>
    </row>
    <row r="15" ht="18.75" customHeight="true" spans="1:22">
      <c r="A15" s="32">
        <v>10</v>
      </c>
      <c r="B15" s="50" t="s">
        <v>31</v>
      </c>
      <c r="C15" s="51"/>
      <c r="D15" s="52"/>
      <c r="E15" s="32"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>
        <v>1</v>
      </c>
      <c r="S15" s="32"/>
      <c r="T15" s="32"/>
      <c r="U15" s="32"/>
      <c r="V15" s="14"/>
    </row>
    <row r="16" ht="18.75" customHeight="true" spans="1:22">
      <c r="A16" s="32">
        <v>11</v>
      </c>
      <c r="B16" s="50" t="s">
        <v>46</v>
      </c>
      <c r="C16" s="51"/>
      <c r="D16" s="52"/>
      <c r="E16" s="32">
        <v>5</v>
      </c>
      <c r="F16" s="32">
        <v>1</v>
      </c>
      <c r="G16" s="32">
        <v>1</v>
      </c>
      <c r="H16" s="33">
        <v>1</v>
      </c>
      <c r="I16" s="32"/>
      <c r="J16" s="32"/>
      <c r="K16" s="32"/>
      <c r="L16" s="32"/>
      <c r="M16" s="32"/>
      <c r="N16" s="32"/>
      <c r="O16" s="32"/>
      <c r="P16" s="32"/>
      <c r="Q16" s="32">
        <v>1</v>
      </c>
      <c r="R16" s="32">
        <v>1</v>
      </c>
      <c r="S16" s="32"/>
      <c r="T16" s="32"/>
      <c r="U16" s="32"/>
      <c r="V16" s="14"/>
    </row>
    <row r="17" ht="18.75" customHeight="true" spans="1:22">
      <c r="A17" s="32">
        <v>12</v>
      </c>
      <c r="B17" s="50" t="s">
        <v>32</v>
      </c>
      <c r="C17" s="51"/>
      <c r="D17" s="52"/>
      <c r="E17" s="32">
        <v>4</v>
      </c>
      <c r="F17" s="32"/>
      <c r="G17" s="32">
        <v>1</v>
      </c>
      <c r="H17" s="33">
        <v>2</v>
      </c>
      <c r="I17" s="32"/>
      <c r="J17" s="32"/>
      <c r="K17" s="32"/>
      <c r="L17" s="32"/>
      <c r="M17" s="32"/>
      <c r="N17" s="32"/>
      <c r="O17" s="32"/>
      <c r="P17" s="32"/>
      <c r="Q17" s="32">
        <v>1</v>
      </c>
      <c r="R17" s="32"/>
      <c r="S17" s="32"/>
      <c r="T17" s="32"/>
      <c r="U17" s="32"/>
      <c r="V17" s="14"/>
    </row>
    <row r="18" ht="18.75" customHeight="true" spans="1:22">
      <c r="A18" s="32">
        <v>13</v>
      </c>
      <c r="B18" s="50" t="s">
        <v>47</v>
      </c>
      <c r="C18" s="51"/>
      <c r="D18" s="52"/>
      <c r="E18" s="32">
        <v>4</v>
      </c>
      <c r="F18" s="32">
        <v>1</v>
      </c>
      <c r="G18" s="32">
        <v>1</v>
      </c>
      <c r="H18" s="33">
        <v>1</v>
      </c>
      <c r="I18" s="32"/>
      <c r="J18" s="32"/>
      <c r="K18" s="32"/>
      <c r="L18" s="32"/>
      <c r="M18" s="32"/>
      <c r="N18" s="32">
        <v>1</v>
      </c>
      <c r="O18" s="32"/>
      <c r="P18" s="32"/>
      <c r="Q18" s="32"/>
      <c r="R18" s="32"/>
      <c r="S18" s="32"/>
      <c r="T18" s="32"/>
      <c r="U18" s="32"/>
      <c r="V18" s="14"/>
    </row>
  </sheetData>
  <mergeCells count="19">
    <mergeCell ref="A1:B1"/>
    <mergeCell ref="A2:U2"/>
    <mergeCell ref="A3:B3"/>
    <mergeCell ref="N3:U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true"/>
  <pageMargins left="0.590551181102362" right="0.47244094488189" top="0.551181102362205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pane ySplit="4" topLeftCell="A5" activePane="bottomLeft" state="frozen"/>
      <selection/>
      <selection pane="bottomLeft" activeCell="P16" sqref="P16"/>
    </sheetView>
  </sheetViews>
  <sheetFormatPr defaultColWidth="9" defaultRowHeight="13.5"/>
  <cols>
    <col min="1" max="1" width="3.75" customWidth="true"/>
    <col min="2" max="2" width="22.75" customWidth="true"/>
    <col min="3" max="3" width="7.25" customWidth="true"/>
    <col min="4" max="4" width="6.625" customWidth="true"/>
    <col min="5" max="16" width="5.375" customWidth="true"/>
    <col min="17" max="17" width="6.125" customWidth="true"/>
    <col min="18" max="18" width="6.25" customWidth="true"/>
    <col min="19" max="19" width="6.375" customWidth="true"/>
  </cols>
  <sheetData>
    <row r="1" ht="22.5" customHeight="true" spans="1:2">
      <c r="A1" s="28" t="s">
        <v>48</v>
      </c>
      <c r="B1" s="28"/>
    </row>
    <row r="2" ht="26.25" spans="1:19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ht="25.5" customHeight="true" spans="1:19">
      <c r="A3" s="30"/>
      <c r="B3" s="30"/>
      <c r="C3" s="30"/>
      <c r="D3" s="30"/>
      <c r="E3" s="30"/>
      <c r="F3" s="30"/>
      <c r="G3" s="16"/>
      <c r="H3" s="16"/>
      <c r="I3" s="16"/>
      <c r="J3" s="16"/>
      <c r="K3" s="16"/>
      <c r="L3" s="38"/>
      <c r="M3" s="38"/>
      <c r="N3" s="38"/>
      <c r="O3" s="38"/>
      <c r="P3" s="38"/>
      <c r="Q3" s="38"/>
      <c r="R3" s="38"/>
      <c r="S3" s="38"/>
    </row>
    <row r="4" ht="36.95" customHeight="true" spans="1:19">
      <c r="A4" s="31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</row>
    <row r="5" s="27" customFormat="true" ht="30.75" customHeight="true" spans="1:19">
      <c r="A5" s="32" t="s">
        <v>21</v>
      </c>
      <c r="B5" s="32"/>
      <c r="C5" s="33">
        <f t="shared" ref="C5:P5" si="0">C6+C10</f>
        <v>54</v>
      </c>
      <c r="D5" s="33">
        <f t="shared" si="0"/>
        <v>2</v>
      </c>
      <c r="E5" s="33">
        <f t="shared" si="0"/>
        <v>14</v>
      </c>
      <c r="F5" s="33">
        <f t="shared" si="0"/>
        <v>15</v>
      </c>
      <c r="G5" s="33"/>
      <c r="H5" s="33"/>
      <c r="I5" s="33"/>
      <c r="J5" s="33"/>
      <c r="K5" s="33"/>
      <c r="L5" s="33">
        <f t="shared" si="0"/>
        <v>9</v>
      </c>
      <c r="M5" s="33"/>
      <c r="N5" s="33">
        <f t="shared" si="0"/>
        <v>5</v>
      </c>
      <c r="O5" s="33">
        <f t="shared" si="0"/>
        <v>5</v>
      </c>
      <c r="P5" s="33">
        <f t="shared" si="0"/>
        <v>4</v>
      </c>
      <c r="Q5" s="32"/>
      <c r="R5" s="32"/>
      <c r="S5" s="32"/>
    </row>
    <row r="6" s="27" customFormat="true" ht="29.25" customHeight="true" spans="1:19">
      <c r="A6" s="32" t="s">
        <v>22</v>
      </c>
      <c r="B6" s="34" t="s">
        <v>23</v>
      </c>
      <c r="C6" s="33">
        <f t="shared" ref="C6:P6" si="1">C7+C8+C9</f>
        <v>48</v>
      </c>
      <c r="D6" s="33">
        <f t="shared" si="1"/>
        <v>1</v>
      </c>
      <c r="E6" s="33">
        <f t="shared" si="1"/>
        <v>13</v>
      </c>
      <c r="F6" s="33">
        <f t="shared" si="1"/>
        <v>12</v>
      </c>
      <c r="G6" s="33"/>
      <c r="H6" s="33"/>
      <c r="I6" s="33"/>
      <c r="J6" s="33"/>
      <c r="K6" s="33"/>
      <c r="L6" s="33">
        <f t="shared" si="1"/>
        <v>8</v>
      </c>
      <c r="M6" s="33"/>
      <c r="N6" s="33">
        <f t="shared" si="1"/>
        <v>5</v>
      </c>
      <c r="O6" s="33">
        <f t="shared" si="1"/>
        <v>5</v>
      </c>
      <c r="P6" s="33">
        <f t="shared" si="1"/>
        <v>4</v>
      </c>
      <c r="Q6" s="32"/>
      <c r="R6" s="32"/>
      <c r="S6" s="32"/>
    </row>
    <row r="7" s="27" customFormat="true" ht="24.75" customHeight="true" spans="1:19">
      <c r="A7" s="32">
        <v>1</v>
      </c>
      <c r="B7" s="35" t="s">
        <v>50</v>
      </c>
      <c r="C7" s="36">
        <v>20</v>
      </c>
      <c r="D7" s="36"/>
      <c r="E7" s="36">
        <v>4</v>
      </c>
      <c r="F7" s="36">
        <v>3</v>
      </c>
      <c r="G7" s="36"/>
      <c r="H7" s="33"/>
      <c r="I7" s="33"/>
      <c r="J7" s="33"/>
      <c r="K7" s="33"/>
      <c r="L7" s="36">
        <v>4</v>
      </c>
      <c r="M7" s="33"/>
      <c r="N7" s="33">
        <v>4</v>
      </c>
      <c r="O7" s="33">
        <v>3</v>
      </c>
      <c r="P7" s="33">
        <v>2</v>
      </c>
      <c r="Q7" s="33"/>
      <c r="R7" s="33"/>
      <c r="S7" s="33"/>
    </row>
    <row r="8" s="27" customFormat="true" ht="24.75" customHeight="true" spans="1:19">
      <c r="A8" s="32">
        <v>2</v>
      </c>
      <c r="B8" s="35" t="s">
        <v>51</v>
      </c>
      <c r="C8" s="36">
        <v>18</v>
      </c>
      <c r="D8" s="36">
        <v>1</v>
      </c>
      <c r="E8" s="36">
        <v>5</v>
      </c>
      <c r="F8" s="36">
        <v>5</v>
      </c>
      <c r="G8" s="36"/>
      <c r="H8" s="33"/>
      <c r="I8" s="33"/>
      <c r="J8" s="33"/>
      <c r="K8" s="33"/>
      <c r="L8" s="36">
        <v>4</v>
      </c>
      <c r="M8" s="33"/>
      <c r="N8" s="33">
        <v>1</v>
      </c>
      <c r="O8" s="33">
        <v>1</v>
      </c>
      <c r="P8" s="33">
        <v>1</v>
      </c>
      <c r="Q8" s="33"/>
      <c r="R8" s="33"/>
      <c r="S8" s="33"/>
    </row>
    <row r="9" s="27" customFormat="true" ht="24.75" customHeight="true" spans="1:19">
      <c r="A9" s="32">
        <v>3</v>
      </c>
      <c r="B9" s="35" t="s">
        <v>52</v>
      </c>
      <c r="C9" s="36">
        <v>10</v>
      </c>
      <c r="D9" s="36"/>
      <c r="E9" s="36">
        <v>4</v>
      </c>
      <c r="F9" s="36">
        <v>4</v>
      </c>
      <c r="G9" s="36"/>
      <c r="H9" s="33"/>
      <c r="I9" s="33"/>
      <c r="J9" s="33"/>
      <c r="K9" s="33"/>
      <c r="L9" s="36"/>
      <c r="M9" s="33"/>
      <c r="N9" s="33"/>
      <c r="O9" s="33">
        <v>1</v>
      </c>
      <c r="P9" s="33">
        <v>1</v>
      </c>
      <c r="Q9" s="33"/>
      <c r="R9" s="33"/>
      <c r="S9" s="33"/>
    </row>
    <row r="10" s="27" customFormat="true" ht="24.75" customHeight="true" spans="1:19">
      <c r="A10" s="32" t="s">
        <v>33</v>
      </c>
      <c r="B10" s="35" t="s">
        <v>34</v>
      </c>
      <c r="C10" s="33">
        <f t="shared" ref="C10:L10" si="2">C11+C12+C13+C14</f>
        <v>6</v>
      </c>
      <c r="D10" s="33">
        <f t="shared" si="2"/>
        <v>1</v>
      </c>
      <c r="E10" s="33">
        <f t="shared" si="2"/>
        <v>1</v>
      </c>
      <c r="F10" s="33">
        <f t="shared" si="2"/>
        <v>3</v>
      </c>
      <c r="G10" s="33"/>
      <c r="H10" s="33"/>
      <c r="I10" s="33"/>
      <c r="J10" s="33"/>
      <c r="K10" s="33"/>
      <c r="L10" s="33">
        <f t="shared" si="2"/>
        <v>1</v>
      </c>
      <c r="M10" s="33"/>
      <c r="N10" s="33"/>
      <c r="O10" s="33"/>
      <c r="P10" s="33"/>
      <c r="Q10" s="32"/>
      <c r="R10" s="32"/>
      <c r="S10" s="32"/>
    </row>
    <row r="11" s="27" customFormat="true" ht="24.75" customHeight="true" spans="1:19">
      <c r="A11" s="32">
        <v>1</v>
      </c>
      <c r="B11" s="35" t="s">
        <v>53</v>
      </c>
      <c r="C11" s="36">
        <v>2</v>
      </c>
      <c r="D11" s="36">
        <v>1</v>
      </c>
      <c r="E11" s="36"/>
      <c r="F11" s="36">
        <v>1</v>
      </c>
      <c r="G11" s="36"/>
      <c r="H11" s="33"/>
      <c r="I11" s="33"/>
      <c r="J11" s="33"/>
      <c r="K11" s="33"/>
      <c r="L11" s="36"/>
      <c r="M11" s="33"/>
      <c r="N11" s="33"/>
      <c r="O11" s="33"/>
      <c r="P11" s="33"/>
      <c r="Q11" s="33"/>
      <c r="R11" s="33"/>
      <c r="S11" s="33"/>
    </row>
    <row r="12" s="27" customFormat="true" ht="24.75" customHeight="true" spans="1:19">
      <c r="A12" s="32">
        <v>2</v>
      </c>
      <c r="B12" s="35" t="s">
        <v>54</v>
      </c>
      <c r="C12" s="36">
        <v>1</v>
      </c>
      <c r="D12" s="36"/>
      <c r="E12" s="36">
        <v>1</v>
      </c>
      <c r="F12" s="36"/>
      <c r="G12" s="36"/>
      <c r="H12" s="33"/>
      <c r="I12" s="33"/>
      <c r="J12" s="33"/>
      <c r="K12" s="33"/>
      <c r="L12" s="36"/>
      <c r="M12" s="33"/>
      <c r="N12" s="33"/>
      <c r="O12" s="39"/>
      <c r="P12" s="33"/>
      <c r="Q12" s="33"/>
      <c r="R12" s="33"/>
      <c r="S12" s="33"/>
    </row>
    <row r="13" s="27" customFormat="true" ht="24.75" customHeight="true" spans="1:19">
      <c r="A13" s="32">
        <v>3</v>
      </c>
      <c r="B13" s="35" t="s">
        <v>55</v>
      </c>
      <c r="C13" s="36">
        <v>1</v>
      </c>
      <c r="D13" s="36"/>
      <c r="E13" s="36"/>
      <c r="F13" s="36">
        <v>1</v>
      </c>
      <c r="G13" s="36"/>
      <c r="H13" s="33"/>
      <c r="I13" s="33"/>
      <c r="J13" s="33"/>
      <c r="K13" s="33"/>
      <c r="L13" s="36"/>
      <c r="M13" s="33"/>
      <c r="N13" s="33"/>
      <c r="O13" s="39"/>
      <c r="P13" s="33"/>
      <c r="Q13" s="33"/>
      <c r="R13" s="33"/>
      <c r="S13" s="33"/>
    </row>
    <row r="14" s="27" customFormat="true" ht="24.75" customHeight="true" spans="1:19">
      <c r="A14" s="32">
        <v>4</v>
      </c>
      <c r="B14" s="35" t="s">
        <v>56</v>
      </c>
      <c r="C14" s="36">
        <v>2</v>
      </c>
      <c r="D14" s="36"/>
      <c r="E14" s="36"/>
      <c r="F14" s="36">
        <v>1</v>
      </c>
      <c r="G14" s="36"/>
      <c r="H14" s="33"/>
      <c r="I14" s="33"/>
      <c r="J14" s="33"/>
      <c r="K14" s="33"/>
      <c r="L14" s="36">
        <v>1</v>
      </c>
      <c r="M14" s="33"/>
      <c r="N14" s="33"/>
      <c r="P14" s="33"/>
      <c r="Q14" s="33"/>
      <c r="R14" s="33"/>
      <c r="S14" s="33"/>
    </row>
    <row r="15" spans="1:1">
      <c r="A15" s="37"/>
    </row>
    <row r="16" spans="1:1">
      <c r="A16" s="37"/>
    </row>
  </sheetData>
  <mergeCells count="5">
    <mergeCell ref="A1:B1"/>
    <mergeCell ref="A2:S2"/>
    <mergeCell ref="A3:F3"/>
    <mergeCell ref="L3:S3"/>
    <mergeCell ref="A5:B5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selection activeCell="N23" sqref="N23:T23"/>
    </sheetView>
  </sheetViews>
  <sheetFormatPr defaultColWidth="9" defaultRowHeight="13.5"/>
  <cols>
    <col min="1" max="1" width="4.5" customWidth="true"/>
    <col min="2" max="2" width="16" customWidth="true"/>
    <col min="3" max="3" width="3.25" customWidth="true"/>
    <col min="4" max="4" width="1.5" customWidth="true"/>
    <col min="5" max="5" width="17.125" customWidth="true"/>
    <col min="6" max="6" width="1" hidden="true" customWidth="true"/>
    <col min="7" max="7" width="3.25" customWidth="true"/>
    <col min="8" max="8" width="1.375" customWidth="true"/>
    <col min="9" max="9" width="5.5" customWidth="true"/>
    <col min="10" max="10" width="7" customWidth="true"/>
    <col min="11" max="11" width="10.875" customWidth="true"/>
    <col min="12" max="12" width="8.125" customWidth="true"/>
    <col min="13" max="13" width="2.125" customWidth="true"/>
    <col min="14" max="14" width="11.25" customWidth="true"/>
    <col min="15" max="16" width="9.5" customWidth="true"/>
    <col min="17" max="17" width="2.875" customWidth="true"/>
    <col min="18" max="18" width="11.375" customWidth="true"/>
    <col min="19" max="19" width="6.5" customWidth="true"/>
    <col min="20" max="20" width="3.75" customWidth="true"/>
  </cols>
  <sheetData>
    <row r="1" ht="15" customHeight="true" spans="1:2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4"/>
    </row>
    <row r="2" ht="29.1" customHeight="true" spans="1:21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"/>
    </row>
    <row r="3" ht="20.25" customHeight="true" spans="1:21">
      <c r="A3" s="3"/>
      <c r="B3" s="3"/>
      <c r="C3" s="3"/>
      <c r="D3" s="3"/>
      <c r="E3" s="3"/>
      <c r="F3" s="3"/>
      <c r="G3" s="3"/>
      <c r="H3" s="16"/>
      <c r="I3" s="16"/>
      <c r="J3" s="16"/>
      <c r="K3" s="16"/>
      <c r="L3" s="16"/>
      <c r="M3" s="16"/>
      <c r="N3" s="16"/>
      <c r="O3" s="16"/>
      <c r="P3" s="24"/>
      <c r="Q3" s="24"/>
      <c r="R3" s="24"/>
      <c r="S3" s="24"/>
      <c r="T3" s="24"/>
      <c r="U3" s="14"/>
    </row>
    <row r="4" ht="22.5" customHeight="true" spans="1:21">
      <c r="A4" s="4" t="s">
        <v>2</v>
      </c>
      <c r="B4" s="5"/>
      <c r="C4" s="5"/>
      <c r="D4" s="5"/>
      <c r="E4" s="5"/>
      <c r="F4" s="5"/>
      <c r="G4" s="5" t="s">
        <v>59</v>
      </c>
      <c r="H4" s="5"/>
      <c r="I4" s="5"/>
      <c r="J4" s="5"/>
      <c r="K4" s="5"/>
      <c r="L4" s="5"/>
      <c r="M4" s="5"/>
      <c r="N4" s="5" t="s">
        <v>60</v>
      </c>
      <c r="O4" s="5"/>
      <c r="P4" s="5"/>
      <c r="Q4" s="5"/>
      <c r="R4" s="5"/>
      <c r="S4" s="5"/>
      <c r="T4" s="5"/>
      <c r="U4" s="14"/>
    </row>
    <row r="5" ht="21" customHeight="true" spans="1:21">
      <c r="A5" s="6" t="s">
        <v>21</v>
      </c>
      <c r="B5" s="6"/>
      <c r="C5" s="6"/>
      <c r="D5" s="6"/>
      <c r="E5" s="6"/>
      <c r="F5" s="6"/>
      <c r="G5" s="6">
        <v>42</v>
      </c>
      <c r="H5" s="6"/>
      <c r="I5" s="6"/>
      <c r="J5" s="6"/>
      <c r="K5" s="6"/>
      <c r="L5" s="6"/>
      <c r="M5" s="6"/>
      <c r="N5" s="6">
        <v>40</v>
      </c>
      <c r="O5" s="6"/>
      <c r="P5" s="6"/>
      <c r="Q5" s="6"/>
      <c r="R5" s="6"/>
      <c r="S5" s="6"/>
      <c r="T5" s="6"/>
      <c r="U5" s="14"/>
    </row>
    <row r="6" ht="21" customHeight="true" spans="1:21">
      <c r="A6" s="6">
        <v>1</v>
      </c>
      <c r="B6" s="7" t="s">
        <v>61</v>
      </c>
      <c r="C6" s="8"/>
      <c r="D6" s="8"/>
      <c r="E6" s="17"/>
      <c r="F6" s="6"/>
      <c r="G6" s="7">
        <v>22</v>
      </c>
      <c r="H6" s="8"/>
      <c r="I6" s="8"/>
      <c r="J6" s="8"/>
      <c r="K6" s="8"/>
      <c r="L6" s="8"/>
      <c r="M6" s="17"/>
      <c r="N6" s="7">
        <v>20</v>
      </c>
      <c r="O6" s="8"/>
      <c r="P6" s="8"/>
      <c r="Q6" s="8"/>
      <c r="R6" s="8"/>
      <c r="S6" s="8"/>
      <c r="T6" s="17"/>
      <c r="U6" s="14"/>
    </row>
    <row r="7" ht="15.75" customHeight="true" spans="1:21">
      <c r="A7" s="6" t="s">
        <v>42</v>
      </c>
      <c r="B7" s="9" t="s">
        <v>62</v>
      </c>
      <c r="C7" s="10"/>
      <c r="D7" s="10"/>
      <c r="E7" s="18"/>
      <c r="F7" s="6"/>
      <c r="G7" s="7">
        <v>22</v>
      </c>
      <c r="H7" s="8"/>
      <c r="I7" s="8"/>
      <c r="J7" s="8"/>
      <c r="K7" s="8"/>
      <c r="L7" s="8"/>
      <c r="M7" s="17"/>
      <c r="N7" s="7">
        <v>20</v>
      </c>
      <c r="O7" s="8"/>
      <c r="P7" s="8"/>
      <c r="Q7" s="8"/>
      <c r="R7" s="8"/>
      <c r="S7" s="8"/>
      <c r="T7" s="17"/>
      <c r="U7" s="14"/>
    </row>
    <row r="8" ht="15.75" customHeight="true" spans="1:21">
      <c r="A8" s="6">
        <v>2</v>
      </c>
      <c r="B8" s="11" t="s">
        <v>63</v>
      </c>
      <c r="C8" s="12"/>
      <c r="D8" s="12"/>
      <c r="E8" s="19"/>
      <c r="F8" s="6"/>
      <c r="G8" s="7">
        <v>20</v>
      </c>
      <c r="H8" s="8"/>
      <c r="I8" s="8"/>
      <c r="J8" s="8"/>
      <c r="K8" s="8"/>
      <c r="L8" s="8"/>
      <c r="M8" s="17"/>
      <c r="N8" s="7">
        <v>20</v>
      </c>
      <c r="O8" s="8"/>
      <c r="P8" s="8"/>
      <c r="Q8" s="8"/>
      <c r="R8" s="8"/>
      <c r="S8" s="8"/>
      <c r="T8" s="17"/>
      <c r="U8" s="14"/>
    </row>
    <row r="9" ht="15.75" customHeight="true" spans="1:21">
      <c r="A9" s="6" t="s">
        <v>42</v>
      </c>
      <c r="B9" s="13" t="s">
        <v>64</v>
      </c>
      <c r="C9" s="13"/>
      <c r="D9" s="13"/>
      <c r="E9" s="13"/>
      <c r="F9" s="20"/>
      <c r="G9" s="21">
        <v>2</v>
      </c>
      <c r="H9" s="21"/>
      <c r="I9" s="21"/>
      <c r="J9" s="21"/>
      <c r="K9" s="21"/>
      <c r="L9" s="21"/>
      <c r="M9" s="21"/>
      <c r="N9" s="21">
        <v>2</v>
      </c>
      <c r="O9" s="21"/>
      <c r="P9" s="21"/>
      <c r="Q9" s="21"/>
      <c r="R9" s="21"/>
      <c r="S9" s="21"/>
      <c r="T9" s="21"/>
      <c r="U9" s="14"/>
    </row>
    <row r="10" ht="15.75" customHeight="true" spans="1:21">
      <c r="A10" s="6" t="s">
        <v>42</v>
      </c>
      <c r="B10" s="13" t="s">
        <v>65</v>
      </c>
      <c r="C10" s="13"/>
      <c r="D10" s="13"/>
      <c r="E10" s="13"/>
      <c r="F10" s="20"/>
      <c r="G10" s="21">
        <v>1</v>
      </c>
      <c r="H10" s="21"/>
      <c r="I10" s="21"/>
      <c r="J10" s="21"/>
      <c r="K10" s="21"/>
      <c r="L10" s="21"/>
      <c r="M10" s="21"/>
      <c r="N10" s="21">
        <v>1</v>
      </c>
      <c r="O10" s="21"/>
      <c r="P10" s="21"/>
      <c r="Q10" s="21"/>
      <c r="R10" s="21"/>
      <c r="S10" s="21"/>
      <c r="T10" s="21"/>
      <c r="U10" s="14"/>
    </row>
    <row r="11" ht="15.75" customHeight="true" spans="1:21">
      <c r="A11" s="6" t="s">
        <v>42</v>
      </c>
      <c r="B11" s="13" t="s">
        <v>66</v>
      </c>
      <c r="C11" s="13"/>
      <c r="D11" s="13"/>
      <c r="E11" s="13"/>
      <c r="F11" s="20"/>
      <c r="G11" s="21">
        <v>1</v>
      </c>
      <c r="H11" s="22"/>
      <c r="I11" s="22"/>
      <c r="J11" s="22"/>
      <c r="K11" s="22"/>
      <c r="L11" s="22"/>
      <c r="M11" s="25"/>
      <c r="N11" s="21">
        <v>1</v>
      </c>
      <c r="O11" s="22"/>
      <c r="P11" s="22"/>
      <c r="Q11" s="22"/>
      <c r="R11" s="22"/>
      <c r="S11" s="22"/>
      <c r="T11" s="25"/>
      <c r="U11" s="14"/>
    </row>
    <row r="12" ht="15.75" customHeight="true" spans="1:21">
      <c r="A12" s="6" t="s">
        <v>42</v>
      </c>
      <c r="B12" s="13" t="s">
        <v>67</v>
      </c>
      <c r="C12" s="13"/>
      <c r="D12" s="13"/>
      <c r="E12" s="13"/>
      <c r="F12" s="20"/>
      <c r="G12" s="23">
        <v>1</v>
      </c>
      <c r="H12" s="22"/>
      <c r="I12" s="22"/>
      <c r="J12" s="22"/>
      <c r="K12" s="22"/>
      <c r="L12" s="22"/>
      <c r="M12" s="25"/>
      <c r="N12" s="23">
        <v>1</v>
      </c>
      <c r="O12" s="22"/>
      <c r="P12" s="22"/>
      <c r="Q12" s="22"/>
      <c r="R12" s="22"/>
      <c r="S12" s="22"/>
      <c r="T12" s="25"/>
      <c r="U12" s="14"/>
    </row>
    <row r="13" ht="15.75" customHeight="true" spans="1:21">
      <c r="A13" s="6" t="s">
        <v>42</v>
      </c>
      <c r="B13" s="13" t="s">
        <v>68</v>
      </c>
      <c r="C13" s="13"/>
      <c r="D13" s="13"/>
      <c r="E13" s="13"/>
      <c r="F13" s="20"/>
      <c r="G13" s="23">
        <v>2</v>
      </c>
      <c r="H13" s="22"/>
      <c r="I13" s="22"/>
      <c r="J13" s="22"/>
      <c r="K13" s="22"/>
      <c r="L13" s="22"/>
      <c r="M13" s="25"/>
      <c r="N13" s="23">
        <v>2</v>
      </c>
      <c r="O13" s="22"/>
      <c r="P13" s="22"/>
      <c r="Q13" s="22"/>
      <c r="R13" s="22"/>
      <c r="S13" s="22"/>
      <c r="T13" s="25"/>
      <c r="U13" s="14"/>
    </row>
    <row r="14" ht="15.75" customHeight="true" spans="1:21">
      <c r="A14" s="6" t="s">
        <v>42</v>
      </c>
      <c r="B14" s="13" t="s">
        <v>69</v>
      </c>
      <c r="C14" s="13"/>
      <c r="D14" s="13"/>
      <c r="E14" s="13"/>
      <c r="F14" s="20"/>
      <c r="G14" s="23">
        <v>2</v>
      </c>
      <c r="H14" s="22"/>
      <c r="I14" s="22"/>
      <c r="J14" s="22"/>
      <c r="K14" s="22"/>
      <c r="L14" s="22"/>
      <c r="M14" s="25"/>
      <c r="N14" s="23">
        <v>2</v>
      </c>
      <c r="O14" s="22"/>
      <c r="P14" s="22"/>
      <c r="Q14" s="22"/>
      <c r="R14" s="22"/>
      <c r="S14" s="22"/>
      <c r="T14" s="25"/>
      <c r="U14" s="14"/>
    </row>
    <row r="15" ht="15.75" customHeight="true" spans="1:21">
      <c r="A15" s="6" t="s">
        <v>42</v>
      </c>
      <c r="B15" s="13" t="s">
        <v>70</v>
      </c>
      <c r="C15" s="13"/>
      <c r="D15" s="13"/>
      <c r="E15" s="13"/>
      <c r="F15" s="20"/>
      <c r="G15" s="23">
        <v>1</v>
      </c>
      <c r="H15" s="22"/>
      <c r="I15" s="22"/>
      <c r="J15" s="22"/>
      <c r="K15" s="22"/>
      <c r="L15" s="22"/>
      <c r="M15" s="25"/>
      <c r="N15" s="23">
        <v>1</v>
      </c>
      <c r="O15" s="22"/>
      <c r="P15" s="22"/>
      <c r="Q15" s="22"/>
      <c r="R15" s="22"/>
      <c r="S15" s="22"/>
      <c r="T15" s="25"/>
      <c r="U15" s="14"/>
    </row>
    <row r="16" ht="15.75" customHeight="true" spans="1:21">
      <c r="A16" s="6" t="s">
        <v>42</v>
      </c>
      <c r="B16" s="13" t="s">
        <v>71</v>
      </c>
      <c r="C16" s="13"/>
      <c r="D16" s="13"/>
      <c r="E16" s="13"/>
      <c r="F16" s="20"/>
      <c r="G16" s="23">
        <v>1</v>
      </c>
      <c r="H16" s="22"/>
      <c r="I16" s="22"/>
      <c r="J16" s="22"/>
      <c r="K16" s="22"/>
      <c r="L16" s="22"/>
      <c r="M16" s="25"/>
      <c r="N16" s="23">
        <v>1</v>
      </c>
      <c r="O16" s="22"/>
      <c r="P16" s="22"/>
      <c r="Q16" s="22"/>
      <c r="R16" s="22"/>
      <c r="S16" s="22"/>
      <c r="T16" s="25"/>
      <c r="U16" s="14"/>
    </row>
    <row r="17" ht="15.75" customHeight="true" spans="1:21">
      <c r="A17" s="6" t="s">
        <v>42</v>
      </c>
      <c r="B17" s="13" t="s">
        <v>72</v>
      </c>
      <c r="C17" s="13"/>
      <c r="D17" s="13"/>
      <c r="E17" s="13"/>
      <c r="F17" s="20"/>
      <c r="G17" s="23">
        <v>1</v>
      </c>
      <c r="H17" s="22"/>
      <c r="I17" s="22"/>
      <c r="J17" s="22"/>
      <c r="K17" s="22"/>
      <c r="L17" s="22"/>
      <c r="M17" s="25"/>
      <c r="N17" s="23">
        <v>1</v>
      </c>
      <c r="O17" s="22"/>
      <c r="P17" s="22"/>
      <c r="Q17" s="22"/>
      <c r="R17" s="22"/>
      <c r="S17" s="22"/>
      <c r="T17" s="25"/>
      <c r="U17" s="14"/>
    </row>
    <row r="18" ht="15.75" customHeight="true" spans="1:21">
      <c r="A18" s="6" t="s">
        <v>42</v>
      </c>
      <c r="B18" s="13" t="s">
        <v>73</v>
      </c>
      <c r="C18" s="13"/>
      <c r="D18" s="13"/>
      <c r="E18" s="13"/>
      <c r="F18" s="20"/>
      <c r="G18" s="23">
        <v>1</v>
      </c>
      <c r="H18" s="22"/>
      <c r="I18" s="22"/>
      <c r="J18" s="22"/>
      <c r="K18" s="22"/>
      <c r="L18" s="22"/>
      <c r="M18" s="25"/>
      <c r="N18" s="23">
        <v>1</v>
      </c>
      <c r="O18" s="22"/>
      <c r="P18" s="22"/>
      <c r="Q18" s="22"/>
      <c r="R18" s="22"/>
      <c r="S18" s="22"/>
      <c r="T18" s="25"/>
      <c r="U18" s="14"/>
    </row>
    <row r="19" ht="15.75" customHeight="true" spans="1:21">
      <c r="A19" s="6" t="s">
        <v>42</v>
      </c>
      <c r="B19" s="13" t="s">
        <v>74</v>
      </c>
      <c r="C19" s="13"/>
      <c r="D19" s="13"/>
      <c r="E19" s="13"/>
      <c r="F19" s="20"/>
      <c r="G19" s="23">
        <v>1</v>
      </c>
      <c r="H19" s="22"/>
      <c r="I19" s="22"/>
      <c r="J19" s="22"/>
      <c r="K19" s="22"/>
      <c r="L19" s="22"/>
      <c r="M19" s="25"/>
      <c r="N19" s="23">
        <v>1</v>
      </c>
      <c r="O19" s="22"/>
      <c r="P19" s="22"/>
      <c r="Q19" s="22"/>
      <c r="R19" s="22"/>
      <c r="S19" s="22"/>
      <c r="T19" s="25"/>
      <c r="U19" s="14"/>
    </row>
    <row r="20" ht="15.75" customHeight="true" spans="1:21">
      <c r="A20" s="6" t="s">
        <v>42</v>
      </c>
      <c r="B20" s="13" t="s">
        <v>75</v>
      </c>
      <c r="C20" s="13"/>
      <c r="D20" s="13"/>
      <c r="E20" s="13"/>
      <c r="F20" s="20"/>
      <c r="G20" s="23">
        <v>1</v>
      </c>
      <c r="H20" s="22"/>
      <c r="I20" s="22"/>
      <c r="J20" s="22"/>
      <c r="K20" s="22"/>
      <c r="L20" s="22"/>
      <c r="M20" s="25"/>
      <c r="N20" s="23">
        <v>1</v>
      </c>
      <c r="O20" s="22"/>
      <c r="P20" s="22"/>
      <c r="Q20" s="22"/>
      <c r="R20" s="22"/>
      <c r="S20" s="22"/>
      <c r="T20" s="25"/>
      <c r="U20" s="14"/>
    </row>
    <row r="21" ht="15.75" customHeight="true" spans="1:21">
      <c r="A21" s="6" t="s">
        <v>42</v>
      </c>
      <c r="B21" s="13" t="s">
        <v>76</v>
      </c>
      <c r="C21" s="13"/>
      <c r="D21" s="13"/>
      <c r="E21" s="13"/>
      <c r="F21" s="20"/>
      <c r="G21" s="23">
        <v>1</v>
      </c>
      <c r="H21" s="22"/>
      <c r="I21" s="22"/>
      <c r="J21" s="22"/>
      <c r="K21" s="22"/>
      <c r="L21" s="22"/>
      <c r="M21" s="25"/>
      <c r="N21" s="23">
        <v>1</v>
      </c>
      <c r="O21" s="22"/>
      <c r="P21" s="22"/>
      <c r="Q21" s="22"/>
      <c r="R21" s="22"/>
      <c r="S21" s="22"/>
      <c r="T21" s="25"/>
      <c r="U21" s="14"/>
    </row>
    <row r="22" ht="15.75" customHeight="true" spans="1:21">
      <c r="A22" s="6" t="s">
        <v>42</v>
      </c>
      <c r="B22" s="13" t="s">
        <v>77</v>
      </c>
      <c r="C22" s="13"/>
      <c r="D22" s="13"/>
      <c r="E22" s="13"/>
      <c r="F22" s="20"/>
      <c r="G22" s="23">
        <v>1</v>
      </c>
      <c r="H22" s="22"/>
      <c r="I22" s="22"/>
      <c r="J22" s="22"/>
      <c r="K22" s="22"/>
      <c r="L22" s="22"/>
      <c r="M22" s="25"/>
      <c r="N22" s="23">
        <v>1</v>
      </c>
      <c r="O22" s="22"/>
      <c r="P22" s="22"/>
      <c r="Q22" s="22"/>
      <c r="R22" s="22"/>
      <c r="S22" s="22"/>
      <c r="T22" s="25"/>
      <c r="U22" s="14"/>
    </row>
    <row r="23" ht="15.75" customHeight="true" spans="1:21">
      <c r="A23" s="6"/>
      <c r="B23" s="13" t="s">
        <v>78</v>
      </c>
      <c r="C23" s="13"/>
      <c r="D23" s="13"/>
      <c r="E23" s="13"/>
      <c r="F23" s="20"/>
      <c r="G23" s="23">
        <v>1</v>
      </c>
      <c r="H23" s="22"/>
      <c r="I23" s="22"/>
      <c r="J23" s="22"/>
      <c r="K23" s="22"/>
      <c r="L23" s="22"/>
      <c r="M23" s="25"/>
      <c r="N23" s="23">
        <v>1</v>
      </c>
      <c r="O23" s="22"/>
      <c r="P23" s="22"/>
      <c r="Q23" s="22"/>
      <c r="R23" s="22"/>
      <c r="S23" s="22"/>
      <c r="T23" s="25"/>
      <c r="U23" s="14"/>
    </row>
    <row r="24" ht="15.75" customHeight="true" spans="1:21">
      <c r="A24" s="6" t="s">
        <v>42</v>
      </c>
      <c r="B24" s="13" t="s">
        <v>79</v>
      </c>
      <c r="C24" s="13"/>
      <c r="D24" s="13"/>
      <c r="E24" s="13"/>
      <c r="F24" s="20"/>
      <c r="G24" s="23">
        <v>2</v>
      </c>
      <c r="H24" s="22"/>
      <c r="I24" s="22"/>
      <c r="J24" s="22"/>
      <c r="K24" s="22"/>
      <c r="L24" s="22"/>
      <c r="M24" s="25"/>
      <c r="N24" s="23">
        <v>2</v>
      </c>
      <c r="O24" s="22"/>
      <c r="P24" s="22"/>
      <c r="Q24" s="22"/>
      <c r="R24" s="22"/>
      <c r="S24" s="22"/>
      <c r="T24" s="25"/>
      <c r="U24" s="14"/>
    </row>
    <row r="25" spans="1:2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6"/>
    </row>
    <row r="26" ht="20.25" spans="1:6">
      <c r="A26" s="15"/>
      <c r="B26" s="15"/>
      <c r="C26" s="15"/>
      <c r="D26" s="15"/>
      <c r="E26" s="15"/>
      <c r="F26" s="15"/>
    </row>
  </sheetData>
  <mergeCells count="68">
    <mergeCell ref="A1:T1"/>
    <mergeCell ref="A2:T2"/>
    <mergeCell ref="A3:G3"/>
    <mergeCell ref="P3:T3"/>
    <mergeCell ref="B4:F4"/>
    <mergeCell ref="G4:M4"/>
    <mergeCell ref="N4:T4"/>
    <mergeCell ref="A5:F5"/>
    <mergeCell ref="G5:M5"/>
    <mergeCell ref="N5:T5"/>
    <mergeCell ref="B6:E6"/>
    <mergeCell ref="G6:M6"/>
    <mergeCell ref="N6:T6"/>
    <mergeCell ref="B7:E7"/>
    <mergeCell ref="G7:M7"/>
    <mergeCell ref="N7:T7"/>
    <mergeCell ref="B8:E8"/>
    <mergeCell ref="G8:M8"/>
    <mergeCell ref="N8:T8"/>
    <mergeCell ref="B9:E9"/>
    <mergeCell ref="G9:M9"/>
    <mergeCell ref="N9:T9"/>
    <mergeCell ref="B10:E10"/>
    <mergeCell ref="G10:M10"/>
    <mergeCell ref="N10:T10"/>
    <mergeCell ref="B11:E11"/>
    <mergeCell ref="G11:M11"/>
    <mergeCell ref="N11:T11"/>
    <mergeCell ref="B12:E12"/>
    <mergeCell ref="G12:M12"/>
    <mergeCell ref="N12:T12"/>
    <mergeCell ref="B13:E13"/>
    <mergeCell ref="G13:M13"/>
    <mergeCell ref="N13:T13"/>
    <mergeCell ref="B14:E14"/>
    <mergeCell ref="G14:M14"/>
    <mergeCell ref="N14:T14"/>
    <mergeCell ref="B15:E15"/>
    <mergeCell ref="G15:M15"/>
    <mergeCell ref="N15:T15"/>
    <mergeCell ref="B16:E16"/>
    <mergeCell ref="G16:M16"/>
    <mergeCell ref="N16:T16"/>
    <mergeCell ref="B17:E17"/>
    <mergeCell ref="G17:M17"/>
    <mergeCell ref="N17:T17"/>
    <mergeCell ref="B18:E18"/>
    <mergeCell ref="G18:M18"/>
    <mergeCell ref="N18:T18"/>
    <mergeCell ref="B19:E19"/>
    <mergeCell ref="G19:M19"/>
    <mergeCell ref="N19:T19"/>
    <mergeCell ref="B20:E20"/>
    <mergeCell ref="G20:M20"/>
    <mergeCell ref="N20:T20"/>
    <mergeCell ref="B21:E21"/>
    <mergeCell ref="G21:M21"/>
    <mergeCell ref="N21:T21"/>
    <mergeCell ref="B22:E22"/>
    <mergeCell ref="G22:M22"/>
    <mergeCell ref="N22:T22"/>
    <mergeCell ref="B23:E23"/>
    <mergeCell ref="G23:M23"/>
    <mergeCell ref="N23:T23"/>
    <mergeCell ref="B24:E24"/>
    <mergeCell ref="G24:M24"/>
    <mergeCell ref="N24:T24"/>
    <mergeCell ref="U1:U2"/>
  </mergeCells>
  <pageMargins left="0.511811023622047" right="0.511811023622047" top="0.551181102362205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新机制设置表</vt:lpstr>
      <vt:lpstr>乡镇岗位设置表</vt:lpstr>
      <vt:lpstr>城区学校岗位设置表</vt:lpstr>
      <vt:lpstr> 幼儿园岗位设置表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2020-01-13T15:07:00Z</dcterms:created>
  <cp:lastPrinted>2022-01-28T08:34:00Z</cp:lastPrinted>
  <dcterms:modified xsi:type="dcterms:W3CDTF">2022-03-13T11:53:16Z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