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8010" activeTab="0"/>
  </bookViews>
  <sheets>
    <sheet name="控制数" sheetId="1" r:id="rId1"/>
    <sheet name="Sheet3" sheetId="2" r:id="rId2"/>
  </sheets>
  <definedNames>
    <definedName name="_xlnm.Print_Titles" localSheetId="0">'控制数'!$3:$3</definedName>
  </definedNames>
  <calcPr fullCalcOnLoad="1"/>
</workbook>
</file>

<file path=xl/sharedStrings.xml><?xml version="1.0" encoding="utf-8"?>
<sst xmlns="http://schemas.openxmlformats.org/spreadsheetml/2006/main" count="434" uniqueCount="248">
  <si>
    <t>序号</t>
  </si>
  <si>
    <t>招聘单位</t>
  </si>
  <si>
    <t>招聘岗位</t>
  </si>
  <si>
    <t>招聘人数</t>
  </si>
  <si>
    <t>考生姓名</t>
  </si>
  <si>
    <t>准考证号</t>
  </si>
  <si>
    <t>性别</t>
  </si>
  <si>
    <t>教育学与教学法基础知识</t>
  </si>
  <si>
    <t>笔试总成绩</t>
  </si>
  <si>
    <t>女</t>
  </si>
  <si>
    <t>男</t>
  </si>
  <si>
    <t>防城区第二小学</t>
  </si>
  <si>
    <t>防城区第三小学</t>
  </si>
  <si>
    <t>防城港市第三中学</t>
  </si>
  <si>
    <t>防城港市第六中学</t>
  </si>
  <si>
    <t>江山中学</t>
  </si>
  <si>
    <t>杨明霞</t>
  </si>
  <si>
    <t>450604530</t>
  </si>
  <si>
    <t>450602211</t>
  </si>
  <si>
    <t>梁永莉</t>
  </si>
  <si>
    <t>450603012</t>
  </si>
  <si>
    <t>钟梦璋</t>
  </si>
  <si>
    <t>450606501</t>
  </si>
  <si>
    <t>邓婷尹</t>
  </si>
  <si>
    <t>450602707</t>
  </si>
  <si>
    <t>陈荣利</t>
  </si>
  <si>
    <t>450601727</t>
  </si>
  <si>
    <t>李婷</t>
  </si>
  <si>
    <t>450603715</t>
  </si>
  <si>
    <t>何桂梅</t>
  </si>
  <si>
    <t>450607104</t>
  </si>
  <si>
    <t>陈世松</t>
  </si>
  <si>
    <t>450606212</t>
  </si>
  <si>
    <t>黄方铃</t>
  </si>
  <si>
    <t>450607202</t>
  </si>
  <si>
    <t>农璐嫡</t>
  </si>
  <si>
    <t>450601722</t>
  </si>
  <si>
    <t>陈文秋</t>
  </si>
  <si>
    <t>450606218</t>
  </si>
  <si>
    <t>防城港市珍珠小学</t>
  </si>
  <si>
    <t>许艳青</t>
  </si>
  <si>
    <t>450606429</t>
  </si>
  <si>
    <t>吴美云</t>
  </si>
  <si>
    <t>450607420</t>
  </si>
  <si>
    <t>杨宝艳</t>
  </si>
  <si>
    <t>450604421</t>
  </si>
  <si>
    <t>防城港市春江小学</t>
  </si>
  <si>
    <t>陈志燕</t>
  </si>
  <si>
    <t>450601007</t>
  </si>
  <si>
    <t>姚沛妃</t>
  </si>
  <si>
    <t>450604919</t>
  </si>
  <si>
    <t>禤秋月</t>
  </si>
  <si>
    <t>450602922</t>
  </si>
  <si>
    <t>孙越</t>
  </si>
  <si>
    <t>450608119</t>
  </si>
  <si>
    <t>刘若男</t>
  </si>
  <si>
    <t>450606916</t>
  </si>
  <si>
    <t>凌佳欣</t>
  </si>
  <si>
    <t>450600614</t>
  </si>
  <si>
    <t>禤健幸</t>
  </si>
  <si>
    <t>450606508</t>
  </si>
  <si>
    <t>蓝梅</t>
  </si>
  <si>
    <t>450602614</t>
  </si>
  <si>
    <t>甘李甜</t>
  </si>
  <si>
    <t>450602625</t>
  </si>
  <si>
    <t>李金铭</t>
  </si>
  <si>
    <t>450602207</t>
  </si>
  <si>
    <t>沈铭秋</t>
  </si>
  <si>
    <t>450606919</t>
  </si>
  <si>
    <t>陆艳平</t>
  </si>
  <si>
    <t>450607028</t>
  </si>
  <si>
    <t>唐丽丽</t>
  </si>
  <si>
    <t>450600812</t>
  </si>
  <si>
    <t>黄华仪</t>
  </si>
  <si>
    <t>450603901</t>
  </si>
  <si>
    <t>袁辉玲</t>
  </si>
  <si>
    <t>450602027</t>
  </si>
  <si>
    <t>王辞</t>
  </si>
  <si>
    <t>450607618</t>
  </si>
  <si>
    <t>陆艳婷</t>
  </si>
  <si>
    <t>450601808</t>
  </si>
  <si>
    <t>杜倩倩</t>
  </si>
  <si>
    <t>450602423</t>
  </si>
  <si>
    <t>李宏娣</t>
  </si>
  <si>
    <t>450600111</t>
  </si>
  <si>
    <t>黄唯</t>
  </si>
  <si>
    <t>450600504</t>
  </si>
  <si>
    <t>张秀林</t>
  </si>
  <si>
    <t>450603405</t>
  </si>
  <si>
    <t>庞振海</t>
  </si>
  <si>
    <t>450601315</t>
  </si>
  <si>
    <t>黄光莹</t>
  </si>
  <si>
    <t>450602308</t>
  </si>
  <si>
    <t>那梭镇中心幼儿园</t>
  </si>
  <si>
    <t>李金梅</t>
  </si>
  <si>
    <t>450601825</t>
  </si>
  <si>
    <t>苏小红</t>
  </si>
  <si>
    <t>450607217</t>
  </si>
  <si>
    <t>孙红玲</t>
  </si>
  <si>
    <t>450607320</t>
  </si>
  <si>
    <t>黄雪莲</t>
  </si>
  <si>
    <t>450604014</t>
  </si>
  <si>
    <t>廖文杰</t>
  </si>
  <si>
    <t>450603417</t>
  </si>
  <si>
    <t>文燕凤</t>
  </si>
  <si>
    <t>450600404</t>
  </si>
  <si>
    <t>陈雅静</t>
  </si>
  <si>
    <t>450601105</t>
  </si>
  <si>
    <t>范玲玲</t>
  </si>
  <si>
    <t>450601627</t>
  </si>
  <si>
    <t>韦通青</t>
  </si>
  <si>
    <t>450600811</t>
  </si>
  <si>
    <t>黄榕健</t>
  </si>
  <si>
    <t>450601820</t>
  </si>
  <si>
    <t>何玲芳</t>
  </si>
  <si>
    <t>450603218</t>
  </si>
  <si>
    <t>邓桂芬</t>
  </si>
  <si>
    <t>450606510</t>
  </si>
  <si>
    <t>符志统</t>
  </si>
  <si>
    <t>450601621</t>
  </si>
  <si>
    <t>附件2：</t>
  </si>
  <si>
    <t>面试成绩</t>
  </si>
  <si>
    <t>考试总成绩</t>
  </si>
  <si>
    <t>排名</t>
  </si>
  <si>
    <t>防城区第二小学</t>
  </si>
  <si>
    <t>防城区第三小学</t>
  </si>
  <si>
    <t>防城港市珍珠小学</t>
  </si>
  <si>
    <t>防城区水营小学</t>
  </si>
  <si>
    <t>防城港市春江小学</t>
  </si>
  <si>
    <t>87.60</t>
  </si>
  <si>
    <t>81.80</t>
  </si>
  <si>
    <t>防城港市春江小学</t>
  </si>
  <si>
    <t>防城港市第三中学</t>
  </si>
  <si>
    <t>防城港市第三中学</t>
  </si>
  <si>
    <t>防城港市第五中学</t>
  </si>
  <si>
    <t>防城港市第六中学</t>
  </si>
  <si>
    <t>防城港市第六中学</t>
  </si>
  <si>
    <t>江山中学</t>
  </si>
  <si>
    <t>75.60</t>
  </si>
  <si>
    <t>滩营中学</t>
  </si>
  <si>
    <t>那梭镇中心幼儿园</t>
  </si>
  <si>
    <t>那梭镇中心幼儿园</t>
  </si>
  <si>
    <t>备注</t>
  </si>
  <si>
    <t>唐华英</t>
  </si>
  <si>
    <t>450601006</t>
  </si>
  <si>
    <t>唐雪</t>
  </si>
  <si>
    <t>450600516</t>
  </si>
  <si>
    <t>黄敬</t>
  </si>
  <si>
    <t>450606923</t>
  </si>
  <si>
    <t>颜思婷</t>
  </si>
  <si>
    <t>450600511</t>
  </si>
  <si>
    <t>张琪琪</t>
  </si>
  <si>
    <t>450602508</t>
  </si>
  <si>
    <t>刘艳</t>
  </si>
  <si>
    <t>450607417</t>
  </si>
  <si>
    <t>廖熙群</t>
  </si>
  <si>
    <t>450601511</t>
  </si>
  <si>
    <t>曾美华</t>
  </si>
  <si>
    <t>450603916</t>
  </si>
  <si>
    <t>梁真燕</t>
  </si>
  <si>
    <t>450607927</t>
  </si>
  <si>
    <t>骆淑雯</t>
  </si>
  <si>
    <t>450600720</t>
  </si>
  <si>
    <t>防城区水营小学</t>
  </si>
  <si>
    <t>杨健敏</t>
  </si>
  <si>
    <t>450603315</t>
  </si>
  <si>
    <t>张立昌</t>
  </si>
  <si>
    <t>450601601</t>
  </si>
  <si>
    <t>李蕙慧</t>
  </si>
  <si>
    <t>450604523</t>
  </si>
  <si>
    <t>冯婷</t>
  </si>
  <si>
    <t>450601212</t>
  </si>
  <si>
    <t>盘灿</t>
  </si>
  <si>
    <t>450600722</t>
  </si>
  <si>
    <t>黎露露</t>
  </si>
  <si>
    <t>450601209</t>
  </si>
  <si>
    <t>韦吴梅</t>
  </si>
  <si>
    <t>450601228</t>
  </si>
  <si>
    <t>邓洁</t>
  </si>
  <si>
    <t>450607018</t>
  </si>
  <si>
    <t>罗钦</t>
  </si>
  <si>
    <t>450603307</t>
  </si>
  <si>
    <t>陈永力</t>
  </si>
  <si>
    <t>450600911</t>
  </si>
  <si>
    <t>张惠婷</t>
  </si>
  <si>
    <t>450603128</t>
  </si>
  <si>
    <t>防城港市第五中学</t>
  </si>
  <si>
    <t>杨余林</t>
  </si>
  <si>
    <t>450607625</t>
  </si>
  <si>
    <t>龙亚</t>
  </si>
  <si>
    <t>450601624</t>
  </si>
  <si>
    <t>朱洁</t>
  </si>
  <si>
    <t>450604707</t>
  </si>
  <si>
    <t>陆燕妮</t>
  </si>
  <si>
    <t>450604027</t>
  </si>
  <si>
    <t>450604502</t>
  </si>
  <si>
    <t>甘洪岚</t>
  </si>
  <si>
    <t>450606410</t>
  </si>
  <si>
    <t>防城港市第七中学</t>
  </si>
  <si>
    <t>徐一兰</t>
  </si>
  <si>
    <t>450602929</t>
  </si>
  <si>
    <t>华石中学</t>
  </si>
  <si>
    <t>陈任贤</t>
  </si>
  <si>
    <t>450605409</t>
  </si>
  <si>
    <t>蓝婷</t>
  </si>
  <si>
    <t>450602407</t>
  </si>
  <si>
    <t>梁贵杰</t>
  </si>
  <si>
    <t>450604311</t>
  </si>
  <si>
    <t>黄敏</t>
  </si>
  <si>
    <t>刘彦彤</t>
  </si>
  <si>
    <t>2020年度防城港市防城区中小学（幼儿园）公开招聘教师考核和体检人员名单
（使用聘用教师控制数招聘83人）</t>
  </si>
  <si>
    <t>廖月凤</t>
  </si>
  <si>
    <t>教育心理学与德育工作基础知识</t>
  </si>
  <si>
    <t>4506033101
小学语文教师</t>
  </si>
  <si>
    <t>4506033102
小学数学教师</t>
  </si>
  <si>
    <t>4506033201
小学语文教师</t>
  </si>
  <si>
    <t>4506033202
小学数学教师</t>
  </si>
  <si>
    <t>4506033211
小学音乐教师</t>
  </si>
  <si>
    <t>4506033213
小学信息技术教师</t>
  </si>
  <si>
    <t>4506033301
小学语文教师</t>
  </si>
  <si>
    <t>4506033401
小学语文教师</t>
  </si>
  <si>
    <t>4506033402
小学数学教师</t>
  </si>
  <si>
    <t>4506033501
小学语文教师</t>
  </si>
  <si>
    <t>4506033502
小学数学教师</t>
  </si>
  <si>
    <t>4506033512
小学体育教师</t>
  </si>
  <si>
    <t>4506033513
小学信息技术教师</t>
  </si>
  <si>
    <t>4506033510
小学美术教师</t>
  </si>
  <si>
    <t>4506033511
小学音乐教师</t>
  </si>
  <si>
    <t>4506033601
初中语文教师</t>
  </si>
  <si>
    <t>4506033602
初中数学教师</t>
  </si>
  <si>
    <t>4506033603
初中英语教师</t>
  </si>
  <si>
    <t>4506033703
初中英语教师</t>
  </si>
  <si>
    <t>4506033704
初中政治教师</t>
  </si>
  <si>
    <t>4506033710
初中美术教师</t>
  </si>
  <si>
    <t>4506033801
初中语文教师</t>
  </si>
  <si>
    <t>4506033803
初中英语教师</t>
  </si>
  <si>
    <t>4506033804
初中政治教师</t>
  </si>
  <si>
    <t>4506033806
初中地理教师</t>
  </si>
  <si>
    <t>4506033809
初中生物教师</t>
  </si>
  <si>
    <t>4506033913
初中信息技术教师</t>
  </si>
  <si>
    <t>4506034507
初中物理教师</t>
  </si>
  <si>
    <t>4506034607
初中物理教师</t>
  </si>
  <si>
    <t>4506034613
初中信息技术教师</t>
  </si>
  <si>
    <t>4506034612
初中体育教师</t>
  </si>
  <si>
    <t>4506034801
初中语文教师</t>
  </si>
  <si>
    <t>4506035415
学前教育教师A岗</t>
  </si>
  <si>
    <t>4506035515
学前教育教师B岗</t>
  </si>
  <si>
    <t>第8名考试总成绩相同2人，以面试成绩高的确定为考核和体检人员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</si>
</sst>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_);[Red]\(0\)"/>
  </numFmts>
  <fonts count="1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mbria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2" borderId="5" applyNumberFormat="0" applyAlignment="0" applyProtection="0"/>
    <xf numFmtId="0" fontId="0" fillId="23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8" applyNumberFormat="0" applyAlignment="0" applyProtection="0"/>
    <xf numFmtId="0" fontId="0" fillId="31" borderId="5" applyNumberFormat="0" applyAlignment="0" applyProtection="0"/>
    <xf numFmtId="0" fontId="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10" xfId="264" applyFont="1" applyBorder="1" applyAlignment="1">
      <alignment horizontal="center"/>
      <protection/>
    </xf>
    <xf numFmtId="0" fontId="8" fillId="0" borderId="10" xfId="528" applyFont="1" applyBorder="1" applyAlignment="1">
      <alignment horizontal="center" vertical="center"/>
      <protection/>
    </xf>
    <xf numFmtId="0" fontId="8" fillId="0" borderId="10" xfId="264" applyFont="1" applyBorder="1" applyAlignment="1">
      <alignment horizontal="center" vertical="center"/>
      <protection/>
    </xf>
    <xf numFmtId="177" fontId="8" fillId="0" borderId="10" xfId="404" applyNumberFormat="1" applyFont="1" applyBorder="1" applyAlignment="1" applyProtection="1">
      <alignment horizontal="center" vertical="center" wrapText="1"/>
      <protection hidden="1"/>
    </xf>
    <xf numFmtId="177" fontId="8" fillId="0" borderId="10" xfId="195" applyNumberFormat="1" applyFont="1" applyBorder="1" applyAlignment="1" applyProtection="1">
      <alignment horizontal="center" vertical="center" wrapText="1"/>
      <protection hidden="1"/>
    </xf>
    <xf numFmtId="177" fontId="8" fillId="0" borderId="10" xfId="217" applyNumberFormat="1" applyFont="1" applyBorder="1" applyAlignment="1" applyProtection="1">
      <alignment horizontal="center" vertical="center" wrapText="1"/>
      <protection hidden="1"/>
    </xf>
    <xf numFmtId="177" fontId="8" fillId="0" borderId="10" xfId="107" applyNumberFormat="1" applyFont="1" applyBorder="1" applyAlignment="1" applyProtection="1">
      <alignment horizontal="center" vertical="center" wrapText="1"/>
      <protection hidden="1"/>
    </xf>
    <xf numFmtId="177" fontId="8" fillId="0" borderId="10" xfId="352" applyNumberFormat="1" applyFont="1" applyBorder="1" applyAlignment="1" applyProtection="1">
      <alignment horizontal="center" vertical="center" wrapText="1"/>
      <protection hidden="1"/>
    </xf>
    <xf numFmtId="177" fontId="8" fillId="0" borderId="10" xfId="286" applyNumberFormat="1" applyFont="1" applyBorder="1" applyAlignment="1" applyProtection="1">
      <alignment horizontal="center" vertical="center" wrapText="1"/>
      <protection hidden="1"/>
    </xf>
    <xf numFmtId="177" fontId="8" fillId="0" borderId="10" xfId="308" applyNumberFormat="1" applyFont="1" applyBorder="1" applyAlignment="1" applyProtection="1">
      <alignment horizontal="center" vertical="center" wrapText="1"/>
      <protection hidden="1"/>
    </xf>
    <xf numFmtId="177" fontId="8" fillId="0" borderId="10" xfId="588" applyNumberFormat="1" applyFont="1" applyBorder="1" applyAlignment="1" applyProtection="1">
      <alignment horizontal="center" vertical="center" wrapText="1"/>
      <protection hidden="1"/>
    </xf>
    <xf numFmtId="177" fontId="8" fillId="0" borderId="10" xfId="578" applyNumberFormat="1" applyFont="1" applyBorder="1" applyAlignment="1" applyProtection="1">
      <alignment horizontal="center" vertical="center" wrapText="1"/>
      <protection hidden="1"/>
    </xf>
    <xf numFmtId="177" fontId="8" fillId="0" borderId="10" xfId="580" applyNumberFormat="1" applyFont="1" applyBorder="1" applyAlignment="1" applyProtection="1">
      <alignment horizontal="center" vertical="center" wrapText="1"/>
      <protection hidden="1"/>
    </xf>
    <xf numFmtId="177" fontId="8" fillId="0" borderId="10" xfId="568" applyNumberFormat="1" applyFont="1" applyBorder="1" applyAlignment="1" applyProtection="1">
      <alignment horizontal="center" vertical="center" wrapText="1"/>
      <protection hidden="1"/>
    </xf>
    <xf numFmtId="177" fontId="8" fillId="0" borderId="10" xfId="438" applyNumberFormat="1" applyFont="1" applyBorder="1" applyAlignment="1" applyProtection="1">
      <alignment horizontal="center" vertical="center" wrapText="1"/>
      <protection hidden="1"/>
    </xf>
    <xf numFmtId="177" fontId="8" fillId="0" borderId="10" xfId="462" applyNumberFormat="1" applyFont="1" applyBorder="1" applyAlignment="1" applyProtection="1">
      <alignment horizontal="center" vertical="center" wrapText="1"/>
      <protection hidden="1"/>
    </xf>
    <xf numFmtId="177" fontId="8" fillId="0" borderId="10" xfId="466" applyNumberFormat="1" applyFont="1" applyBorder="1" applyAlignment="1" applyProtection="1">
      <alignment horizontal="center" vertical="center" wrapText="1"/>
      <protection hidden="1"/>
    </xf>
    <xf numFmtId="177" fontId="8" fillId="0" borderId="10" xfId="436" applyNumberFormat="1" applyFont="1" applyBorder="1" applyAlignment="1" applyProtection="1">
      <alignment horizontal="center" vertical="center" wrapText="1"/>
      <protection hidden="1"/>
    </xf>
    <xf numFmtId="177" fontId="8" fillId="0" borderId="10" xfId="434" applyNumberFormat="1" applyFont="1" applyBorder="1" applyAlignment="1" applyProtection="1">
      <alignment horizontal="center" vertical="center" wrapText="1"/>
      <protection hidden="1"/>
    </xf>
    <xf numFmtId="177" fontId="8" fillId="0" borderId="10" xfId="470" applyNumberFormat="1" applyFont="1" applyBorder="1" applyAlignment="1" applyProtection="1">
      <alignment horizontal="center" vertical="center" wrapText="1"/>
      <protection hidden="1"/>
    </xf>
    <xf numFmtId="177" fontId="8" fillId="0" borderId="10" xfId="442" applyNumberFormat="1" applyFont="1" applyBorder="1" applyAlignment="1" applyProtection="1">
      <alignment horizontal="center" vertical="center" wrapText="1"/>
      <protection hidden="1"/>
    </xf>
    <xf numFmtId="177" fontId="8" fillId="0" borderId="10" xfId="193" applyNumberFormat="1" applyFont="1" applyBorder="1" applyAlignment="1" applyProtection="1">
      <alignment horizontal="center" vertical="center" wrapText="1"/>
      <protection hidden="1"/>
    </xf>
    <xf numFmtId="177" fontId="8" fillId="0" borderId="10" xfId="199" applyNumberFormat="1" applyFont="1" applyBorder="1" applyAlignment="1" applyProtection="1">
      <alignment horizontal="center" vertical="center" wrapText="1"/>
      <protection hidden="1"/>
    </xf>
    <xf numFmtId="177" fontId="8" fillId="0" borderId="10" xfId="231" applyNumberFormat="1" applyFont="1" applyBorder="1" applyAlignment="1" applyProtection="1">
      <alignment horizontal="center" vertical="center" wrapText="1"/>
      <protection hidden="1"/>
    </xf>
    <xf numFmtId="177" fontId="8" fillId="0" borderId="10" xfId="378" applyNumberFormat="1" applyFont="1" applyBorder="1" applyAlignment="1" applyProtection="1">
      <alignment horizontal="center" vertical="center" wrapText="1"/>
      <protection hidden="1"/>
    </xf>
    <xf numFmtId="177" fontId="8" fillId="0" borderId="10" xfId="205" applyNumberFormat="1" applyFont="1" applyBorder="1" applyAlignment="1" applyProtection="1">
      <alignment horizontal="center" vertical="center" wrapText="1"/>
      <protection hidden="1"/>
    </xf>
    <xf numFmtId="177" fontId="8" fillId="0" borderId="10" xfId="362" applyNumberFormat="1" applyFont="1" applyBorder="1" applyAlignment="1" applyProtection="1">
      <alignment horizontal="center" vertical="center" wrapText="1"/>
      <protection hidden="1"/>
    </xf>
    <xf numFmtId="177" fontId="8" fillId="0" borderId="10" xfId="322" applyNumberFormat="1" applyFont="1" applyBorder="1" applyAlignment="1" applyProtection="1">
      <alignment horizontal="center" vertical="center" wrapText="1"/>
      <protection hidden="1"/>
    </xf>
    <xf numFmtId="177" fontId="8" fillId="0" borderId="10" xfId="360" applyNumberFormat="1" applyFont="1" applyBorder="1" applyAlignment="1" applyProtection="1">
      <alignment horizontal="center" vertical="center" wrapText="1"/>
      <protection hidden="1"/>
    </xf>
    <xf numFmtId="177" fontId="8" fillId="0" borderId="10" xfId="358" applyNumberFormat="1" applyFont="1" applyBorder="1" applyAlignment="1" applyProtection="1">
      <alignment horizontal="center" vertical="center" wrapText="1"/>
      <protection hidden="1"/>
    </xf>
    <xf numFmtId="177" fontId="8" fillId="0" borderId="10" xfId="259" applyNumberFormat="1" applyFont="1" applyBorder="1" applyAlignment="1" applyProtection="1">
      <alignment horizontal="center" vertical="center" wrapText="1"/>
      <protection hidden="1"/>
    </xf>
    <xf numFmtId="177" fontId="8" fillId="0" borderId="10" xfId="181" applyNumberFormat="1" applyFont="1" applyBorder="1" applyAlignment="1" applyProtection="1">
      <alignment horizontal="center" vertical="center" wrapText="1"/>
      <protection hidden="1"/>
    </xf>
    <xf numFmtId="177" fontId="8" fillId="0" borderId="10" xfId="183" applyNumberFormat="1" applyFont="1" applyBorder="1" applyAlignment="1" applyProtection="1">
      <alignment horizontal="center" vertical="center" wrapText="1"/>
      <protection hidden="1"/>
    </xf>
    <xf numFmtId="177" fontId="8" fillId="0" borderId="10" xfId="296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528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</cellXfs>
  <cellStyles count="60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0" xfId="42"/>
    <cellStyle name="常规 100 2" xfId="43"/>
    <cellStyle name="常规 101" xfId="44"/>
    <cellStyle name="常规 101 2" xfId="45"/>
    <cellStyle name="常规 102" xfId="46"/>
    <cellStyle name="常规 102 2" xfId="47"/>
    <cellStyle name="常规 103" xfId="48"/>
    <cellStyle name="常规 103 2" xfId="49"/>
    <cellStyle name="常规 104" xfId="50"/>
    <cellStyle name="常规 104 2" xfId="51"/>
    <cellStyle name="常规 105" xfId="52"/>
    <cellStyle name="常规 105 2" xfId="53"/>
    <cellStyle name="常规 106" xfId="54"/>
    <cellStyle name="常规 106 2" xfId="55"/>
    <cellStyle name="常规 107" xfId="56"/>
    <cellStyle name="常规 107 2" xfId="57"/>
    <cellStyle name="常规 108" xfId="58"/>
    <cellStyle name="常规 108 2" xfId="59"/>
    <cellStyle name="常规 109" xfId="60"/>
    <cellStyle name="常规 109 2" xfId="61"/>
    <cellStyle name="常规 11" xfId="62"/>
    <cellStyle name="常规 11 2" xfId="63"/>
    <cellStyle name="常规 110" xfId="64"/>
    <cellStyle name="常规 110 2" xfId="65"/>
    <cellStyle name="常规 111" xfId="66"/>
    <cellStyle name="常规 111 2" xfId="67"/>
    <cellStyle name="常规 112" xfId="68"/>
    <cellStyle name="常规 112 2" xfId="69"/>
    <cellStyle name="常规 113" xfId="70"/>
    <cellStyle name="常规 113 2" xfId="71"/>
    <cellStyle name="常规 114" xfId="72"/>
    <cellStyle name="常规 114 2" xfId="73"/>
    <cellStyle name="常规 115" xfId="74"/>
    <cellStyle name="常规 115 2" xfId="75"/>
    <cellStyle name="常规 116" xfId="76"/>
    <cellStyle name="常规 116 2" xfId="77"/>
    <cellStyle name="常规 117" xfId="78"/>
    <cellStyle name="常规 117 2" xfId="79"/>
    <cellStyle name="常规 118" xfId="80"/>
    <cellStyle name="常规 118 2" xfId="81"/>
    <cellStyle name="常规 119" xfId="82"/>
    <cellStyle name="常规 119 2" xfId="83"/>
    <cellStyle name="常规 12" xfId="84"/>
    <cellStyle name="常规 12 2" xfId="85"/>
    <cellStyle name="常规 120" xfId="86"/>
    <cellStyle name="常规 120 2" xfId="87"/>
    <cellStyle name="常规 121" xfId="88"/>
    <cellStyle name="常规 121 2" xfId="89"/>
    <cellStyle name="常规 122" xfId="90"/>
    <cellStyle name="常规 122 2" xfId="91"/>
    <cellStyle name="常规 123" xfId="92"/>
    <cellStyle name="常规 123 2" xfId="93"/>
    <cellStyle name="常规 124" xfId="94"/>
    <cellStyle name="常规 124 2" xfId="95"/>
    <cellStyle name="常规 125" xfId="96"/>
    <cellStyle name="常规 125 2" xfId="97"/>
    <cellStyle name="常规 126" xfId="98"/>
    <cellStyle name="常规 126 2" xfId="99"/>
    <cellStyle name="常规 127" xfId="100"/>
    <cellStyle name="常规 127 2" xfId="101"/>
    <cellStyle name="常规 128" xfId="102"/>
    <cellStyle name="常规 128 2" xfId="103"/>
    <cellStyle name="常规 129" xfId="104"/>
    <cellStyle name="常规 129 2" xfId="105"/>
    <cellStyle name="常规 13" xfId="106"/>
    <cellStyle name="常规 13 2" xfId="107"/>
    <cellStyle name="常规 130" xfId="108"/>
    <cellStyle name="常规 130 2" xfId="109"/>
    <cellStyle name="常规 131" xfId="110"/>
    <cellStyle name="常规 131 2" xfId="111"/>
    <cellStyle name="常规 132" xfId="112"/>
    <cellStyle name="常规 132 2" xfId="113"/>
    <cellStyle name="常规 133" xfId="114"/>
    <cellStyle name="常规 133 2" xfId="115"/>
    <cellStyle name="常规 134" xfId="116"/>
    <cellStyle name="常规 134 2" xfId="117"/>
    <cellStyle name="常规 135" xfId="118"/>
    <cellStyle name="常规 135 2" xfId="119"/>
    <cellStyle name="常规 136" xfId="120"/>
    <cellStyle name="常规 136 2" xfId="121"/>
    <cellStyle name="常规 137" xfId="122"/>
    <cellStyle name="常规 137 2" xfId="123"/>
    <cellStyle name="常规 138" xfId="124"/>
    <cellStyle name="常规 138 2" xfId="125"/>
    <cellStyle name="常规 139" xfId="126"/>
    <cellStyle name="常规 139 2" xfId="127"/>
    <cellStyle name="常规 14" xfId="128"/>
    <cellStyle name="常规 14 2" xfId="129"/>
    <cellStyle name="常规 140" xfId="130"/>
    <cellStyle name="常规 140 2" xfId="131"/>
    <cellStyle name="常规 141" xfId="132"/>
    <cellStyle name="常规 141 2" xfId="133"/>
    <cellStyle name="常规 142" xfId="134"/>
    <cellStyle name="常规 142 2" xfId="135"/>
    <cellStyle name="常规 143" xfId="136"/>
    <cellStyle name="常规 143 2" xfId="137"/>
    <cellStyle name="常规 144" xfId="138"/>
    <cellStyle name="常规 144 2" xfId="139"/>
    <cellStyle name="常规 145" xfId="140"/>
    <cellStyle name="常规 145 2" xfId="141"/>
    <cellStyle name="常规 146" xfId="142"/>
    <cellStyle name="常规 146 2" xfId="143"/>
    <cellStyle name="常规 147" xfId="144"/>
    <cellStyle name="常规 147 2" xfId="145"/>
    <cellStyle name="常规 148" xfId="146"/>
    <cellStyle name="常规 148 2" xfId="147"/>
    <cellStyle name="常规 149" xfId="148"/>
    <cellStyle name="常规 149 2" xfId="149"/>
    <cellStyle name="常规 15" xfId="150"/>
    <cellStyle name="常规 15 2" xfId="151"/>
    <cellStyle name="常规 150" xfId="152"/>
    <cellStyle name="常规 150 2" xfId="153"/>
    <cellStyle name="常规 151" xfId="154"/>
    <cellStyle name="常规 151 2" xfId="155"/>
    <cellStyle name="常规 152" xfId="156"/>
    <cellStyle name="常规 152 2" xfId="157"/>
    <cellStyle name="常规 153" xfId="158"/>
    <cellStyle name="常规 153 2" xfId="159"/>
    <cellStyle name="常规 154" xfId="160"/>
    <cellStyle name="常规 154 2" xfId="161"/>
    <cellStyle name="常规 155" xfId="162"/>
    <cellStyle name="常规 155 2" xfId="163"/>
    <cellStyle name="常规 156" xfId="164"/>
    <cellStyle name="常规 156 2" xfId="165"/>
    <cellStyle name="常规 157" xfId="166"/>
    <cellStyle name="常规 157 2" xfId="167"/>
    <cellStyle name="常规 158" xfId="168"/>
    <cellStyle name="常规 158 2" xfId="169"/>
    <cellStyle name="常规 159" xfId="170"/>
    <cellStyle name="常规 159 2" xfId="171"/>
    <cellStyle name="常规 16" xfId="172"/>
    <cellStyle name="常规 16 2" xfId="173"/>
    <cellStyle name="常规 160" xfId="174"/>
    <cellStyle name="常规 160 2" xfId="175"/>
    <cellStyle name="常规 161" xfId="176"/>
    <cellStyle name="常规 161 2" xfId="177"/>
    <cellStyle name="常规 162" xfId="178"/>
    <cellStyle name="常规 162 2" xfId="179"/>
    <cellStyle name="常规 163" xfId="180"/>
    <cellStyle name="常规 163 2" xfId="181"/>
    <cellStyle name="常规 164" xfId="182"/>
    <cellStyle name="常规 164 2" xfId="183"/>
    <cellStyle name="常规 165" xfId="184"/>
    <cellStyle name="常规 165 2" xfId="185"/>
    <cellStyle name="常规 166" xfId="186"/>
    <cellStyle name="常规 166 2" xfId="187"/>
    <cellStyle name="常规 167" xfId="188"/>
    <cellStyle name="常规 167 2" xfId="189"/>
    <cellStyle name="常规 168" xfId="190"/>
    <cellStyle name="常规 168 2" xfId="191"/>
    <cellStyle name="常规 169" xfId="192"/>
    <cellStyle name="常规 169 2" xfId="193"/>
    <cellStyle name="常规 17" xfId="194"/>
    <cellStyle name="常规 17 2" xfId="195"/>
    <cellStyle name="常规 170" xfId="196"/>
    <cellStyle name="常规 170 2" xfId="197"/>
    <cellStyle name="常规 171" xfId="198"/>
    <cellStyle name="常规 171 2" xfId="199"/>
    <cellStyle name="常规 172" xfId="200"/>
    <cellStyle name="常规 172 2" xfId="201"/>
    <cellStyle name="常规 173" xfId="202"/>
    <cellStyle name="常规 173 2" xfId="203"/>
    <cellStyle name="常规 174" xfId="204"/>
    <cellStyle name="常规 174 2" xfId="205"/>
    <cellStyle name="常规 175" xfId="206"/>
    <cellStyle name="常规 175 2" xfId="207"/>
    <cellStyle name="常规 176" xfId="208"/>
    <cellStyle name="常规 176 2" xfId="209"/>
    <cellStyle name="常规 177" xfId="210"/>
    <cellStyle name="常规 177 2" xfId="211"/>
    <cellStyle name="常规 178" xfId="212"/>
    <cellStyle name="常规 178 2" xfId="213"/>
    <cellStyle name="常规 179" xfId="214"/>
    <cellStyle name="常规 179 2" xfId="215"/>
    <cellStyle name="常规 18" xfId="216"/>
    <cellStyle name="常规 18 2" xfId="217"/>
    <cellStyle name="常规 180" xfId="218"/>
    <cellStyle name="常规 180 2" xfId="219"/>
    <cellStyle name="常规 181" xfId="220"/>
    <cellStyle name="常规 181 2" xfId="221"/>
    <cellStyle name="常规 182" xfId="222"/>
    <cellStyle name="常规 182 2" xfId="223"/>
    <cellStyle name="常规 183" xfId="224"/>
    <cellStyle name="常规 183 2" xfId="225"/>
    <cellStyle name="常规 184" xfId="226"/>
    <cellStyle name="常规 184 2" xfId="227"/>
    <cellStyle name="常规 185" xfId="228"/>
    <cellStyle name="常规 185 2" xfId="229"/>
    <cellStyle name="常规 186" xfId="230"/>
    <cellStyle name="常规 186 2" xfId="231"/>
    <cellStyle name="常规 187" xfId="232"/>
    <cellStyle name="常规 187 2" xfId="233"/>
    <cellStyle name="常规 188" xfId="234"/>
    <cellStyle name="常规 188 2" xfId="235"/>
    <cellStyle name="常规 189" xfId="236"/>
    <cellStyle name="常规 189 2" xfId="237"/>
    <cellStyle name="常规 19" xfId="238"/>
    <cellStyle name="常规 19 2" xfId="239"/>
    <cellStyle name="常规 190" xfId="240"/>
    <cellStyle name="常规 190 2" xfId="241"/>
    <cellStyle name="常规 191" xfId="242"/>
    <cellStyle name="常规 191 2" xfId="243"/>
    <cellStyle name="常规 192" xfId="244"/>
    <cellStyle name="常规 192 2" xfId="245"/>
    <cellStyle name="常规 193" xfId="246"/>
    <cellStyle name="常规 193 2" xfId="247"/>
    <cellStyle name="常规 194" xfId="248"/>
    <cellStyle name="常规 194 2" xfId="249"/>
    <cellStyle name="常规 195" xfId="250"/>
    <cellStyle name="常规 195 2" xfId="251"/>
    <cellStyle name="常规 196" xfId="252"/>
    <cellStyle name="常规 196 2" xfId="253"/>
    <cellStyle name="常规 197" xfId="254"/>
    <cellStyle name="常规 197 2" xfId="255"/>
    <cellStyle name="常规 198" xfId="256"/>
    <cellStyle name="常规 198 2" xfId="257"/>
    <cellStyle name="常规 199" xfId="258"/>
    <cellStyle name="常规 199 2" xfId="259"/>
    <cellStyle name="常规 2" xfId="260"/>
    <cellStyle name="常规 2 2" xfId="261"/>
    <cellStyle name="常规 2 2 2" xfId="262"/>
    <cellStyle name="常规 2 2 2 2" xfId="263"/>
    <cellStyle name="常规 2 2 2 2 2" xfId="264"/>
    <cellStyle name="常规 2 2 2 3" xfId="265"/>
    <cellStyle name="常规 2 2 3" xfId="266"/>
    <cellStyle name="常规 2 2 3 2" xfId="267"/>
    <cellStyle name="常规 2 2 4" xfId="268"/>
    <cellStyle name="常规 2 2 4 2" xfId="269"/>
    <cellStyle name="常规 2 2 5" xfId="270"/>
    <cellStyle name="常规 2 3" xfId="271"/>
    <cellStyle name="常规 2 3 2" xfId="272"/>
    <cellStyle name="常规 2 3 2 2" xfId="273"/>
    <cellStyle name="常规 2 3 3" xfId="274"/>
    <cellStyle name="常规 2 3 3 2" xfId="275"/>
    <cellStyle name="常规 2 3 4" xfId="276"/>
    <cellStyle name="常规 2 4" xfId="277"/>
    <cellStyle name="常规 2 4 2" xfId="278"/>
    <cellStyle name="常规 2 5" xfId="279"/>
    <cellStyle name="常规 2 5 2" xfId="280"/>
    <cellStyle name="常规 2 6" xfId="281"/>
    <cellStyle name="常规 2 7" xfId="282"/>
    <cellStyle name="常规 2 8" xfId="283"/>
    <cellStyle name="常规 2 9" xfId="284"/>
    <cellStyle name="常规 20" xfId="285"/>
    <cellStyle name="常规 20 2" xfId="286"/>
    <cellStyle name="常规 200" xfId="287"/>
    <cellStyle name="常规 200 2" xfId="288"/>
    <cellStyle name="常规 201" xfId="289"/>
    <cellStyle name="常规 201 2" xfId="290"/>
    <cellStyle name="常规 202" xfId="291"/>
    <cellStyle name="常规 202 2" xfId="292"/>
    <cellStyle name="常规 203" xfId="293"/>
    <cellStyle name="常规 203 2" xfId="294"/>
    <cellStyle name="常规 204" xfId="295"/>
    <cellStyle name="常规 204 2" xfId="296"/>
    <cellStyle name="常规 205" xfId="297"/>
    <cellStyle name="常规 205 2" xfId="298"/>
    <cellStyle name="常规 206" xfId="299"/>
    <cellStyle name="常规 206 2" xfId="300"/>
    <cellStyle name="常规 207" xfId="301"/>
    <cellStyle name="常规 207 2" xfId="302"/>
    <cellStyle name="常规 208" xfId="303"/>
    <cellStyle name="常规 208 2" xfId="304"/>
    <cellStyle name="常规 209" xfId="305"/>
    <cellStyle name="常规 209 2" xfId="306"/>
    <cellStyle name="常规 21" xfId="307"/>
    <cellStyle name="常规 21 2" xfId="308"/>
    <cellStyle name="常规 210" xfId="309"/>
    <cellStyle name="常规 210 2" xfId="310"/>
    <cellStyle name="常规 211" xfId="311"/>
    <cellStyle name="常规 211 2" xfId="312"/>
    <cellStyle name="常规 212" xfId="313"/>
    <cellStyle name="常规 212 2" xfId="314"/>
    <cellStyle name="常规 213" xfId="315"/>
    <cellStyle name="常规 213 2" xfId="316"/>
    <cellStyle name="常规 214" xfId="317"/>
    <cellStyle name="常规 214 2" xfId="318"/>
    <cellStyle name="常规 215" xfId="319"/>
    <cellStyle name="常规 215 2" xfId="320"/>
    <cellStyle name="常规 216" xfId="321"/>
    <cellStyle name="常规 216 2" xfId="322"/>
    <cellStyle name="常规 217" xfId="323"/>
    <cellStyle name="常规 217 2" xfId="324"/>
    <cellStyle name="常规 218" xfId="325"/>
    <cellStyle name="常规 218 2" xfId="326"/>
    <cellStyle name="常规 219" xfId="327"/>
    <cellStyle name="常规 219 2" xfId="328"/>
    <cellStyle name="常规 22" xfId="329"/>
    <cellStyle name="常规 22 2" xfId="330"/>
    <cellStyle name="常规 220" xfId="331"/>
    <cellStyle name="常规 220 2" xfId="332"/>
    <cellStyle name="常规 221" xfId="333"/>
    <cellStyle name="常规 221 2" xfId="334"/>
    <cellStyle name="常规 222" xfId="335"/>
    <cellStyle name="常规 222 2" xfId="336"/>
    <cellStyle name="常规 223" xfId="337"/>
    <cellStyle name="常规 223 2" xfId="338"/>
    <cellStyle name="常规 224" xfId="339"/>
    <cellStyle name="常规 224 2" xfId="340"/>
    <cellStyle name="常规 225" xfId="341"/>
    <cellStyle name="常规 225 2" xfId="342"/>
    <cellStyle name="常规 226" xfId="343"/>
    <cellStyle name="常规 226 2" xfId="344"/>
    <cellStyle name="常规 227" xfId="345"/>
    <cellStyle name="常规 227 2" xfId="346"/>
    <cellStyle name="常规 228" xfId="347"/>
    <cellStyle name="常规 228 2" xfId="348"/>
    <cellStyle name="常规 229" xfId="349"/>
    <cellStyle name="常规 229 2" xfId="350"/>
    <cellStyle name="常规 23" xfId="351"/>
    <cellStyle name="常规 23 2" xfId="352"/>
    <cellStyle name="常规 230" xfId="353"/>
    <cellStyle name="常规 230 2" xfId="354"/>
    <cellStyle name="常规 231" xfId="355"/>
    <cellStyle name="常规 231 2" xfId="356"/>
    <cellStyle name="常规 232" xfId="357"/>
    <cellStyle name="常规 232 2" xfId="358"/>
    <cellStyle name="常规 233" xfId="359"/>
    <cellStyle name="常规 233 2" xfId="360"/>
    <cellStyle name="常规 234" xfId="361"/>
    <cellStyle name="常规 234 2" xfId="362"/>
    <cellStyle name="常规 235" xfId="363"/>
    <cellStyle name="常规 235 2" xfId="364"/>
    <cellStyle name="常规 236" xfId="365"/>
    <cellStyle name="常规 236 2" xfId="366"/>
    <cellStyle name="常规 237" xfId="367"/>
    <cellStyle name="常规 237 2" xfId="368"/>
    <cellStyle name="常规 238" xfId="369"/>
    <cellStyle name="常规 238 2" xfId="370"/>
    <cellStyle name="常规 239" xfId="371"/>
    <cellStyle name="常规 239 2" xfId="372"/>
    <cellStyle name="常规 24" xfId="373"/>
    <cellStyle name="常规 24 2" xfId="374"/>
    <cellStyle name="常规 240" xfId="375"/>
    <cellStyle name="常规 240 2" xfId="376"/>
    <cellStyle name="常规 241" xfId="377"/>
    <cellStyle name="常规 241 2" xfId="378"/>
    <cellStyle name="常规 242" xfId="379"/>
    <cellStyle name="常规 242 2" xfId="380"/>
    <cellStyle name="常规 243" xfId="381"/>
    <cellStyle name="常规 243 2" xfId="382"/>
    <cellStyle name="常规 244" xfId="383"/>
    <cellStyle name="常规 244 2" xfId="384"/>
    <cellStyle name="常规 245" xfId="385"/>
    <cellStyle name="常规 245 2" xfId="386"/>
    <cellStyle name="常规 246" xfId="387"/>
    <cellStyle name="常规 246 2" xfId="388"/>
    <cellStyle name="常规 247" xfId="389"/>
    <cellStyle name="常规 247 2" xfId="390"/>
    <cellStyle name="常规 248" xfId="391"/>
    <cellStyle name="常规 248 2" xfId="392"/>
    <cellStyle name="常规 249" xfId="393"/>
    <cellStyle name="常规 25" xfId="394"/>
    <cellStyle name="常规 25 2" xfId="395"/>
    <cellStyle name="常规 250" xfId="396"/>
    <cellStyle name="常规 251" xfId="397"/>
    <cellStyle name="常规 252" xfId="398"/>
    <cellStyle name="常规 253" xfId="399"/>
    <cellStyle name="常规 254" xfId="400"/>
    <cellStyle name="常规 255" xfId="401"/>
    <cellStyle name="常规 256" xfId="402"/>
    <cellStyle name="常规 26" xfId="403"/>
    <cellStyle name="常规 26 2" xfId="404"/>
    <cellStyle name="常规 27" xfId="405"/>
    <cellStyle name="常规 27 2" xfId="406"/>
    <cellStyle name="常规 28" xfId="407"/>
    <cellStyle name="常规 28 2" xfId="408"/>
    <cellStyle name="常规 29" xfId="409"/>
    <cellStyle name="常规 29 2" xfId="410"/>
    <cellStyle name="常规 3" xfId="411"/>
    <cellStyle name="常规 3 2" xfId="412"/>
    <cellStyle name="常规 3 2 2" xfId="413"/>
    <cellStyle name="常规 3 2 2 2" xfId="414"/>
    <cellStyle name="常规 3 2 2 2 2" xfId="415"/>
    <cellStyle name="常规 3 2 2 3" xfId="416"/>
    <cellStyle name="常规 3 2 3" xfId="417"/>
    <cellStyle name="常规 3 2 3 2" xfId="418"/>
    <cellStyle name="常规 3 2 4" xfId="419"/>
    <cellStyle name="常规 3 3" xfId="420"/>
    <cellStyle name="常规 3 3 2" xfId="421"/>
    <cellStyle name="常规 3 3 2 2" xfId="422"/>
    <cellStyle name="常规 3 3 3" xfId="423"/>
    <cellStyle name="常规 3 4" xfId="424"/>
    <cellStyle name="常规 3 4 2" xfId="425"/>
    <cellStyle name="常规 3 5" xfId="426"/>
    <cellStyle name="常规 3 5 2" xfId="427"/>
    <cellStyle name="常规 3 6" xfId="428"/>
    <cellStyle name="常规 30" xfId="429"/>
    <cellStyle name="常规 30 2" xfId="430"/>
    <cellStyle name="常规 31" xfId="431"/>
    <cellStyle name="常规 31 2" xfId="432"/>
    <cellStyle name="常规 32" xfId="433"/>
    <cellStyle name="常规 32 2" xfId="434"/>
    <cellStyle name="常规 33" xfId="435"/>
    <cellStyle name="常规 33 2" xfId="436"/>
    <cellStyle name="常规 34" xfId="437"/>
    <cellStyle name="常规 34 2" xfId="438"/>
    <cellStyle name="常规 35" xfId="439"/>
    <cellStyle name="常规 35 2" xfId="440"/>
    <cellStyle name="常规 36" xfId="441"/>
    <cellStyle name="常规 36 2" xfId="442"/>
    <cellStyle name="常规 37" xfId="443"/>
    <cellStyle name="常规 37 2" xfId="444"/>
    <cellStyle name="常规 38" xfId="445"/>
    <cellStyle name="常规 38 2" xfId="446"/>
    <cellStyle name="常规 39" xfId="447"/>
    <cellStyle name="常规 39 2" xfId="448"/>
    <cellStyle name="常规 4" xfId="449"/>
    <cellStyle name="常规 4 2" xfId="450"/>
    <cellStyle name="常规 4 2 2" xfId="451"/>
    <cellStyle name="常规 4 2 2 2" xfId="452"/>
    <cellStyle name="常规 4 2 3" xfId="453"/>
    <cellStyle name="常规 4 3" xfId="454"/>
    <cellStyle name="常规 4 3 2" xfId="455"/>
    <cellStyle name="常规 4 4" xfId="456"/>
    <cellStyle name="常规 40" xfId="457"/>
    <cellStyle name="常规 40 2" xfId="458"/>
    <cellStyle name="常规 41" xfId="459"/>
    <cellStyle name="常规 41 2" xfId="460"/>
    <cellStyle name="常规 42" xfId="461"/>
    <cellStyle name="常规 42 2" xfId="462"/>
    <cellStyle name="常规 43" xfId="463"/>
    <cellStyle name="常规 43 2" xfId="464"/>
    <cellStyle name="常规 44" xfId="465"/>
    <cellStyle name="常规 44 2" xfId="466"/>
    <cellStyle name="常规 45" xfId="467"/>
    <cellStyle name="常规 45 2" xfId="468"/>
    <cellStyle name="常规 46" xfId="469"/>
    <cellStyle name="常规 46 2" xfId="470"/>
    <cellStyle name="常规 47" xfId="471"/>
    <cellStyle name="常规 47 2" xfId="472"/>
    <cellStyle name="常规 48" xfId="473"/>
    <cellStyle name="常规 48 2" xfId="474"/>
    <cellStyle name="常规 49" xfId="475"/>
    <cellStyle name="常规 49 2" xfId="476"/>
    <cellStyle name="常规 5" xfId="477"/>
    <cellStyle name="常规 5 2" xfId="478"/>
    <cellStyle name="常规 5 2 2" xfId="479"/>
    <cellStyle name="常规 5 3" xfId="480"/>
    <cellStyle name="常规 5 3 2" xfId="481"/>
    <cellStyle name="常规 5 4" xfId="482"/>
    <cellStyle name="常规 50" xfId="483"/>
    <cellStyle name="常规 50 2" xfId="484"/>
    <cellStyle name="常规 51" xfId="485"/>
    <cellStyle name="常规 51 2" xfId="486"/>
    <cellStyle name="常规 52" xfId="487"/>
    <cellStyle name="常规 52 2" xfId="488"/>
    <cellStyle name="常规 53" xfId="489"/>
    <cellStyle name="常规 53 2" xfId="490"/>
    <cellStyle name="常规 54" xfId="491"/>
    <cellStyle name="常规 54 2" xfId="492"/>
    <cellStyle name="常规 55" xfId="493"/>
    <cellStyle name="常规 55 2" xfId="494"/>
    <cellStyle name="常规 56" xfId="495"/>
    <cellStyle name="常规 56 2" xfId="496"/>
    <cellStyle name="常规 57" xfId="497"/>
    <cellStyle name="常规 57 2" xfId="498"/>
    <cellStyle name="常规 58" xfId="499"/>
    <cellStyle name="常规 58 2" xfId="500"/>
    <cellStyle name="常规 59" xfId="501"/>
    <cellStyle name="常规 59 2" xfId="502"/>
    <cellStyle name="常规 6" xfId="503"/>
    <cellStyle name="常规 6 2" xfId="504"/>
    <cellStyle name="常规 6 2 2" xfId="505"/>
    <cellStyle name="常规 6 3" xfId="506"/>
    <cellStyle name="常规 60" xfId="507"/>
    <cellStyle name="常规 60 2" xfId="508"/>
    <cellStyle name="常规 61" xfId="509"/>
    <cellStyle name="常规 61 2" xfId="510"/>
    <cellStyle name="常规 62" xfId="511"/>
    <cellStyle name="常规 62 2" xfId="512"/>
    <cellStyle name="常规 63" xfId="513"/>
    <cellStyle name="常规 63 2" xfId="514"/>
    <cellStyle name="常规 64" xfId="515"/>
    <cellStyle name="常规 64 2" xfId="516"/>
    <cellStyle name="常规 65" xfId="517"/>
    <cellStyle name="常规 65 2" xfId="518"/>
    <cellStyle name="常规 66" xfId="519"/>
    <cellStyle name="常规 66 2" xfId="520"/>
    <cellStyle name="常规 67" xfId="521"/>
    <cellStyle name="常规 67 2" xfId="522"/>
    <cellStyle name="常规 68" xfId="523"/>
    <cellStyle name="常规 68 2" xfId="524"/>
    <cellStyle name="常规 69" xfId="525"/>
    <cellStyle name="常规 69 2" xfId="526"/>
    <cellStyle name="常规 7" xfId="527"/>
    <cellStyle name="常规 7 2" xfId="528"/>
    <cellStyle name="常规 70" xfId="529"/>
    <cellStyle name="常规 70 2" xfId="530"/>
    <cellStyle name="常规 71" xfId="531"/>
    <cellStyle name="常规 71 2" xfId="532"/>
    <cellStyle name="常规 72" xfId="533"/>
    <cellStyle name="常规 72 2" xfId="534"/>
    <cellStyle name="常规 73" xfId="535"/>
    <cellStyle name="常规 73 2" xfId="536"/>
    <cellStyle name="常规 74" xfId="537"/>
    <cellStyle name="常规 74 2" xfId="538"/>
    <cellStyle name="常规 75" xfId="539"/>
    <cellStyle name="常规 75 2" xfId="540"/>
    <cellStyle name="常规 76" xfId="541"/>
    <cellStyle name="常规 76 2" xfId="542"/>
    <cellStyle name="常规 77" xfId="543"/>
    <cellStyle name="常规 77 2" xfId="544"/>
    <cellStyle name="常规 78" xfId="545"/>
    <cellStyle name="常规 78 2" xfId="546"/>
    <cellStyle name="常规 79" xfId="547"/>
    <cellStyle name="常规 79 2" xfId="548"/>
    <cellStyle name="常规 8" xfId="549"/>
    <cellStyle name="常规 8 2" xfId="550"/>
    <cellStyle name="常规 80" xfId="551"/>
    <cellStyle name="常规 80 2" xfId="552"/>
    <cellStyle name="常规 81" xfId="553"/>
    <cellStyle name="常规 81 2" xfId="554"/>
    <cellStyle name="常规 82" xfId="555"/>
    <cellStyle name="常规 82 2" xfId="556"/>
    <cellStyle name="常规 83" xfId="557"/>
    <cellStyle name="常规 83 2" xfId="558"/>
    <cellStyle name="常规 84" xfId="559"/>
    <cellStyle name="常规 84 2" xfId="560"/>
    <cellStyle name="常规 85" xfId="561"/>
    <cellStyle name="常规 85 2" xfId="562"/>
    <cellStyle name="常规 86" xfId="563"/>
    <cellStyle name="常规 86 2" xfId="564"/>
    <cellStyle name="常规 87" xfId="565"/>
    <cellStyle name="常规 87 2" xfId="566"/>
    <cellStyle name="常规 88" xfId="567"/>
    <cellStyle name="常规 88 2" xfId="568"/>
    <cellStyle name="常规 89" xfId="569"/>
    <cellStyle name="常规 89 2" xfId="570"/>
    <cellStyle name="常规 9" xfId="571"/>
    <cellStyle name="常规 9 2" xfId="572"/>
    <cellStyle name="常规 90" xfId="573"/>
    <cellStyle name="常规 90 2" xfId="574"/>
    <cellStyle name="常规 91" xfId="575"/>
    <cellStyle name="常规 91 2" xfId="576"/>
    <cellStyle name="常规 92" xfId="577"/>
    <cellStyle name="常规 92 2" xfId="578"/>
    <cellStyle name="常规 93" xfId="579"/>
    <cellStyle name="常规 93 2" xfId="580"/>
    <cellStyle name="常规 94" xfId="581"/>
    <cellStyle name="常规 94 2" xfId="582"/>
    <cellStyle name="常规 95" xfId="583"/>
    <cellStyle name="常规 95 2" xfId="584"/>
    <cellStyle name="常规 96" xfId="585"/>
    <cellStyle name="常规 96 2" xfId="586"/>
    <cellStyle name="常规 97" xfId="587"/>
    <cellStyle name="常规 97 2" xfId="588"/>
    <cellStyle name="常规 98" xfId="589"/>
    <cellStyle name="常规 98 2" xfId="590"/>
    <cellStyle name="常规 99" xfId="591"/>
    <cellStyle name="常规 99 2" xfId="592"/>
    <cellStyle name="Hyperlink" xfId="593"/>
    <cellStyle name="好" xfId="594"/>
    <cellStyle name="汇总" xfId="595"/>
    <cellStyle name="Currency" xfId="596"/>
    <cellStyle name="Currency [0]" xfId="597"/>
    <cellStyle name="计算" xfId="598"/>
    <cellStyle name="检查单元格" xfId="599"/>
    <cellStyle name="解释性文本" xfId="600"/>
    <cellStyle name="警告文本" xfId="601"/>
    <cellStyle name="链接单元格" xfId="602"/>
    <cellStyle name="Comma" xfId="603"/>
    <cellStyle name="Comma [0]" xfId="604"/>
    <cellStyle name="强调文字颜色 1" xfId="605"/>
    <cellStyle name="强调文字颜色 2" xfId="606"/>
    <cellStyle name="强调文字颜色 3" xfId="607"/>
    <cellStyle name="强调文字颜色 4" xfId="608"/>
    <cellStyle name="强调文字颜色 5" xfId="609"/>
    <cellStyle name="强调文字颜色 6" xfId="610"/>
    <cellStyle name="适中" xfId="611"/>
    <cellStyle name="输出" xfId="612"/>
    <cellStyle name="输入" xfId="613"/>
    <cellStyle name="Followed Hyperlink" xfId="614"/>
    <cellStyle name="注释" xfId="6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A1">
      <selection activeCell="S4" sqref="S4"/>
    </sheetView>
  </sheetViews>
  <sheetFormatPr defaultColWidth="9.140625" defaultRowHeight="15"/>
  <cols>
    <col min="1" max="1" width="6.7109375" style="1" customWidth="1"/>
    <col min="2" max="2" width="18.00390625" style="1" customWidth="1"/>
    <col min="3" max="3" width="16.8515625" style="2" customWidth="1"/>
    <col min="4" max="4" width="6.00390625" style="1" customWidth="1"/>
    <col min="5" max="5" width="9.421875" style="1" customWidth="1"/>
    <col min="6" max="6" width="13.28125" style="1" customWidth="1"/>
    <col min="7" max="7" width="6.421875" style="1" customWidth="1"/>
    <col min="8" max="8" width="10.421875" style="1" customWidth="1"/>
    <col min="9" max="9" width="11.7109375" style="1" customWidth="1"/>
    <col min="10" max="10" width="8.421875" style="1" customWidth="1"/>
    <col min="11" max="11" width="8.8515625" style="1" customWidth="1"/>
    <col min="12" max="13" width="9.00390625" style="3" customWidth="1"/>
    <col min="14" max="14" width="10.8515625" style="3" customWidth="1"/>
    <col min="15" max="16384" width="9.00390625" style="3" customWidth="1"/>
  </cols>
  <sheetData>
    <row r="1" spans="1:2" ht="35.25" customHeight="1">
      <c r="A1" s="49" t="s">
        <v>120</v>
      </c>
      <c r="B1" s="49"/>
    </row>
    <row r="2" spans="1:14" ht="61.5" customHeight="1">
      <c r="A2" s="50" t="s">
        <v>210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41.25" customHeight="1">
      <c r="A3" s="54" t="s">
        <v>0</v>
      </c>
      <c r="B3" s="54" t="s">
        <v>1</v>
      </c>
      <c r="C3" s="55" t="s">
        <v>2</v>
      </c>
      <c r="D3" s="55" t="s">
        <v>3</v>
      </c>
      <c r="E3" s="54" t="s">
        <v>4</v>
      </c>
      <c r="F3" s="54" t="s">
        <v>5</v>
      </c>
      <c r="G3" s="54" t="s">
        <v>6</v>
      </c>
      <c r="H3" s="55" t="s">
        <v>7</v>
      </c>
      <c r="I3" s="56" t="s">
        <v>212</v>
      </c>
      <c r="J3" s="55" t="s">
        <v>8</v>
      </c>
      <c r="K3" s="54" t="s">
        <v>121</v>
      </c>
      <c r="L3" s="55" t="s">
        <v>122</v>
      </c>
      <c r="M3" s="54" t="s">
        <v>123</v>
      </c>
      <c r="N3" s="54" t="s">
        <v>142</v>
      </c>
    </row>
    <row r="4" spans="1:14" ht="27">
      <c r="A4" s="7">
        <v>1</v>
      </c>
      <c r="B4" s="8" t="s">
        <v>11</v>
      </c>
      <c r="C4" s="47" t="s">
        <v>213</v>
      </c>
      <c r="D4" s="8">
        <v>7</v>
      </c>
      <c r="E4" s="46" t="s">
        <v>211</v>
      </c>
      <c r="F4" s="8" t="s">
        <v>18</v>
      </c>
      <c r="G4" s="8" t="s">
        <v>9</v>
      </c>
      <c r="H4" s="8">
        <v>76</v>
      </c>
      <c r="I4" s="8">
        <v>77</v>
      </c>
      <c r="J4" s="8">
        <v>153</v>
      </c>
      <c r="K4" s="9">
        <v>85.6</v>
      </c>
      <c r="L4" s="8">
        <f aca="true" t="shared" si="0" ref="L4:L10">J4/2*0.4+K4*0.6</f>
        <v>81.96</v>
      </c>
      <c r="M4" s="8">
        <f aca="true" t="shared" si="1" ref="M4:M10">RANK(L4,L$4:L$10)</f>
        <v>1</v>
      </c>
      <c r="N4" s="11"/>
    </row>
    <row r="5" spans="1:14" ht="27">
      <c r="A5" s="7">
        <v>2</v>
      </c>
      <c r="B5" s="8" t="s">
        <v>11</v>
      </c>
      <c r="C5" s="47" t="s">
        <v>213</v>
      </c>
      <c r="D5" s="8">
        <v>7</v>
      </c>
      <c r="E5" s="8" t="s">
        <v>19</v>
      </c>
      <c r="F5" s="8" t="s">
        <v>20</v>
      </c>
      <c r="G5" s="8" t="s">
        <v>9</v>
      </c>
      <c r="H5" s="8">
        <v>74.5</v>
      </c>
      <c r="I5" s="8">
        <v>69</v>
      </c>
      <c r="J5" s="8">
        <v>143.5</v>
      </c>
      <c r="K5" s="9">
        <v>85.8</v>
      </c>
      <c r="L5" s="8">
        <f t="shared" si="0"/>
        <v>80.18</v>
      </c>
      <c r="M5" s="8">
        <f t="shared" si="1"/>
        <v>2</v>
      </c>
      <c r="N5" s="11"/>
    </row>
    <row r="6" spans="1:14" ht="27">
      <c r="A6" s="7">
        <v>3</v>
      </c>
      <c r="B6" s="8" t="s">
        <v>11</v>
      </c>
      <c r="C6" s="47" t="s">
        <v>213</v>
      </c>
      <c r="D6" s="8">
        <v>7</v>
      </c>
      <c r="E6" s="8" t="s">
        <v>21</v>
      </c>
      <c r="F6" s="8" t="s">
        <v>22</v>
      </c>
      <c r="G6" s="8" t="s">
        <v>9</v>
      </c>
      <c r="H6" s="8">
        <v>73.5</v>
      </c>
      <c r="I6" s="8">
        <v>70</v>
      </c>
      <c r="J6" s="8">
        <v>143.5</v>
      </c>
      <c r="K6" s="9">
        <v>84</v>
      </c>
      <c r="L6" s="8">
        <f t="shared" si="0"/>
        <v>79.1</v>
      </c>
      <c r="M6" s="8">
        <f t="shared" si="1"/>
        <v>3</v>
      </c>
      <c r="N6" s="11"/>
    </row>
    <row r="7" spans="1:14" ht="27">
      <c r="A7" s="7">
        <v>4</v>
      </c>
      <c r="B7" s="8" t="s">
        <v>124</v>
      </c>
      <c r="C7" s="47" t="s">
        <v>213</v>
      </c>
      <c r="D7" s="8">
        <v>7</v>
      </c>
      <c r="E7" s="8" t="s">
        <v>16</v>
      </c>
      <c r="F7" s="8" t="s">
        <v>17</v>
      </c>
      <c r="G7" s="8" t="s">
        <v>9</v>
      </c>
      <c r="H7" s="8">
        <v>81.5</v>
      </c>
      <c r="I7" s="8">
        <v>72</v>
      </c>
      <c r="J7" s="8">
        <v>153.5</v>
      </c>
      <c r="K7" s="9">
        <v>79.4</v>
      </c>
      <c r="L7" s="8">
        <f t="shared" si="0"/>
        <v>78.34</v>
      </c>
      <c r="M7" s="8">
        <f t="shared" si="1"/>
        <v>4</v>
      </c>
      <c r="N7" s="11"/>
    </row>
    <row r="8" spans="1:14" ht="27">
      <c r="A8" s="7">
        <v>5</v>
      </c>
      <c r="B8" s="8" t="s">
        <v>11</v>
      </c>
      <c r="C8" s="47" t="s">
        <v>213</v>
      </c>
      <c r="D8" s="8">
        <v>7</v>
      </c>
      <c r="E8" s="8" t="s">
        <v>27</v>
      </c>
      <c r="F8" s="8" t="s">
        <v>28</v>
      </c>
      <c r="G8" s="8" t="s">
        <v>9</v>
      </c>
      <c r="H8" s="8">
        <v>69</v>
      </c>
      <c r="I8" s="8">
        <v>66</v>
      </c>
      <c r="J8" s="8">
        <v>135</v>
      </c>
      <c r="K8" s="9">
        <v>84.6</v>
      </c>
      <c r="L8" s="8">
        <f t="shared" si="0"/>
        <v>77.75999999999999</v>
      </c>
      <c r="M8" s="8">
        <f t="shared" si="1"/>
        <v>5</v>
      </c>
      <c r="N8" s="11"/>
    </row>
    <row r="9" spans="1:14" ht="27">
      <c r="A9" s="7">
        <v>6</v>
      </c>
      <c r="B9" s="8" t="s">
        <v>11</v>
      </c>
      <c r="C9" s="47" t="s">
        <v>213</v>
      </c>
      <c r="D9" s="8">
        <v>7</v>
      </c>
      <c r="E9" s="8" t="s">
        <v>23</v>
      </c>
      <c r="F9" s="8" t="s">
        <v>24</v>
      </c>
      <c r="G9" s="8" t="s">
        <v>9</v>
      </c>
      <c r="H9" s="8">
        <v>74</v>
      </c>
      <c r="I9" s="8">
        <v>64.5</v>
      </c>
      <c r="J9" s="8">
        <v>138.5</v>
      </c>
      <c r="K9" s="9">
        <v>83.2</v>
      </c>
      <c r="L9" s="8">
        <f t="shared" si="0"/>
        <v>77.62</v>
      </c>
      <c r="M9" s="8">
        <f t="shared" si="1"/>
        <v>6</v>
      </c>
      <c r="N9" s="11"/>
    </row>
    <row r="10" spans="1:14" ht="27">
      <c r="A10" s="7">
        <v>7</v>
      </c>
      <c r="B10" s="8" t="s">
        <v>11</v>
      </c>
      <c r="C10" s="47" t="s">
        <v>213</v>
      </c>
      <c r="D10" s="8">
        <v>7</v>
      </c>
      <c r="E10" s="8" t="s">
        <v>25</v>
      </c>
      <c r="F10" s="8" t="s">
        <v>26</v>
      </c>
      <c r="G10" s="8" t="s">
        <v>9</v>
      </c>
      <c r="H10" s="8">
        <v>73</v>
      </c>
      <c r="I10" s="8">
        <v>62.5</v>
      </c>
      <c r="J10" s="8">
        <v>135.5</v>
      </c>
      <c r="K10" s="9">
        <v>84</v>
      </c>
      <c r="L10" s="8">
        <f t="shared" si="0"/>
        <v>77.5</v>
      </c>
      <c r="M10" s="8">
        <f t="shared" si="1"/>
        <v>7</v>
      </c>
      <c r="N10" s="11"/>
    </row>
    <row r="11" spans="1:14" s="6" customFormat="1" ht="27">
      <c r="A11" s="7">
        <v>8</v>
      </c>
      <c r="B11" s="13" t="s">
        <v>11</v>
      </c>
      <c r="C11" s="48" t="s">
        <v>214</v>
      </c>
      <c r="D11" s="13">
        <v>7</v>
      </c>
      <c r="E11" s="13" t="s">
        <v>143</v>
      </c>
      <c r="F11" s="13" t="s">
        <v>144</v>
      </c>
      <c r="G11" s="13" t="s">
        <v>9</v>
      </c>
      <c r="H11" s="13">
        <v>76</v>
      </c>
      <c r="I11" s="13">
        <v>67.5</v>
      </c>
      <c r="J11" s="13">
        <v>143.5</v>
      </c>
      <c r="K11" s="15">
        <v>85.8</v>
      </c>
      <c r="L11" s="14">
        <v>80.18</v>
      </c>
      <c r="M11" s="14">
        <v>1</v>
      </c>
      <c r="N11" s="12"/>
    </row>
    <row r="12" spans="1:14" s="6" customFormat="1" ht="27">
      <c r="A12" s="7">
        <v>9</v>
      </c>
      <c r="B12" s="13" t="s">
        <v>11</v>
      </c>
      <c r="C12" s="48" t="s">
        <v>214</v>
      </c>
      <c r="D12" s="13">
        <v>7</v>
      </c>
      <c r="E12" s="13" t="s">
        <v>145</v>
      </c>
      <c r="F12" s="13" t="s">
        <v>146</v>
      </c>
      <c r="G12" s="13" t="s">
        <v>9</v>
      </c>
      <c r="H12" s="13">
        <v>73.5</v>
      </c>
      <c r="I12" s="13">
        <v>70.5</v>
      </c>
      <c r="J12" s="13">
        <v>144</v>
      </c>
      <c r="K12" s="16">
        <v>84.4</v>
      </c>
      <c r="L12" s="14">
        <v>79.44</v>
      </c>
      <c r="M12" s="14">
        <v>2</v>
      </c>
      <c r="N12" s="12"/>
    </row>
    <row r="13" spans="1:14" s="6" customFormat="1" ht="27">
      <c r="A13" s="7">
        <v>10</v>
      </c>
      <c r="B13" s="13" t="s">
        <v>11</v>
      </c>
      <c r="C13" s="48" t="s">
        <v>214</v>
      </c>
      <c r="D13" s="13">
        <v>7</v>
      </c>
      <c r="E13" s="13" t="s">
        <v>147</v>
      </c>
      <c r="F13" s="13" t="s">
        <v>148</v>
      </c>
      <c r="G13" s="13" t="s">
        <v>10</v>
      </c>
      <c r="H13" s="13">
        <v>81.5</v>
      </c>
      <c r="I13" s="13">
        <v>71.5</v>
      </c>
      <c r="J13" s="13">
        <v>153</v>
      </c>
      <c r="K13" s="17">
        <v>79</v>
      </c>
      <c r="L13" s="14">
        <v>78</v>
      </c>
      <c r="M13" s="14">
        <v>3</v>
      </c>
      <c r="N13" s="12"/>
    </row>
    <row r="14" spans="1:14" s="6" customFormat="1" ht="27">
      <c r="A14" s="7">
        <v>11</v>
      </c>
      <c r="B14" s="13" t="s">
        <v>11</v>
      </c>
      <c r="C14" s="48" t="s">
        <v>214</v>
      </c>
      <c r="D14" s="13">
        <v>7</v>
      </c>
      <c r="E14" s="13" t="s">
        <v>149</v>
      </c>
      <c r="F14" s="13" t="s">
        <v>150</v>
      </c>
      <c r="G14" s="13" t="s">
        <v>9</v>
      </c>
      <c r="H14" s="13">
        <v>66.5</v>
      </c>
      <c r="I14" s="13">
        <v>63.5</v>
      </c>
      <c r="J14" s="13">
        <v>130</v>
      </c>
      <c r="K14" s="18">
        <v>86.6</v>
      </c>
      <c r="L14" s="14">
        <v>77.96</v>
      </c>
      <c r="M14" s="14">
        <v>4</v>
      </c>
      <c r="N14" s="12"/>
    </row>
    <row r="15" spans="1:14" s="6" customFormat="1" ht="27">
      <c r="A15" s="7">
        <v>12</v>
      </c>
      <c r="B15" s="13" t="s">
        <v>11</v>
      </c>
      <c r="C15" s="48" t="s">
        <v>214</v>
      </c>
      <c r="D15" s="13">
        <v>7</v>
      </c>
      <c r="E15" s="13" t="s">
        <v>151</v>
      </c>
      <c r="F15" s="13" t="s">
        <v>152</v>
      </c>
      <c r="G15" s="13" t="s">
        <v>9</v>
      </c>
      <c r="H15" s="13">
        <v>70.5</v>
      </c>
      <c r="I15" s="13">
        <v>60</v>
      </c>
      <c r="J15" s="13">
        <v>130.5</v>
      </c>
      <c r="K15" s="19">
        <v>86.4</v>
      </c>
      <c r="L15" s="14">
        <v>77.94</v>
      </c>
      <c r="M15" s="14">
        <v>5</v>
      </c>
      <c r="N15" s="12"/>
    </row>
    <row r="16" spans="1:14" s="6" customFormat="1" ht="27">
      <c r="A16" s="7">
        <v>13</v>
      </c>
      <c r="B16" s="13" t="s">
        <v>11</v>
      </c>
      <c r="C16" s="48" t="s">
        <v>214</v>
      </c>
      <c r="D16" s="13">
        <v>7</v>
      </c>
      <c r="E16" s="13" t="s">
        <v>153</v>
      </c>
      <c r="F16" s="13" t="s">
        <v>154</v>
      </c>
      <c r="G16" s="13" t="s">
        <v>9</v>
      </c>
      <c r="H16" s="13">
        <v>72.5</v>
      </c>
      <c r="I16" s="13">
        <v>60</v>
      </c>
      <c r="J16" s="13">
        <v>132.5</v>
      </c>
      <c r="K16" s="20">
        <v>85.4</v>
      </c>
      <c r="L16" s="14">
        <v>77.74000000000001</v>
      </c>
      <c r="M16" s="14">
        <v>6</v>
      </c>
      <c r="N16" s="12"/>
    </row>
    <row r="17" spans="1:14" s="6" customFormat="1" ht="27">
      <c r="A17" s="7">
        <v>14</v>
      </c>
      <c r="B17" s="13" t="s">
        <v>11</v>
      </c>
      <c r="C17" s="48" t="s">
        <v>214</v>
      </c>
      <c r="D17" s="13">
        <v>7</v>
      </c>
      <c r="E17" s="13" t="s">
        <v>155</v>
      </c>
      <c r="F17" s="13" t="s">
        <v>156</v>
      </c>
      <c r="G17" s="13" t="s">
        <v>9</v>
      </c>
      <c r="H17" s="13">
        <v>69</v>
      </c>
      <c r="I17" s="13">
        <v>63.5</v>
      </c>
      <c r="J17" s="13">
        <v>132.5</v>
      </c>
      <c r="K17" s="21">
        <v>85.2</v>
      </c>
      <c r="L17" s="14">
        <v>77.62</v>
      </c>
      <c r="M17" s="14">
        <v>7</v>
      </c>
      <c r="N17" s="12"/>
    </row>
    <row r="18" spans="1:14" ht="27">
      <c r="A18" s="7">
        <v>15</v>
      </c>
      <c r="B18" s="8" t="s">
        <v>12</v>
      </c>
      <c r="C18" s="47" t="s">
        <v>215</v>
      </c>
      <c r="D18" s="8">
        <v>4</v>
      </c>
      <c r="E18" s="8" t="s">
        <v>33</v>
      </c>
      <c r="F18" s="8" t="s">
        <v>34</v>
      </c>
      <c r="G18" s="8" t="s">
        <v>9</v>
      </c>
      <c r="H18" s="8">
        <v>77.5</v>
      </c>
      <c r="I18" s="8">
        <v>58.5</v>
      </c>
      <c r="J18" s="8">
        <v>136</v>
      </c>
      <c r="K18" s="9">
        <v>88.2</v>
      </c>
      <c r="L18" s="8">
        <f aca="true" t="shared" si="2" ref="L18:L28">J18/2*0.4+K18*0.6</f>
        <v>80.12</v>
      </c>
      <c r="M18" s="8">
        <f>RANK(L18,L$18:L$21)</f>
        <v>1</v>
      </c>
      <c r="N18" s="11"/>
    </row>
    <row r="19" spans="1:14" ht="27">
      <c r="A19" s="7">
        <v>16</v>
      </c>
      <c r="B19" s="8" t="s">
        <v>125</v>
      </c>
      <c r="C19" s="47" t="s">
        <v>215</v>
      </c>
      <c r="D19" s="8">
        <v>4</v>
      </c>
      <c r="E19" s="8" t="s">
        <v>29</v>
      </c>
      <c r="F19" s="8" t="s">
        <v>30</v>
      </c>
      <c r="G19" s="8" t="s">
        <v>9</v>
      </c>
      <c r="H19" s="8">
        <v>73</v>
      </c>
      <c r="I19" s="8">
        <v>68</v>
      </c>
      <c r="J19" s="8">
        <v>141</v>
      </c>
      <c r="K19" s="9">
        <v>83.6</v>
      </c>
      <c r="L19" s="8">
        <f t="shared" si="2"/>
        <v>78.36</v>
      </c>
      <c r="M19" s="8">
        <f>RANK(L19,L$18:L$21)</f>
        <v>2</v>
      </c>
      <c r="N19" s="11"/>
    </row>
    <row r="20" spans="1:14" ht="27">
      <c r="A20" s="7">
        <v>17</v>
      </c>
      <c r="B20" s="8" t="s">
        <v>12</v>
      </c>
      <c r="C20" s="47" t="s">
        <v>215</v>
      </c>
      <c r="D20" s="8">
        <v>4</v>
      </c>
      <c r="E20" s="8" t="s">
        <v>31</v>
      </c>
      <c r="F20" s="8" t="s">
        <v>32</v>
      </c>
      <c r="G20" s="8" t="s">
        <v>10</v>
      </c>
      <c r="H20" s="8">
        <v>73</v>
      </c>
      <c r="I20" s="8">
        <v>65</v>
      </c>
      <c r="J20" s="8">
        <v>138</v>
      </c>
      <c r="K20" s="9">
        <v>82.4</v>
      </c>
      <c r="L20" s="8">
        <f t="shared" si="2"/>
        <v>77.04</v>
      </c>
      <c r="M20" s="8">
        <f>RANK(L20,L$18:L$21)</f>
        <v>3</v>
      </c>
      <c r="N20" s="11"/>
    </row>
    <row r="21" spans="1:14" ht="27">
      <c r="A21" s="7">
        <v>18</v>
      </c>
      <c r="B21" s="8" t="s">
        <v>12</v>
      </c>
      <c r="C21" s="47" t="s">
        <v>215</v>
      </c>
      <c r="D21" s="8">
        <v>4</v>
      </c>
      <c r="E21" s="8" t="s">
        <v>35</v>
      </c>
      <c r="F21" s="8" t="s">
        <v>36</v>
      </c>
      <c r="G21" s="8" t="s">
        <v>9</v>
      </c>
      <c r="H21" s="8">
        <v>64.5</v>
      </c>
      <c r="I21" s="8">
        <v>67.5</v>
      </c>
      <c r="J21" s="8">
        <v>132</v>
      </c>
      <c r="K21" s="9">
        <v>83</v>
      </c>
      <c r="L21" s="8">
        <f t="shared" si="2"/>
        <v>76.2</v>
      </c>
      <c r="M21" s="8">
        <f>RANK(L21,L$18:L$21)</f>
        <v>4</v>
      </c>
      <c r="N21" s="11"/>
    </row>
    <row r="22" spans="1:14" s="6" customFormat="1" ht="27">
      <c r="A22" s="7">
        <v>19</v>
      </c>
      <c r="B22" s="13" t="s">
        <v>12</v>
      </c>
      <c r="C22" s="48" t="s">
        <v>216</v>
      </c>
      <c r="D22" s="13">
        <v>3</v>
      </c>
      <c r="E22" s="13" t="s">
        <v>157</v>
      </c>
      <c r="F22" s="13" t="s">
        <v>158</v>
      </c>
      <c r="G22" s="13" t="s">
        <v>9</v>
      </c>
      <c r="H22" s="13">
        <v>75.5</v>
      </c>
      <c r="I22" s="13">
        <v>71.5</v>
      </c>
      <c r="J22" s="13">
        <v>147</v>
      </c>
      <c r="K22" s="22">
        <v>85</v>
      </c>
      <c r="L22" s="14">
        <v>80.4</v>
      </c>
      <c r="M22" s="14">
        <v>1</v>
      </c>
      <c r="N22" s="12"/>
    </row>
    <row r="23" spans="1:14" s="6" customFormat="1" ht="27">
      <c r="A23" s="7">
        <v>20</v>
      </c>
      <c r="B23" s="13" t="s">
        <v>12</v>
      </c>
      <c r="C23" s="48" t="s">
        <v>216</v>
      </c>
      <c r="D23" s="13">
        <v>3</v>
      </c>
      <c r="E23" s="13" t="s">
        <v>159</v>
      </c>
      <c r="F23" s="13" t="s">
        <v>160</v>
      </c>
      <c r="G23" s="13" t="s">
        <v>9</v>
      </c>
      <c r="H23" s="13">
        <v>76</v>
      </c>
      <c r="I23" s="13">
        <v>74.5</v>
      </c>
      <c r="J23" s="13">
        <v>150.5</v>
      </c>
      <c r="K23" s="23">
        <v>82.6</v>
      </c>
      <c r="L23" s="14">
        <v>79.66</v>
      </c>
      <c r="M23" s="14">
        <v>2</v>
      </c>
      <c r="N23" s="12"/>
    </row>
    <row r="24" spans="1:14" s="6" customFormat="1" ht="27">
      <c r="A24" s="7">
        <v>21</v>
      </c>
      <c r="B24" s="13" t="s">
        <v>12</v>
      </c>
      <c r="C24" s="48" t="s">
        <v>216</v>
      </c>
      <c r="D24" s="13">
        <v>3</v>
      </c>
      <c r="E24" s="13" t="s">
        <v>161</v>
      </c>
      <c r="F24" s="13" t="s">
        <v>162</v>
      </c>
      <c r="G24" s="13" t="s">
        <v>9</v>
      </c>
      <c r="H24" s="13">
        <v>70.5</v>
      </c>
      <c r="I24" s="13">
        <v>57</v>
      </c>
      <c r="J24" s="13">
        <v>127.5</v>
      </c>
      <c r="K24" s="24">
        <v>87</v>
      </c>
      <c r="L24" s="14">
        <v>77.69999999999999</v>
      </c>
      <c r="M24" s="14">
        <v>3</v>
      </c>
      <c r="N24" s="12"/>
    </row>
    <row r="25" spans="1:14" s="6" customFormat="1" ht="27.75" customHeight="1">
      <c r="A25" s="7">
        <v>22</v>
      </c>
      <c r="B25" s="13" t="s">
        <v>12</v>
      </c>
      <c r="C25" s="48" t="s">
        <v>217</v>
      </c>
      <c r="D25" s="13">
        <v>1</v>
      </c>
      <c r="E25" s="13" t="s">
        <v>209</v>
      </c>
      <c r="F25" s="13">
        <v>450606120</v>
      </c>
      <c r="G25" s="13" t="s">
        <v>9</v>
      </c>
      <c r="H25" s="13">
        <v>66</v>
      </c>
      <c r="I25" s="13">
        <v>55</v>
      </c>
      <c r="J25" s="13">
        <v>121</v>
      </c>
      <c r="K25" s="24">
        <v>77</v>
      </c>
      <c r="L25" s="14">
        <v>70.4</v>
      </c>
      <c r="M25" s="14">
        <v>1</v>
      </c>
      <c r="N25" s="12"/>
    </row>
    <row r="26" spans="1:14" ht="29.25" customHeight="1">
      <c r="A26" s="7">
        <v>23</v>
      </c>
      <c r="B26" s="8" t="s">
        <v>12</v>
      </c>
      <c r="C26" s="47" t="s">
        <v>218</v>
      </c>
      <c r="D26" s="8">
        <v>1</v>
      </c>
      <c r="E26" s="8" t="s">
        <v>37</v>
      </c>
      <c r="F26" s="8" t="s">
        <v>38</v>
      </c>
      <c r="G26" s="8" t="s">
        <v>9</v>
      </c>
      <c r="H26" s="8">
        <v>57</v>
      </c>
      <c r="I26" s="8">
        <v>52</v>
      </c>
      <c r="J26" s="8">
        <v>109</v>
      </c>
      <c r="K26" s="9">
        <v>81.2</v>
      </c>
      <c r="L26" s="8">
        <f t="shared" si="2"/>
        <v>70.52</v>
      </c>
      <c r="M26" s="8">
        <v>1</v>
      </c>
      <c r="N26" s="11"/>
    </row>
    <row r="27" spans="1:14" ht="27">
      <c r="A27" s="7">
        <v>24</v>
      </c>
      <c r="B27" s="8" t="s">
        <v>39</v>
      </c>
      <c r="C27" s="47" t="s">
        <v>219</v>
      </c>
      <c r="D27" s="8">
        <v>2</v>
      </c>
      <c r="E27" s="8" t="s">
        <v>42</v>
      </c>
      <c r="F27" s="8" t="s">
        <v>43</v>
      </c>
      <c r="G27" s="8" t="s">
        <v>9</v>
      </c>
      <c r="H27" s="8">
        <v>71.5</v>
      </c>
      <c r="I27" s="8">
        <v>56.5</v>
      </c>
      <c r="J27" s="8">
        <v>128</v>
      </c>
      <c r="K27" s="9">
        <v>85.2</v>
      </c>
      <c r="L27" s="8">
        <f t="shared" si="2"/>
        <v>76.72</v>
      </c>
      <c r="M27" s="8">
        <f>RANK(L27,L$27:L$28)</f>
        <v>1</v>
      </c>
      <c r="N27" s="11"/>
    </row>
    <row r="28" spans="1:14" ht="27">
      <c r="A28" s="7">
        <v>25</v>
      </c>
      <c r="B28" s="8" t="s">
        <v>126</v>
      </c>
      <c r="C28" s="47" t="s">
        <v>219</v>
      </c>
      <c r="D28" s="8">
        <v>2</v>
      </c>
      <c r="E28" s="8" t="s">
        <v>40</v>
      </c>
      <c r="F28" s="8" t="s">
        <v>41</v>
      </c>
      <c r="G28" s="8" t="s">
        <v>9</v>
      </c>
      <c r="H28" s="8">
        <v>68</v>
      </c>
      <c r="I28" s="8">
        <v>63.5</v>
      </c>
      <c r="J28" s="8">
        <v>131.5</v>
      </c>
      <c r="K28" s="9">
        <v>82.8</v>
      </c>
      <c r="L28" s="8">
        <f t="shared" si="2"/>
        <v>75.98</v>
      </c>
      <c r="M28" s="8">
        <f>RANK(L28,L$27:L$28)</f>
        <v>2</v>
      </c>
      <c r="N28" s="11"/>
    </row>
    <row r="29" spans="1:14" ht="27">
      <c r="A29" s="7">
        <v>26</v>
      </c>
      <c r="B29" s="8" t="s">
        <v>127</v>
      </c>
      <c r="C29" s="47" t="s">
        <v>220</v>
      </c>
      <c r="D29" s="8">
        <v>1</v>
      </c>
      <c r="E29" s="8" t="s">
        <v>44</v>
      </c>
      <c r="F29" s="8" t="s">
        <v>45</v>
      </c>
      <c r="G29" s="8" t="s">
        <v>9</v>
      </c>
      <c r="H29" s="8">
        <v>76</v>
      </c>
      <c r="I29" s="8">
        <v>70.5</v>
      </c>
      <c r="J29" s="8">
        <v>146.5</v>
      </c>
      <c r="K29" s="9">
        <v>81</v>
      </c>
      <c r="L29" s="8">
        <f>J29/2*0.4+K29*0.6</f>
        <v>77.9</v>
      </c>
      <c r="M29" s="8">
        <v>1</v>
      </c>
      <c r="N29" s="11"/>
    </row>
    <row r="30" spans="1:14" s="6" customFormat="1" ht="27">
      <c r="A30" s="7">
        <v>27</v>
      </c>
      <c r="B30" s="13" t="s">
        <v>163</v>
      </c>
      <c r="C30" s="48" t="s">
        <v>221</v>
      </c>
      <c r="D30" s="13">
        <v>1</v>
      </c>
      <c r="E30" s="13" t="s">
        <v>164</v>
      </c>
      <c r="F30" s="13" t="s">
        <v>165</v>
      </c>
      <c r="G30" s="13" t="s">
        <v>9</v>
      </c>
      <c r="H30" s="13">
        <v>77</v>
      </c>
      <c r="I30" s="13">
        <v>72</v>
      </c>
      <c r="J30" s="13">
        <v>149</v>
      </c>
      <c r="K30" s="25">
        <v>82.2</v>
      </c>
      <c r="L30" s="14">
        <v>79.12</v>
      </c>
      <c r="M30" s="14">
        <v>1</v>
      </c>
      <c r="N30" s="12"/>
    </row>
    <row r="31" spans="1:14" ht="27">
      <c r="A31" s="7">
        <v>28</v>
      </c>
      <c r="B31" s="8" t="s">
        <v>46</v>
      </c>
      <c r="C31" s="47" t="s">
        <v>222</v>
      </c>
      <c r="D31" s="8">
        <v>8</v>
      </c>
      <c r="E31" s="8" t="s">
        <v>55</v>
      </c>
      <c r="F31" s="8" t="s">
        <v>56</v>
      </c>
      <c r="G31" s="8" t="s">
        <v>9</v>
      </c>
      <c r="H31" s="8">
        <v>69</v>
      </c>
      <c r="I31" s="8">
        <v>74</v>
      </c>
      <c r="J31" s="8">
        <v>143</v>
      </c>
      <c r="K31" s="9">
        <v>87.2</v>
      </c>
      <c r="L31" s="8">
        <f aca="true" t="shared" si="3" ref="L31:L38">J31/2*0.4+K31*0.6</f>
        <v>80.92</v>
      </c>
      <c r="M31" s="8">
        <f aca="true" t="shared" si="4" ref="M31:M38">RANK(L31,L$31:L$38)</f>
        <v>1</v>
      </c>
      <c r="N31" s="51" t="s">
        <v>247</v>
      </c>
    </row>
    <row r="32" spans="1:14" ht="27">
      <c r="A32" s="7">
        <v>29</v>
      </c>
      <c r="B32" s="8" t="s">
        <v>46</v>
      </c>
      <c r="C32" s="47" t="s">
        <v>222</v>
      </c>
      <c r="D32" s="8">
        <v>8</v>
      </c>
      <c r="E32" s="8" t="s">
        <v>51</v>
      </c>
      <c r="F32" s="8" t="s">
        <v>52</v>
      </c>
      <c r="G32" s="8" t="s">
        <v>9</v>
      </c>
      <c r="H32" s="8">
        <v>79.5</v>
      </c>
      <c r="I32" s="8">
        <v>72</v>
      </c>
      <c r="J32" s="8">
        <v>151.5</v>
      </c>
      <c r="K32" s="9">
        <v>83.6</v>
      </c>
      <c r="L32" s="8">
        <f t="shared" si="3"/>
        <v>80.46</v>
      </c>
      <c r="M32" s="8">
        <f t="shared" si="4"/>
        <v>2</v>
      </c>
      <c r="N32" s="52"/>
    </row>
    <row r="33" spans="1:14" ht="27">
      <c r="A33" s="7">
        <v>30</v>
      </c>
      <c r="B33" s="8" t="s">
        <v>46</v>
      </c>
      <c r="C33" s="47" t="s">
        <v>222</v>
      </c>
      <c r="D33" s="8">
        <v>8</v>
      </c>
      <c r="E33" s="8" t="s">
        <v>59</v>
      </c>
      <c r="F33" s="8" t="s">
        <v>60</v>
      </c>
      <c r="G33" s="8" t="s">
        <v>9</v>
      </c>
      <c r="H33" s="8">
        <v>74</v>
      </c>
      <c r="I33" s="8">
        <v>64</v>
      </c>
      <c r="J33" s="8">
        <v>138</v>
      </c>
      <c r="K33" s="9">
        <v>87.6</v>
      </c>
      <c r="L33" s="8">
        <f t="shared" si="3"/>
        <v>80.16</v>
      </c>
      <c r="M33" s="8">
        <f t="shared" si="4"/>
        <v>3</v>
      </c>
      <c r="N33" s="52"/>
    </row>
    <row r="34" spans="1:14" ht="27">
      <c r="A34" s="7">
        <v>31</v>
      </c>
      <c r="B34" s="8" t="s">
        <v>46</v>
      </c>
      <c r="C34" s="47" t="s">
        <v>222</v>
      </c>
      <c r="D34" s="8">
        <v>8</v>
      </c>
      <c r="E34" s="8" t="s">
        <v>49</v>
      </c>
      <c r="F34" s="8" t="s">
        <v>50</v>
      </c>
      <c r="G34" s="8" t="s">
        <v>9</v>
      </c>
      <c r="H34" s="8">
        <v>79.5</v>
      </c>
      <c r="I34" s="8">
        <v>72.5</v>
      </c>
      <c r="J34" s="8">
        <v>152</v>
      </c>
      <c r="K34" s="9">
        <v>82.6</v>
      </c>
      <c r="L34" s="8">
        <f t="shared" si="3"/>
        <v>79.96</v>
      </c>
      <c r="M34" s="8">
        <f t="shared" si="4"/>
        <v>4</v>
      </c>
      <c r="N34" s="52"/>
    </row>
    <row r="35" spans="1:14" s="5" customFormat="1" ht="27">
      <c r="A35" s="7">
        <v>32</v>
      </c>
      <c r="B35" s="8" t="s">
        <v>128</v>
      </c>
      <c r="C35" s="47" t="s">
        <v>222</v>
      </c>
      <c r="D35" s="8">
        <v>8</v>
      </c>
      <c r="E35" s="8" t="s">
        <v>47</v>
      </c>
      <c r="F35" s="8" t="s">
        <v>48</v>
      </c>
      <c r="G35" s="8" t="s">
        <v>9</v>
      </c>
      <c r="H35" s="8">
        <v>73.5</v>
      </c>
      <c r="I35" s="8">
        <v>79.5</v>
      </c>
      <c r="J35" s="8">
        <v>153</v>
      </c>
      <c r="K35" s="9">
        <v>81.6</v>
      </c>
      <c r="L35" s="8">
        <f t="shared" si="3"/>
        <v>79.56</v>
      </c>
      <c r="M35" s="8">
        <f t="shared" si="4"/>
        <v>5</v>
      </c>
      <c r="N35" s="52"/>
    </row>
    <row r="36" spans="1:14" ht="27">
      <c r="A36" s="7">
        <v>33</v>
      </c>
      <c r="B36" s="8" t="s">
        <v>46</v>
      </c>
      <c r="C36" s="47" t="s">
        <v>222</v>
      </c>
      <c r="D36" s="8">
        <v>8</v>
      </c>
      <c r="E36" s="8" t="s">
        <v>57</v>
      </c>
      <c r="F36" s="8" t="s">
        <v>58</v>
      </c>
      <c r="G36" s="8" t="s">
        <v>9</v>
      </c>
      <c r="H36" s="8">
        <v>73</v>
      </c>
      <c r="I36" s="8">
        <v>67</v>
      </c>
      <c r="J36" s="8">
        <v>140</v>
      </c>
      <c r="K36" s="9">
        <v>85</v>
      </c>
      <c r="L36" s="8">
        <f t="shared" si="3"/>
        <v>79</v>
      </c>
      <c r="M36" s="8">
        <f t="shared" si="4"/>
        <v>6</v>
      </c>
      <c r="N36" s="52"/>
    </row>
    <row r="37" spans="1:14" ht="27">
      <c r="A37" s="7">
        <v>34</v>
      </c>
      <c r="B37" s="8" t="s">
        <v>46</v>
      </c>
      <c r="C37" s="47" t="s">
        <v>222</v>
      </c>
      <c r="D37" s="8">
        <v>8</v>
      </c>
      <c r="E37" s="8" t="s">
        <v>53</v>
      </c>
      <c r="F37" s="8" t="s">
        <v>54</v>
      </c>
      <c r="G37" s="8" t="s">
        <v>9</v>
      </c>
      <c r="H37" s="8">
        <v>80</v>
      </c>
      <c r="I37" s="8">
        <v>69.5</v>
      </c>
      <c r="J37" s="8">
        <v>149.5</v>
      </c>
      <c r="K37" s="9">
        <v>79.8</v>
      </c>
      <c r="L37" s="8">
        <f t="shared" si="3"/>
        <v>77.78</v>
      </c>
      <c r="M37" s="8">
        <f t="shared" si="4"/>
        <v>7</v>
      </c>
      <c r="N37" s="52"/>
    </row>
    <row r="38" spans="1:14" ht="27">
      <c r="A38" s="7">
        <v>35</v>
      </c>
      <c r="B38" s="8" t="s">
        <v>46</v>
      </c>
      <c r="C38" s="47" t="s">
        <v>222</v>
      </c>
      <c r="D38" s="8">
        <v>8</v>
      </c>
      <c r="E38" s="8" t="s">
        <v>61</v>
      </c>
      <c r="F38" s="8" t="s">
        <v>62</v>
      </c>
      <c r="G38" s="8" t="s">
        <v>9</v>
      </c>
      <c r="H38" s="8">
        <v>63</v>
      </c>
      <c r="I38" s="8">
        <v>66</v>
      </c>
      <c r="J38" s="8">
        <v>129</v>
      </c>
      <c r="K38" s="9">
        <v>85.8</v>
      </c>
      <c r="L38" s="8">
        <f t="shared" si="3"/>
        <v>77.28</v>
      </c>
      <c r="M38" s="8">
        <f t="shared" si="4"/>
        <v>8</v>
      </c>
      <c r="N38" s="53"/>
    </row>
    <row r="39" spans="1:14" s="6" customFormat="1" ht="27">
      <c r="A39" s="7">
        <v>36</v>
      </c>
      <c r="B39" s="13" t="s">
        <v>46</v>
      </c>
      <c r="C39" s="48" t="s">
        <v>223</v>
      </c>
      <c r="D39" s="13">
        <v>7</v>
      </c>
      <c r="E39" s="13" t="s">
        <v>166</v>
      </c>
      <c r="F39" s="13" t="s">
        <v>167</v>
      </c>
      <c r="G39" s="13" t="s">
        <v>10</v>
      </c>
      <c r="H39" s="13">
        <v>81.5</v>
      </c>
      <c r="I39" s="13">
        <v>73.5</v>
      </c>
      <c r="J39" s="13">
        <v>155</v>
      </c>
      <c r="K39" s="26">
        <v>83.2</v>
      </c>
      <c r="L39" s="14">
        <v>80.92</v>
      </c>
      <c r="M39" s="14">
        <v>1</v>
      </c>
      <c r="N39" s="12"/>
    </row>
    <row r="40" spans="1:14" s="6" customFormat="1" ht="27">
      <c r="A40" s="7">
        <v>37</v>
      </c>
      <c r="B40" s="13" t="s">
        <v>46</v>
      </c>
      <c r="C40" s="48" t="s">
        <v>223</v>
      </c>
      <c r="D40" s="13">
        <v>7</v>
      </c>
      <c r="E40" s="13" t="s">
        <v>168</v>
      </c>
      <c r="F40" s="13" t="s">
        <v>169</v>
      </c>
      <c r="G40" s="13" t="s">
        <v>9</v>
      </c>
      <c r="H40" s="13">
        <v>76.5</v>
      </c>
      <c r="I40" s="13">
        <v>68.5</v>
      </c>
      <c r="J40" s="13">
        <v>145</v>
      </c>
      <c r="K40" s="27">
        <v>85.4</v>
      </c>
      <c r="L40" s="14">
        <v>80.24000000000001</v>
      </c>
      <c r="M40" s="14">
        <v>2</v>
      </c>
      <c r="N40" s="12"/>
    </row>
    <row r="41" spans="1:14" s="6" customFormat="1" ht="27">
      <c r="A41" s="7">
        <v>38</v>
      </c>
      <c r="B41" s="13" t="s">
        <v>46</v>
      </c>
      <c r="C41" s="48" t="s">
        <v>223</v>
      </c>
      <c r="D41" s="13">
        <v>7</v>
      </c>
      <c r="E41" s="13" t="s">
        <v>170</v>
      </c>
      <c r="F41" s="13" t="s">
        <v>171</v>
      </c>
      <c r="G41" s="13" t="s">
        <v>9</v>
      </c>
      <c r="H41" s="13">
        <v>68</v>
      </c>
      <c r="I41" s="13">
        <v>70.5</v>
      </c>
      <c r="J41" s="13">
        <v>138.5</v>
      </c>
      <c r="K41" s="28">
        <v>86.6</v>
      </c>
      <c r="L41" s="14">
        <v>79.66</v>
      </c>
      <c r="M41" s="14">
        <v>3</v>
      </c>
      <c r="N41" s="12"/>
    </row>
    <row r="42" spans="1:14" s="6" customFormat="1" ht="27">
      <c r="A42" s="7">
        <v>39</v>
      </c>
      <c r="B42" s="13" t="s">
        <v>46</v>
      </c>
      <c r="C42" s="48" t="s">
        <v>223</v>
      </c>
      <c r="D42" s="13">
        <v>7</v>
      </c>
      <c r="E42" s="13" t="s">
        <v>172</v>
      </c>
      <c r="F42" s="13" t="s">
        <v>173</v>
      </c>
      <c r="G42" s="13" t="s">
        <v>9</v>
      </c>
      <c r="H42" s="13">
        <v>70.5</v>
      </c>
      <c r="I42" s="13">
        <v>73.5</v>
      </c>
      <c r="J42" s="13">
        <v>144</v>
      </c>
      <c r="K42" s="29">
        <v>83.6</v>
      </c>
      <c r="L42" s="14">
        <v>78.96</v>
      </c>
      <c r="M42" s="14">
        <v>4</v>
      </c>
      <c r="N42" s="12"/>
    </row>
    <row r="43" spans="1:14" s="6" customFormat="1" ht="27">
      <c r="A43" s="7">
        <v>40</v>
      </c>
      <c r="B43" s="13" t="s">
        <v>46</v>
      </c>
      <c r="C43" s="48" t="s">
        <v>223</v>
      </c>
      <c r="D43" s="13">
        <v>7</v>
      </c>
      <c r="E43" s="13" t="s">
        <v>174</v>
      </c>
      <c r="F43" s="13" t="s">
        <v>175</v>
      </c>
      <c r="G43" s="13" t="s">
        <v>9</v>
      </c>
      <c r="H43" s="13">
        <v>81.5</v>
      </c>
      <c r="I43" s="13">
        <v>65.5</v>
      </c>
      <c r="J43" s="13">
        <v>147</v>
      </c>
      <c r="K43" s="30">
        <v>82.4</v>
      </c>
      <c r="L43" s="14">
        <v>78.84</v>
      </c>
      <c r="M43" s="14">
        <v>5</v>
      </c>
      <c r="N43" s="12"/>
    </row>
    <row r="44" spans="1:14" s="6" customFormat="1" ht="27">
      <c r="A44" s="7">
        <v>41</v>
      </c>
      <c r="B44" s="13" t="s">
        <v>46</v>
      </c>
      <c r="C44" s="48" t="s">
        <v>223</v>
      </c>
      <c r="D44" s="13">
        <v>7</v>
      </c>
      <c r="E44" s="13" t="s">
        <v>176</v>
      </c>
      <c r="F44" s="13" t="s">
        <v>177</v>
      </c>
      <c r="G44" s="13" t="s">
        <v>9</v>
      </c>
      <c r="H44" s="13">
        <v>79</v>
      </c>
      <c r="I44" s="13">
        <v>66.5</v>
      </c>
      <c r="J44" s="13">
        <v>145.5</v>
      </c>
      <c r="K44" s="31">
        <v>81.8</v>
      </c>
      <c r="L44" s="14">
        <v>78.18</v>
      </c>
      <c r="M44" s="14">
        <v>6</v>
      </c>
      <c r="N44" s="12"/>
    </row>
    <row r="45" spans="1:14" s="6" customFormat="1" ht="27">
      <c r="A45" s="7">
        <v>42</v>
      </c>
      <c r="B45" s="13" t="s">
        <v>46</v>
      </c>
      <c r="C45" s="48" t="s">
        <v>223</v>
      </c>
      <c r="D45" s="13">
        <v>7</v>
      </c>
      <c r="E45" s="13" t="s">
        <v>178</v>
      </c>
      <c r="F45" s="13" t="s">
        <v>179</v>
      </c>
      <c r="G45" s="13" t="s">
        <v>9</v>
      </c>
      <c r="H45" s="13">
        <v>73.5</v>
      </c>
      <c r="I45" s="13">
        <v>67</v>
      </c>
      <c r="J45" s="13">
        <v>140.5</v>
      </c>
      <c r="K45" s="32">
        <v>83.2</v>
      </c>
      <c r="L45" s="14">
        <v>78.02000000000001</v>
      </c>
      <c r="M45" s="14">
        <v>7</v>
      </c>
      <c r="N45" s="12"/>
    </row>
    <row r="46" spans="1:14" ht="27">
      <c r="A46" s="7">
        <v>43</v>
      </c>
      <c r="B46" s="8" t="s">
        <v>46</v>
      </c>
      <c r="C46" s="47" t="s">
        <v>224</v>
      </c>
      <c r="D46" s="8">
        <v>2</v>
      </c>
      <c r="E46" s="8" t="s">
        <v>65</v>
      </c>
      <c r="F46" s="8" t="s">
        <v>66</v>
      </c>
      <c r="G46" s="8" t="s">
        <v>9</v>
      </c>
      <c r="H46" s="8">
        <v>64</v>
      </c>
      <c r="I46" s="8">
        <v>59.5</v>
      </c>
      <c r="J46" s="8">
        <v>123.5</v>
      </c>
      <c r="K46" s="10" t="s">
        <v>129</v>
      </c>
      <c r="L46" s="8">
        <f>J46/2*0.4+K46*0.6</f>
        <v>77.25999999999999</v>
      </c>
      <c r="M46" s="8">
        <f>RANK(L46,L$46:L$47)</f>
        <v>1</v>
      </c>
      <c r="N46" s="11"/>
    </row>
    <row r="47" spans="1:14" ht="27">
      <c r="A47" s="7">
        <v>44</v>
      </c>
      <c r="B47" s="8" t="s">
        <v>46</v>
      </c>
      <c r="C47" s="47" t="s">
        <v>224</v>
      </c>
      <c r="D47" s="8">
        <v>2</v>
      </c>
      <c r="E47" s="8" t="s">
        <v>63</v>
      </c>
      <c r="F47" s="8" t="s">
        <v>64</v>
      </c>
      <c r="G47" s="8" t="s">
        <v>9</v>
      </c>
      <c r="H47" s="8">
        <v>70.5</v>
      </c>
      <c r="I47" s="8">
        <v>58</v>
      </c>
      <c r="J47" s="8">
        <v>128.5</v>
      </c>
      <c r="K47" s="10" t="s">
        <v>130</v>
      </c>
      <c r="L47" s="8">
        <f>J47/2*0.4+K47*0.6</f>
        <v>74.78</v>
      </c>
      <c r="M47" s="8">
        <f>RANK(L47,L$46:L$47)</f>
        <v>2</v>
      </c>
      <c r="N47" s="11"/>
    </row>
    <row r="48" spans="1:14" ht="36" customHeight="1">
      <c r="A48" s="7">
        <v>45</v>
      </c>
      <c r="B48" s="8" t="s">
        <v>131</v>
      </c>
      <c r="C48" s="47" t="s">
        <v>225</v>
      </c>
      <c r="D48" s="8">
        <v>1</v>
      </c>
      <c r="E48" s="8" t="s">
        <v>67</v>
      </c>
      <c r="F48" s="8" t="s">
        <v>68</v>
      </c>
      <c r="G48" s="8" t="s">
        <v>9</v>
      </c>
      <c r="H48" s="8">
        <v>70</v>
      </c>
      <c r="I48" s="8">
        <v>66</v>
      </c>
      <c r="J48" s="8">
        <v>136</v>
      </c>
      <c r="K48" s="9">
        <v>83.6</v>
      </c>
      <c r="L48" s="8">
        <f aca="true" t="shared" si="5" ref="L48:L57">J48/2*0.4+K48*0.6</f>
        <v>77.36</v>
      </c>
      <c r="M48" s="8">
        <f>RANK(L48,L$48:L$48)</f>
        <v>1</v>
      </c>
      <c r="N48" s="11"/>
    </row>
    <row r="49" spans="1:14" s="6" customFormat="1" ht="27">
      <c r="A49" s="7">
        <v>46</v>
      </c>
      <c r="B49" s="13" t="s">
        <v>46</v>
      </c>
      <c r="C49" s="48" t="s">
        <v>226</v>
      </c>
      <c r="D49" s="13">
        <v>1</v>
      </c>
      <c r="E49" s="13" t="s">
        <v>180</v>
      </c>
      <c r="F49" s="13" t="s">
        <v>181</v>
      </c>
      <c r="G49" s="13" t="s">
        <v>9</v>
      </c>
      <c r="H49" s="13">
        <v>74</v>
      </c>
      <c r="I49" s="13">
        <v>65.5</v>
      </c>
      <c r="J49" s="13">
        <v>139.5</v>
      </c>
      <c r="K49" s="33">
        <v>85.6</v>
      </c>
      <c r="L49" s="14">
        <v>79.25999999999999</v>
      </c>
      <c r="M49" s="14">
        <v>1</v>
      </c>
      <c r="N49" s="12"/>
    </row>
    <row r="50" spans="1:14" s="6" customFormat="1" ht="27">
      <c r="A50" s="7">
        <v>47</v>
      </c>
      <c r="B50" s="13" t="s">
        <v>46</v>
      </c>
      <c r="C50" s="48" t="s">
        <v>227</v>
      </c>
      <c r="D50" s="13">
        <v>1</v>
      </c>
      <c r="E50" s="13" t="s">
        <v>182</v>
      </c>
      <c r="F50" s="13" t="s">
        <v>183</v>
      </c>
      <c r="G50" s="13" t="s">
        <v>10</v>
      </c>
      <c r="H50" s="13">
        <v>66.5</v>
      </c>
      <c r="I50" s="13">
        <v>72</v>
      </c>
      <c r="J50" s="13">
        <v>138.5</v>
      </c>
      <c r="K50" s="34">
        <v>77.6</v>
      </c>
      <c r="L50" s="14">
        <v>74.25999999999999</v>
      </c>
      <c r="M50" s="14">
        <v>1</v>
      </c>
      <c r="N50" s="12"/>
    </row>
    <row r="51" spans="1:14" ht="27">
      <c r="A51" s="7">
        <v>48</v>
      </c>
      <c r="B51" s="8" t="s">
        <v>132</v>
      </c>
      <c r="C51" s="47" t="s">
        <v>228</v>
      </c>
      <c r="D51" s="8">
        <v>3</v>
      </c>
      <c r="E51" s="8" t="s">
        <v>69</v>
      </c>
      <c r="F51" s="8" t="s">
        <v>70</v>
      </c>
      <c r="G51" s="8" t="s">
        <v>9</v>
      </c>
      <c r="H51" s="8">
        <v>82</v>
      </c>
      <c r="I51" s="8">
        <v>70.5</v>
      </c>
      <c r="J51" s="8">
        <v>152.5</v>
      </c>
      <c r="K51" s="9">
        <v>81.6</v>
      </c>
      <c r="L51" s="8">
        <f t="shared" si="5"/>
        <v>79.46</v>
      </c>
      <c r="M51" s="8">
        <f>RANK(L51,L$51:L$53)</f>
        <v>1</v>
      </c>
      <c r="N51" s="11"/>
    </row>
    <row r="52" spans="1:14" ht="27">
      <c r="A52" s="7">
        <v>49</v>
      </c>
      <c r="B52" s="8" t="s">
        <v>13</v>
      </c>
      <c r="C52" s="47" t="s">
        <v>228</v>
      </c>
      <c r="D52" s="8">
        <v>3</v>
      </c>
      <c r="E52" s="8" t="s">
        <v>73</v>
      </c>
      <c r="F52" s="8" t="s">
        <v>74</v>
      </c>
      <c r="G52" s="8" t="s">
        <v>9</v>
      </c>
      <c r="H52" s="8">
        <v>73.5</v>
      </c>
      <c r="I52" s="8">
        <v>67</v>
      </c>
      <c r="J52" s="8">
        <v>140.5</v>
      </c>
      <c r="K52" s="9">
        <v>84.2</v>
      </c>
      <c r="L52" s="8">
        <f t="shared" si="5"/>
        <v>78.62</v>
      </c>
      <c r="M52" s="8">
        <f>RANK(L52,L$51:L$53)</f>
        <v>2</v>
      </c>
      <c r="N52" s="11"/>
    </row>
    <row r="53" spans="1:14" ht="27">
      <c r="A53" s="7">
        <v>50</v>
      </c>
      <c r="B53" s="8" t="s">
        <v>13</v>
      </c>
      <c r="C53" s="47" t="s">
        <v>228</v>
      </c>
      <c r="D53" s="8">
        <v>3</v>
      </c>
      <c r="E53" s="8" t="s">
        <v>71</v>
      </c>
      <c r="F53" s="8" t="s">
        <v>72</v>
      </c>
      <c r="G53" s="8" t="s">
        <v>9</v>
      </c>
      <c r="H53" s="8">
        <v>74.5</v>
      </c>
      <c r="I53" s="8">
        <v>67.5</v>
      </c>
      <c r="J53" s="8">
        <v>142</v>
      </c>
      <c r="K53" s="9">
        <v>83.4</v>
      </c>
      <c r="L53" s="8">
        <f t="shared" si="5"/>
        <v>78.44</v>
      </c>
      <c r="M53" s="8">
        <f>RANK(L53,L$51:L$53)</f>
        <v>3</v>
      </c>
      <c r="N53" s="11"/>
    </row>
    <row r="54" spans="1:14" s="6" customFormat="1" ht="27">
      <c r="A54" s="7">
        <v>51</v>
      </c>
      <c r="B54" s="13" t="s">
        <v>13</v>
      </c>
      <c r="C54" s="48" t="s">
        <v>229</v>
      </c>
      <c r="D54" s="13">
        <v>1</v>
      </c>
      <c r="E54" s="13" t="s">
        <v>184</v>
      </c>
      <c r="F54" s="13" t="s">
        <v>185</v>
      </c>
      <c r="G54" s="13" t="s">
        <v>9</v>
      </c>
      <c r="H54" s="13">
        <v>64</v>
      </c>
      <c r="I54" s="13">
        <v>54.5</v>
      </c>
      <c r="J54" s="13">
        <v>118.5</v>
      </c>
      <c r="K54" s="35">
        <v>81.4</v>
      </c>
      <c r="L54" s="14">
        <v>72.54</v>
      </c>
      <c r="M54" s="14">
        <v>1</v>
      </c>
      <c r="N54" s="12"/>
    </row>
    <row r="55" spans="1:14" ht="27">
      <c r="A55" s="7">
        <v>52</v>
      </c>
      <c r="B55" s="8" t="s">
        <v>133</v>
      </c>
      <c r="C55" s="47" t="s">
        <v>230</v>
      </c>
      <c r="D55" s="8">
        <v>3</v>
      </c>
      <c r="E55" s="8" t="s">
        <v>75</v>
      </c>
      <c r="F55" s="8" t="s">
        <v>76</v>
      </c>
      <c r="G55" s="8" t="s">
        <v>9</v>
      </c>
      <c r="H55" s="8">
        <v>79</v>
      </c>
      <c r="I55" s="8">
        <v>78</v>
      </c>
      <c r="J55" s="8">
        <v>157</v>
      </c>
      <c r="K55" s="9">
        <v>81.2</v>
      </c>
      <c r="L55" s="8">
        <f t="shared" si="5"/>
        <v>80.12</v>
      </c>
      <c r="M55" s="8">
        <f>RANK(L55,L$55:L$57)</f>
        <v>1</v>
      </c>
      <c r="N55" s="11"/>
    </row>
    <row r="56" spans="1:14" ht="27">
      <c r="A56" s="7">
        <v>53</v>
      </c>
      <c r="B56" s="8" t="s">
        <v>13</v>
      </c>
      <c r="C56" s="47" t="s">
        <v>230</v>
      </c>
      <c r="D56" s="8">
        <v>3</v>
      </c>
      <c r="E56" s="8" t="s">
        <v>79</v>
      </c>
      <c r="F56" s="8" t="s">
        <v>80</v>
      </c>
      <c r="G56" s="8" t="s">
        <v>9</v>
      </c>
      <c r="H56" s="8">
        <v>68.5</v>
      </c>
      <c r="I56" s="8">
        <v>73</v>
      </c>
      <c r="J56" s="8">
        <v>141.5</v>
      </c>
      <c r="K56" s="9">
        <v>84.2</v>
      </c>
      <c r="L56" s="8">
        <f t="shared" si="5"/>
        <v>78.82000000000001</v>
      </c>
      <c r="M56" s="8">
        <f>RANK(L56,L$55:L$57)</f>
        <v>2</v>
      </c>
      <c r="N56" s="11"/>
    </row>
    <row r="57" spans="1:14" ht="27">
      <c r="A57" s="7">
        <v>54</v>
      </c>
      <c r="B57" s="8" t="s">
        <v>13</v>
      </c>
      <c r="C57" s="47" t="s">
        <v>230</v>
      </c>
      <c r="D57" s="8">
        <v>3</v>
      </c>
      <c r="E57" s="8" t="s">
        <v>77</v>
      </c>
      <c r="F57" s="8" t="s">
        <v>78</v>
      </c>
      <c r="G57" s="8" t="s">
        <v>9</v>
      </c>
      <c r="H57" s="8">
        <v>77</v>
      </c>
      <c r="I57" s="8">
        <v>71.5</v>
      </c>
      <c r="J57" s="8">
        <v>148.5</v>
      </c>
      <c r="K57" s="9">
        <v>80.4</v>
      </c>
      <c r="L57" s="8">
        <f t="shared" si="5"/>
        <v>77.94</v>
      </c>
      <c r="M57" s="8">
        <f>RANK(L57,L$55:L$57)</f>
        <v>3</v>
      </c>
      <c r="N57" s="11"/>
    </row>
    <row r="58" spans="1:14" ht="27">
      <c r="A58" s="7">
        <v>55</v>
      </c>
      <c r="B58" s="8" t="s">
        <v>134</v>
      </c>
      <c r="C58" s="47" t="s">
        <v>231</v>
      </c>
      <c r="D58" s="8">
        <v>1</v>
      </c>
      <c r="E58" s="8" t="s">
        <v>81</v>
      </c>
      <c r="F58" s="8" t="s">
        <v>82</v>
      </c>
      <c r="G58" s="8" t="s">
        <v>9</v>
      </c>
      <c r="H58" s="8">
        <v>76.5</v>
      </c>
      <c r="I58" s="8">
        <v>72.5</v>
      </c>
      <c r="J58" s="8">
        <v>149</v>
      </c>
      <c r="K58" s="9">
        <v>75.8</v>
      </c>
      <c r="L58" s="8">
        <f>J58/2*0.4+K58*0.6</f>
        <v>75.28</v>
      </c>
      <c r="M58" s="8">
        <v>1</v>
      </c>
      <c r="N58" s="11"/>
    </row>
    <row r="59" spans="1:14" s="6" customFormat="1" ht="27">
      <c r="A59" s="7">
        <v>56</v>
      </c>
      <c r="B59" s="13" t="s">
        <v>186</v>
      </c>
      <c r="C59" s="48" t="s">
        <v>232</v>
      </c>
      <c r="D59" s="13">
        <v>1</v>
      </c>
      <c r="E59" s="13" t="s">
        <v>187</v>
      </c>
      <c r="F59" s="13" t="s">
        <v>188</v>
      </c>
      <c r="G59" s="13" t="s">
        <v>9</v>
      </c>
      <c r="H59" s="13">
        <v>77</v>
      </c>
      <c r="I59" s="13">
        <v>74</v>
      </c>
      <c r="J59" s="13">
        <v>151</v>
      </c>
      <c r="K59" s="36">
        <v>82</v>
      </c>
      <c r="L59" s="14">
        <v>79.4</v>
      </c>
      <c r="M59" s="14">
        <v>1</v>
      </c>
      <c r="N59" s="12"/>
    </row>
    <row r="60" spans="1:14" s="6" customFormat="1" ht="27">
      <c r="A60" s="7">
        <v>57</v>
      </c>
      <c r="B60" s="13" t="s">
        <v>186</v>
      </c>
      <c r="C60" s="48" t="s">
        <v>233</v>
      </c>
      <c r="D60" s="13">
        <v>1</v>
      </c>
      <c r="E60" s="13" t="s">
        <v>189</v>
      </c>
      <c r="F60" s="13" t="s">
        <v>190</v>
      </c>
      <c r="G60" s="13" t="s">
        <v>9</v>
      </c>
      <c r="H60" s="13">
        <v>80</v>
      </c>
      <c r="I60" s="13">
        <v>57.5</v>
      </c>
      <c r="J60" s="13">
        <v>137.5</v>
      </c>
      <c r="K60" s="37">
        <v>77.2</v>
      </c>
      <c r="L60" s="14">
        <v>73.82</v>
      </c>
      <c r="M60" s="14">
        <v>1</v>
      </c>
      <c r="N60" s="12"/>
    </row>
    <row r="61" spans="1:14" ht="27">
      <c r="A61" s="7">
        <v>58</v>
      </c>
      <c r="B61" s="8" t="s">
        <v>135</v>
      </c>
      <c r="C61" s="47" t="s">
        <v>234</v>
      </c>
      <c r="D61" s="8">
        <v>2</v>
      </c>
      <c r="E61" s="8" t="s">
        <v>83</v>
      </c>
      <c r="F61" s="8" t="s">
        <v>84</v>
      </c>
      <c r="G61" s="8" t="s">
        <v>9</v>
      </c>
      <c r="H61" s="8">
        <v>82</v>
      </c>
      <c r="I61" s="8">
        <v>75.5</v>
      </c>
      <c r="J61" s="8">
        <v>157.5</v>
      </c>
      <c r="K61" s="9">
        <v>75.2</v>
      </c>
      <c r="L61" s="8">
        <f>J61/2*0.4+K61*0.6</f>
        <v>76.62</v>
      </c>
      <c r="M61" s="8">
        <v>1</v>
      </c>
      <c r="N61" s="11"/>
    </row>
    <row r="62" spans="1:14" ht="27">
      <c r="A62" s="7">
        <v>59</v>
      </c>
      <c r="B62" s="8" t="s">
        <v>14</v>
      </c>
      <c r="C62" s="47" t="s">
        <v>234</v>
      </c>
      <c r="D62" s="8">
        <v>2</v>
      </c>
      <c r="E62" s="8" t="s">
        <v>85</v>
      </c>
      <c r="F62" s="8" t="s">
        <v>86</v>
      </c>
      <c r="G62" s="8" t="s">
        <v>9</v>
      </c>
      <c r="H62" s="8">
        <v>74</v>
      </c>
      <c r="I62" s="8">
        <v>72</v>
      </c>
      <c r="J62" s="8">
        <v>146</v>
      </c>
      <c r="K62" s="9">
        <v>78.2</v>
      </c>
      <c r="L62" s="8">
        <f>J62/2*0.4+K62*0.6</f>
        <v>76.12</v>
      </c>
      <c r="M62" s="8">
        <v>2</v>
      </c>
      <c r="N62" s="11"/>
    </row>
    <row r="63" spans="1:14" ht="27">
      <c r="A63" s="7">
        <v>60</v>
      </c>
      <c r="B63" s="8" t="s">
        <v>136</v>
      </c>
      <c r="C63" s="47" t="s">
        <v>235</v>
      </c>
      <c r="D63" s="8">
        <v>1</v>
      </c>
      <c r="E63" s="8" t="s">
        <v>87</v>
      </c>
      <c r="F63" s="8" t="s">
        <v>88</v>
      </c>
      <c r="G63" s="8" t="s">
        <v>9</v>
      </c>
      <c r="H63" s="8">
        <v>75.5</v>
      </c>
      <c r="I63" s="8">
        <v>65.5</v>
      </c>
      <c r="J63" s="8">
        <v>141</v>
      </c>
      <c r="K63" s="9">
        <v>79.6</v>
      </c>
      <c r="L63" s="8">
        <f>J63/2*0.4+K63*0.6</f>
        <v>75.96000000000001</v>
      </c>
      <c r="M63" s="8">
        <v>1</v>
      </c>
      <c r="N63" s="11"/>
    </row>
    <row r="64" spans="1:14" s="6" customFormat="1" ht="27">
      <c r="A64" s="7">
        <v>61</v>
      </c>
      <c r="B64" s="13" t="s">
        <v>14</v>
      </c>
      <c r="C64" s="48" t="s">
        <v>236</v>
      </c>
      <c r="D64" s="13">
        <v>1</v>
      </c>
      <c r="E64" s="13" t="s">
        <v>191</v>
      </c>
      <c r="F64" s="13" t="s">
        <v>192</v>
      </c>
      <c r="G64" s="13" t="s">
        <v>9</v>
      </c>
      <c r="H64" s="13">
        <v>77.5</v>
      </c>
      <c r="I64" s="13">
        <v>60.5</v>
      </c>
      <c r="J64" s="13">
        <v>138</v>
      </c>
      <c r="K64" s="38">
        <v>80</v>
      </c>
      <c r="L64" s="14">
        <v>75.6</v>
      </c>
      <c r="M64" s="14">
        <v>1</v>
      </c>
      <c r="N64" s="12"/>
    </row>
    <row r="65" spans="1:14" s="6" customFormat="1" ht="27">
      <c r="A65" s="7">
        <v>62</v>
      </c>
      <c r="B65" s="13" t="s">
        <v>14</v>
      </c>
      <c r="C65" s="48" t="s">
        <v>237</v>
      </c>
      <c r="D65" s="13">
        <v>1</v>
      </c>
      <c r="E65" s="13" t="s">
        <v>193</v>
      </c>
      <c r="F65" s="13" t="s">
        <v>194</v>
      </c>
      <c r="G65" s="13" t="s">
        <v>9</v>
      </c>
      <c r="H65" s="13">
        <v>79.5</v>
      </c>
      <c r="I65" s="13">
        <v>74</v>
      </c>
      <c r="J65" s="13">
        <v>153.5</v>
      </c>
      <c r="K65" s="39">
        <v>83.78</v>
      </c>
      <c r="L65" s="14">
        <v>80.968</v>
      </c>
      <c r="M65" s="14">
        <v>1</v>
      </c>
      <c r="N65" s="12"/>
    </row>
    <row r="66" spans="1:14" s="6" customFormat="1" ht="27">
      <c r="A66" s="7">
        <v>63</v>
      </c>
      <c r="B66" s="13" t="s">
        <v>14</v>
      </c>
      <c r="C66" s="48" t="s">
        <v>238</v>
      </c>
      <c r="D66" s="13">
        <v>2</v>
      </c>
      <c r="E66" s="13" t="s">
        <v>208</v>
      </c>
      <c r="F66" s="13" t="s">
        <v>195</v>
      </c>
      <c r="G66" s="13" t="s">
        <v>9</v>
      </c>
      <c r="H66" s="13">
        <v>65.5</v>
      </c>
      <c r="I66" s="13">
        <v>63</v>
      </c>
      <c r="J66" s="13">
        <v>128.5</v>
      </c>
      <c r="K66" s="40">
        <v>81.6</v>
      </c>
      <c r="L66" s="14">
        <v>74.66</v>
      </c>
      <c r="M66" s="14">
        <v>1</v>
      </c>
      <c r="N66" s="12"/>
    </row>
    <row r="67" spans="1:14" s="6" customFormat="1" ht="27">
      <c r="A67" s="7">
        <v>64</v>
      </c>
      <c r="B67" s="13" t="s">
        <v>14</v>
      </c>
      <c r="C67" s="48" t="s">
        <v>238</v>
      </c>
      <c r="D67" s="13">
        <v>2</v>
      </c>
      <c r="E67" s="13" t="s">
        <v>196</v>
      </c>
      <c r="F67" s="13" t="s">
        <v>197</v>
      </c>
      <c r="G67" s="13" t="s">
        <v>9</v>
      </c>
      <c r="H67" s="13">
        <v>64</v>
      </c>
      <c r="I67" s="13">
        <v>59</v>
      </c>
      <c r="J67" s="13">
        <v>123</v>
      </c>
      <c r="K67" s="41">
        <v>80.4</v>
      </c>
      <c r="L67" s="14">
        <v>72.84</v>
      </c>
      <c r="M67" s="14">
        <v>2</v>
      </c>
      <c r="N67" s="12"/>
    </row>
    <row r="68" spans="1:14" s="6" customFormat="1" ht="27">
      <c r="A68" s="7">
        <v>65</v>
      </c>
      <c r="B68" s="13" t="s">
        <v>198</v>
      </c>
      <c r="C68" s="48" t="s">
        <v>239</v>
      </c>
      <c r="D68" s="13">
        <v>1</v>
      </c>
      <c r="E68" s="13" t="s">
        <v>199</v>
      </c>
      <c r="F68" s="13" t="s">
        <v>200</v>
      </c>
      <c r="G68" s="13" t="s">
        <v>9</v>
      </c>
      <c r="H68" s="13">
        <v>76.5</v>
      </c>
      <c r="I68" s="13">
        <v>71.5</v>
      </c>
      <c r="J68" s="13">
        <v>148</v>
      </c>
      <c r="K68" s="42">
        <v>80.6</v>
      </c>
      <c r="L68" s="14">
        <v>77.96</v>
      </c>
      <c r="M68" s="14">
        <v>1</v>
      </c>
      <c r="N68" s="12"/>
    </row>
    <row r="69" spans="1:14" s="6" customFormat="1" ht="27">
      <c r="A69" s="7">
        <v>66</v>
      </c>
      <c r="B69" s="13" t="s">
        <v>201</v>
      </c>
      <c r="C69" s="48" t="s">
        <v>240</v>
      </c>
      <c r="D69" s="13">
        <v>1</v>
      </c>
      <c r="E69" s="13" t="s">
        <v>202</v>
      </c>
      <c r="F69" s="13" t="s">
        <v>203</v>
      </c>
      <c r="G69" s="13" t="s">
        <v>10</v>
      </c>
      <c r="H69" s="13">
        <v>61.5</v>
      </c>
      <c r="I69" s="13">
        <v>51.5</v>
      </c>
      <c r="J69" s="13">
        <v>113</v>
      </c>
      <c r="K69" s="43">
        <v>79</v>
      </c>
      <c r="L69" s="14">
        <v>70</v>
      </c>
      <c r="M69" s="14">
        <v>1</v>
      </c>
      <c r="N69" s="12"/>
    </row>
    <row r="70" spans="1:14" s="6" customFormat="1" ht="27">
      <c r="A70" s="7">
        <v>67</v>
      </c>
      <c r="B70" s="13" t="s">
        <v>15</v>
      </c>
      <c r="C70" s="48" t="s">
        <v>241</v>
      </c>
      <c r="D70" s="13">
        <v>1</v>
      </c>
      <c r="E70" s="13" t="s">
        <v>204</v>
      </c>
      <c r="F70" s="13" t="s">
        <v>205</v>
      </c>
      <c r="G70" s="13" t="s">
        <v>9</v>
      </c>
      <c r="H70" s="13">
        <v>46.5</v>
      </c>
      <c r="I70" s="13">
        <v>50.5</v>
      </c>
      <c r="J70" s="13">
        <v>97</v>
      </c>
      <c r="K70" s="44">
        <v>79</v>
      </c>
      <c r="L70" s="14">
        <v>66.8</v>
      </c>
      <c r="M70" s="14">
        <v>1</v>
      </c>
      <c r="N70" s="12"/>
    </row>
    <row r="71" spans="1:14" s="6" customFormat="1" ht="27">
      <c r="A71" s="7">
        <v>68</v>
      </c>
      <c r="B71" s="13" t="s">
        <v>15</v>
      </c>
      <c r="C71" s="48" t="s">
        <v>242</v>
      </c>
      <c r="D71" s="13">
        <v>1</v>
      </c>
      <c r="E71" s="13" t="s">
        <v>206</v>
      </c>
      <c r="F71" s="13" t="s">
        <v>207</v>
      </c>
      <c r="G71" s="13" t="s">
        <v>10</v>
      </c>
      <c r="H71" s="13">
        <v>64</v>
      </c>
      <c r="I71" s="13">
        <v>52</v>
      </c>
      <c r="J71" s="13">
        <v>116</v>
      </c>
      <c r="K71" s="45">
        <v>77.8</v>
      </c>
      <c r="L71" s="14">
        <v>69.88</v>
      </c>
      <c r="M71" s="14">
        <v>1</v>
      </c>
      <c r="N71" s="12"/>
    </row>
    <row r="72" spans="1:14" ht="27">
      <c r="A72" s="7">
        <v>69</v>
      </c>
      <c r="B72" s="8" t="s">
        <v>137</v>
      </c>
      <c r="C72" s="47" t="s">
        <v>243</v>
      </c>
      <c r="D72" s="8">
        <v>1</v>
      </c>
      <c r="E72" s="8" t="s">
        <v>89</v>
      </c>
      <c r="F72" s="8" t="s">
        <v>90</v>
      </c>
      <c r="G72" s="8" t="s">
        <v>10</v>
      </c>
      <c r="H72" s="8">
        <v>45.5</v>
      </c>
      <c r="I72" s="8">
        <v>53</v>
      </c>
      <c r="J72" s="8">
        <v>98.5</v>
      </c>
      <c r="K72" s="10" t="s">
        <v>138</v>
      </c>
      <c r="L72" s="8">
        <f>J72/2*0.4+K72*0.6</f>
        <v>65.06</v>
      </c>
      <c r="M72" s="8">
        <v>1</v>
      </c>
      <c r="N72" s="11"/>
    </row>
    <row r="73" spans="1:14" ht="27">
      <c r="A73" s="7">
        <v>70</v>
      </c>
      <c r="B73" s="8" t="s">
        <v>139</v>
      </c>
      <c r="C73" s="47" t="s">
        <v>244</v>
      </c>
      <c r="D73" s="8">
        <v>1</v>
      </c>
      <c r="E73" s="8" t="s">
        <v>91</v>
      </c>
      <c r="F73" s="8" t="s">
        <v>92</v>
      </c>
      <c r="G73" s="8" t="s">
        <v>9</v>
      </c>
      <c r="H73" s="8">
        <v>53</v>
      </c>
      <c r="I73" s="8">
        <v>54</v>
      </c>
      <c r="J73" s="8">
        <v>107</v>
      </c>
      <c r="K73" s="9">
        <v>79.8</v>
      </c>
      <c r="L73" s="8">
        <f>J73/2*0.4+K73*0.6</f>
        <v>69.28</v>
      </c>
      <c r="M73" s="8">
        <v>1</v>
      </c>
      <c r="N73" s="11"/>
    </row>
    <row r="74" spans="1:14" s="4" customFormat="1" ht="27">
      <c r="A74" s="7">
        <v>71</v>
      </c>
      <c r="B74" s="8" t="s">
        <v>140</v>
      </c>
      <c r="C74" s="47" t="s">
        <v>245</v>
      </c>
      <c r="D74" s="8">
        <v>7</v>
      </c>
      <c r="E74" s="8" t="s">
        <v>98</v>
      </c>
      <c r="F74" s="8" t="s">
        <v>99</v>
      </c>
      <c r="G74" s="8" t="s">
        <v>9</v>
      </c>
      <c r="H74" s="8">
        <v>65.5</v>
      </c>
      <c r="I74" s="8">
        <v>62.5</v>
      </c>
      <c r="J74" s="8">
        <v>128</v>
      </c>
      <c r="K74" s="9">
        <v>85.2</v>
      </c>
      <c r="L74" s="8">
        <f aca="true" t="shared" si="6" ref="L74:L86">J74/2*0.4+K74*0.6</f>
        <v>76.72</v>
      </c>
      <c r="M74" s="8">
        <f aca="true" t="shared" si="7" ref="M74:M80">RANK(L74,L$74:L$80)</f>
        <v>1</v>
      </c>
      <c r="N74" s="11"/>
    </row>
    <row r="75" spans="1:14" s="4" customFormat="1" ht="27">
      <c r="A75" s="7">
        <v>72</v>
      </c>
      <c r="B75" s="8" t="s">
        <v>141</v>
      </c>
      <c r="C75" s="47" t="s">
        <v>245</v>
      </c>
      <c r="D75" s="8">
        <v>7</v>
      </c>
      <c r="E75" s="8" t="s">
        <v>94</v>
      </c>
      <c r="F75" s="8" t="s">
        <v>95</v>
      </c>
      <c r="G75" s="8" t="s">
        <v>9</v>
      </c>
      <c r="H75" s="8">
        <v>69</v>
      </c>
      <c r="I75" s="8">
        <v>63.5</v>
      </c>
      <c r="J75" s="8">
        <v>132.5</v>
      </c>
      <c r="K75" s="9">
        <v>74.2</v>
      </c>
      <c r="L75" s="8">
        <f t="shared" si="6"/>
        <v>71.02000000000001</v>
      </c>
      <c r="M75" s="8">
        <f t="shared" si="7"/>
        <v>2</v>
      </c>
      <c r="N75" s="11"/>
    </row>
    <row r="76" spans="1:14" s="4" customFormat="1" ht="27">
      <c r="A76" s="7">
        <v>73</v>
      </c>
      <c r="B76" s="8" t="s">
        <v>93</v>
      </c>
      <c r="C76" s="47" t="s">
        <v>245</v>
      </c>
      <c r="D76" s="8">
        <v>7</v>
      </c>
      <c r="E76" s="8" t="s">
        <v>104</v>
      </c>
      <c r="F76" s="8" t="s">
        <v>105</v>
      </c>
      <c r="G76" s="8" t="s">
        <v>9</v>
      </c>
      <c r="H76" s="8">
        <v>47</v>
      </c>
      <c r="I76" s="8">
        <v>52</v>
      </c>
      <c r="J76" s="8">
        <v>99</v>
      </c>
      <c r="K76" s="9">
        <v>84.6</v>
      </c>
      <c r="L76" s="8">
        <f t="shared" si="6"/>
        <v>70.56</v>
      </c>
      <c r="M76" s="8">
        <f t="shared" si="7"/>
        <v>3</v>
      </c>
      <c r="N76" s="11"/>
    </row>
    <row r="77" spans="1:14" s="4" customFormat="1" ht="27">
      <c r="A77" s="7">
        <v>74</v>
      </c>
      <c r="B77" s="8" t="s">
        <v>93</v>
      </c>
      <c r="C77" s="47" t="s">
        <v>245</v>
      </c>
      <c r="D77" s="8">
        <v>7</v>
      </c>
      <c r="E77" s="8" t="s">
        <v>96</v>
      </c>
      <c r="F77" s="8" t="s">
        <v>97</v>
      </c>
      <c r="G77" s="8" t="s">
        <v>9</v>
      </c>
      <c r="H77" s="8">
        <v>68</v>
      </c>
      <c r="I77" s="8">
        <v>60.5</v>
      </c>
      <c r="J77" s="8">
        <v>128.5</v>
      </c>
      <c r="K77" s="9">
        <v>74.4</v>
      </c>
      <c r="L77" s="8">
        <f t="shared" si="6"/>
        <v>70.34</v>
      </c>
      <c r="M77" s="8">
        <f t="shared" si="7"/>
        <v>4</v>
      </c>
      <c r="N77" s="11"/>
    </row>
    <row r="78" spans="1:14" s="4" customFormat="1" ht="27">
      <c r="A78" s="7">
        <v>75</v>
      </c>
      <c r="B78" s="8" t="s">
        <v>93</v>
      </c>
      <c r="C78" s="47" t="s">
        <v>245</v>
      </c>
      <c r="D78" s="8">
        <v>7</v>
      </c>
      <c r="E78" s="8" t="s">
        <v>100</v>
      </c>
      <c r="F78" s="8" t="s">
        <v>101</v>
      </c>
      <c r="G78" s="8" t="s">
        <v>9</v>
      </c>
      <c r="H78" s="8">
        <v>54.5</v>
      </c>
      <c r="I78" s="8">
        <v>64.5</v>
      </c>
      <c r="J78" s="8">
        <v>119</v>
      </c>
      <c r="K78" s="9">
        <v>77</v>
      </c>
      <c r="L78" s="8">
        <f t="shared" si="6"/>
        <v>70</v>
      </c>
      <c r="M78" s="8">
        <f t="shared" si="7"/>
        <v>5</v>
      </c>
      <c r="N78" s="11"/>
    </row>
    <row r="79" spans="1:14" ht="27">
      <c r="A79" s="7">
        <v>76</v>
      </c>
      <c r="B79" s="8" t="s">
        <v>93</v>
      </c>
      <c r="C79" s="47" t="s">
        <v>245</v>
      </c>
      <c r="D79" s="8">
        <v>7</v>
      </c>
      <c r="E79" s="8" t="s">
        <v>102</v>
      </c>
      <c r="F79" s="8" t="s">
        <v>103</v>
      </c>
      <c r="G79" s="8" t="s">
        <v>10</v>
      </c>
      <c r="H79" s="8">
        <v>63.5</v>
      </c>
      <c r="I79" s="8">
        <v>55</v>
      </c>
      <c r="J79" s="8">
        <v>118.5</v>
      </c>
      <c r="K79" s="9">
        <v>76</v>
      </c>
      <c r="L79" s="8">
        <f t="shared" si="6"/>
        <v>69.30000000000001</v>
      </c>
      <c r="M79" s="8">
        <f t="shared" si="7"/>
        <v>6</v>
      </c>
      <c r="N79" s="11"/>
    </row>
    <row r="80" spans="1:14" ht="27">
      <c r="A80" s="7">
        <v>77</v>
      </c>
      <c r="B80" s="8" t="s">
        <v>93</v>
      </c>
      <c r="C80" s="47" t="s">
        <v>245</v>
      </c>
      <c r="D80" s="8">
        <v>7</v>
      </c>
      <c r="E80" s="8" t="s">
        <v>106</v>
      </c>
      <c r="F80" s="8" t="s">
        <v>107</v>
      </c>
      <c r="G80" s="8" t="s">
        <v>9</v>
      </c>
      <c r="H80" s="8">
        <v>48</v>
      </c>
      <c r="I80" s="8">
        <v>50.5</v>
      </c>
      <c r="J80" s="8">
        <v>98.5</v>
      </c>
      <c r="K80" s="9">
        <v>81.4</v>
      </c>
      <c r="L80" s="8">
        <f t="shared" si="6"/>
        <v>68.54</v>
      </c>
      <c r="M80" s="8">
        <f t="shared" si="7"/>
        <v>7</v>
      </c>
      <c r="N80" s="11"/>
    </row>
    <row r="81" spans="1:14" ht="27">
      <c r="A81" s="7">
        <v>78</v>
      </c>
      <c r="B81" s="8" t="s">
        <v>93</v>
      </c>
      <c r="C81" s="47" t="s">
        <v>246</v>
      </c>
      <c r="D81" s="8">
        <v>6</v>
      </c>
      <c r="E81" s="8" t="s">
        <v>108</v>
      </c>
      <c r="F81" s="8" t="s">
        <v>109</v>
      </c>
      <c r="G81" s="8" t="s">
        <v>9</v>
      </c>
      <c r="H81" s="8">
        <v>65.5</v>
      </c>
      <c r="I81" s="8">
        <v>58</v>
      </c>
      <c r="J81" s="8">
        <v>123.5</v>
      </c>
      <c r="K81" s="9">
        <v>78.4</v>
      </c>
      <c r="L81" s="8">
        <f t="shared" si="6"/>
        <v>71.74000000000001</v>
      </c>
      <c r="M81" s="8">
        <f aca="true" t="shared" si="8" ref="M81:M86">RANK(L81,L$81:L$86)</f>
        <v>1</v>
      </c>
      <c r="N81" s="11"/>
    </row>
    <row r="82" spans="1:14" ht="27">
      <c r="A82" s="7">
        <v>79</v>
      </c>
      <c r="B82" s="8" t="s">
        <v>93</v>
      </c>
      <c r="C82" s="47" t="s">
        <v>246</v>
      </c>
      <c r="D82" s="8">
        <v>6</v>
      </c>
      <c r="E82" s="8" t="s">
        <v>110</v>
      </c>
      <c r="F82" s="8" t="s">
        <v>111</v>
      </c>
      <c r="G82" s="8" t="s">
        <v>10</v>
      </c>
      <c r="H82" s="8">
        <v>57.5</v>
      </c>
      <c r="I82" s="8">
        <v>55.5</v>
      </c>
      <c r="J82" s="8">
        <v>113</v>
      </c>
      <c r="K82" s="9">
        <v>79.6</v>
      </c>
      <c r="L82" s="8">
        <f t="shared" si="6"/>
        <v>70.36</v>
      </c>
      <c r="M82" s="8">
        <f t="shared" si="8"/>
        <v>2</v>
      </c>
      <c r="N82" s="11"/>
    </row>
    <row r="83" spans="1:14" ht="27">
      <c r="A83" s="7">
        <v>80</v>
      </c>
      <c r="B83" s="8" t="s">
        <v>93</v>
      </c>
      <c r="C83" s="47" t="s">
        <v>246</v>
      </c>
      <c r="D83" s="8">
        <v>6</v>
      </c>
      <c r="E83" s="8" t="s">
        <v>118</v>
      </c>
      <c r="F83" s="8" t="s">
        <v>119</v>
      </c>
      <c r="G83" s="8" t="s">
        <v>10</v>
      </c>
      <c r="H83" s="8">
        <v>52</v>
      </c>
      <c r="I83" s="8">
        <v>46</v>
      </c>
      <c r="J83" s="8">
        <v>98</v>
      </c>
      <c r="K83" s="9">
        <v>84.6</v>
      </c>
      <c r="L83" s="8">
        <f t="shared" si="6"/>
        <v>70.36</v>
      </c>
      <c r="M83" s="8">
        <f t="shared" si="8"/>
        <v>2</v>
      </c>
      <c r="N83" s="11"/>
    </row>
    <row r="84" spans="1:14" ht="27">
      <c r="A84" s="7">
        <v>81</v>
      </c>
      <c r="B84" s="8" t="s">
        <v>93</v>
      </c>
      <c r="C84" s="47" t="s">
        <v>246</v>
      </c>
      <c r="D84" s="8">
        <v>6</v>
      </c>
      <c r="E84" s="8" t="s">
        <v>114</v>
      </c>
      <c r="F84" s="8" t="s">
        <v>115</v>
      </c>
      <c r="G84" s="8" t="s">
        <v>9</v>
      </c>
      <c r="H84" s="8">
        <v>52</v>
      </c>
      <c r="I84" s="8">
        <v>53</v>
      </c>
      <c r="J84" s="8">
        <v>105</v>
      </c>
      <c r="K84" s="9">
        <v>82.2</v>
      </c>
      <c r="L84" s="8">
        <f t="shared" si="6"/>
        <v>70.32</v>
      </c>
      <c r="M84" s="8">
        <f t="shared" si="8"/>
        <v>4</v>
      </c>
      <c r="N84" s="11"/>
    </row>
    <row r="85" spans="1:14" ht="27">
      <c r="A85" s="7">
        <v>82</v>
      </c>
      <c r="B85" s="8" t="s">
        <v>93</v>
      </c>
      <c r="C85" s="47" t="s">
        <v>246</v>
      </c>
      <c r="D85" s="8">
        <v>6</v>
      </c>
      <c r="E85" s="8" t="s">
        <v>112</v>
      </c>
      <c r="F85" s="8" t="s">
        <v>113</v>
      </c>
      <c r="G85" s="8" t="s">
        <v>9</v>
      </c>
      <c r="H85" s="8">
        <v>51</v>
      </c>
      <c r="I85" s="8">
        <v>56</v>
      </c>
      <c r="J85" s="8">
        <v>107</v>
      </c>
      <c r="K85" s="9">
        <v>78.4</v>
      </c>
      <c r="L85" s="8">
        <f t="shared" si="6"/>
        <v>68.44</v>
      </c>
      <c r="M85" s="8">
        <f t="shared" si="8"/>
        <v>5</v>
      </c>
      <c r="N85" s="11"/>
    </row>
    <row r="86" spans="1:14" ht="27">
      <c r="A86" s="7">
        <v>83</v>
      </c>
      <c r="B86" s="8" t="s">
        <v>93</v>
      </c>
      <c r="C86" s="47" t="s">
        <v>246</v>
      </c>
      <c r="D86" s="8">
        <v>6</v>
      </c>
      <c r="E86" s="8" t="s">
        <v>116</v>
      </c>
      <c r="F86" s="8" t="s">
        <v>117</v>
      </c>
      <c r="G86" s="8" t="s">
        <v>9</v>
      </c>
      <c r="H86" s="8">
        <v>48.5</v>
      </c>
      <c r="I86" s="8">
        <v>50.5</v>
      </c>
      <c r="J86" s="8">
        <v>99</v>
      </c>
      <c r="K86" s="9">
        <v>77</v>
      </c>
      <c r="L86" s="8">
        <f t="shared" si="6"/>
        <v>66</v>
      </c>
      <c r="M86" s="8">
        <f t="shared" si="8"/>
        <v>6</v>
      </c>
      <c r="N86" s="11"/>
    </row>
    <row r="89" spans="1:11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="6" customFormat="1" ht="13.5"/>
    <row r="96" s="6" customFormat="1" ht="13.5"/>
    <row r="97" s="6" customFormat="1" ht="13.5"/>
    <row r="98" spans="1:11" ht="33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="6" customFormat="1" ht="13.5"/>
    <row r="100" spans="1:11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="4" customFormat="1" ht="13.5"/>
    <row r="110" s="4" customFormat="1" ht="13.5"/>
    <row r="111" s="4" customFormat="1" ht="13.5"/>
    <row r="112" s="4" customFormat="1" ht="13.5"/>
    <row r="113" spans="1:11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4" ht="32.25" customHeight="1"/>
    <row r="135" spans="1:14" s="4" customFormat="1" ht="13.5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3"/>
      <c r="M135" s="3"/>
      <c r="N135" s="3"/>
    </row>
    <row r="136" spans="1:14" s="4" customFormat="1" ht="13.5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3"/>
      <c r="M136" s="3"/>
      <c r="N136" s="3"/>
    </row>
  </sheetData>
  <sheetProtection/>
  <mergeCells count="3">
    <mergeCell ref="A1:B1"/>
    <mergeCell ref="A2:N2"/>
    <mergeCell ref="N31:N38"/>
  </mergeCells>
  <printOptions gridLines="1"/>
  <pageMargins left="0.54" right="0.31496062992125984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7" sqref="E3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刘玉丹</cp:lastModifiedBy>
  <cp:lastPrinted>2020-08-12T03:22:37Z</cp:lastPrinted>
  <dcterms:created xsi:type="dcterms:W3CDTF">2006-09-16T00:00:00Z</dcterms:created>
  <dcterms:modified xsi:type="dcterms:W3CDTF">2020-08-12T08:01:50Z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