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35" windowHeight="12270" activeTab="1"/>
  </bookViews>
  <sheets>
    <sheet name="表1  编内1人" sheetId="1" r:id="rId1"/>
    <sheet name="表2  待入编100人" sheetId="2" r:id="rId2"/>
    <sheet name="表3  编内10" sheetId="3" r:id="rId3"/>
    <sheet name="表4  待入编100" sheetId="4" r:id="rId4"/>
  </sheets>
  <definedNames>
    <definedName name="_xlnm.Print_Titles" localSheetId="0">'表1  编内1人'!$1:$2</definedName>
    <definedName name="_xlnm.Print_Titles" localSheetId="1">'表2  待入编100人'!$1:$2</definedName>
  </definedNames>
  <calcPr fullCalcOnLoad="1"/>
</workbook>
</file>

<file path=xl/sharedStrings.xml><?xml version="1.0" encoding="utf-8"?>
<sst xmlns="http://schemas.openxmlformats.org/spreadsheetml/2006/main" count="149" uniqueCount="126">
  <si>
    <t>表1：闽侯县2020年公开招聘新任教师岗位信息表（编内教师）</t>
  </si>
  <si>
    <t>岗位号</t>
  </si>
  <si>
    <t>主管部门</t>
  </si>
  <si>
    <t>招聘单位</t>
  </si>
  <si>
    <t>招聘岗位</t>
  </si>
  <si>
    <t>招聘人数</t>
  </si>
  <si>
    <t>学历学位要求</t>
  </si>
  <si>
    <t>学历类别要求</t>
  </si>
  <si>
    <t>专业要求（要求所学专业&lt;以毕业证书上标注的专业名称为准&gt;与所报学科岗位专业对口）</t>
  </si>
  <si>
    <t>备注</t>
  </si>
  <si>
    <t>闽侯县教育局</t>
  </si>
  <si>
    <t>职专</t>
  </si>
  <si>
    <t>职专舞蹈教师</t>
  </si>
  <si>
    <t>本科及以上学历，学士及以上学位</t>
  </si>
  <si>
    <t>本科学历要求全日制普通院校毕业，硕士研究生学历不要求全日制</t>
  </si>
  <si>
    <t>舞蹈表演、舞蹈（学）、舞蹈编导、音乐与舞蹈学、艺术硕士专业（舞蹈）、舞蹈教育</t>
  </si>
  <si>
    <t>对象范围条件年龄资历要求</t>
  </si>
  <si>
    <t>1.30周岁及以下（1989年3月16日以后出生）普通高校全日制本科及以上学历且尚未就业的毕业生；
2.专业要求：毕业生所学专业与所报学科岗位专业对口。</t>
  </si>
  <si>
    <t>表2：闽侯县2020年公开招聘新任教师岗位信息表（待入编教师）</t>
  </si>
  <si>
    <t>中学</t>
  </si>
  <si>
    <t>中学语文教师</t>
  </si>
  <si>
    <t>全日制普通院校毕业</t>
  </si>
  <si>
    <t>汉语言文学（教育），汉语（言），中国语言文学（教育），中国语言文化，中文应用，汉语国际教育，对外汉语，华文教育，应用语言学，古典文献（学），文学，文学语言学，中国文学，汉语言文学与文化传播，汉语言文学，中国少数民族语言文学（藏语言文学，蒙古语言文学，维吾尔语言文学，朝鲜语言文学，哈萨克语言文学等），中国少数民族语言文化，文艺学，语言学及应用语言学，汉语言文字学，中医文化学，中国古典文献学，中国古代文学，中国现当代文学，文学阅读与文学教育，比较文学与世界文学，秘书（学），文秘（学），中文（文秘或秘书）教育，现代秘书，司法文秘（秘书）、医学文秘等专业秘书，涉外文秘，文秘与办公自动化，涉外文秘与公共关系，安全秘书、学科教学（语文），语文教育，经济秘书，中国学，戏剧影视文学，台湾文化研究，编辑学，课程与教学论（语文）</t>
  </si>
  <si>
    <t>中学语文教师岗位要求应聘人员须持有普通话二级甲等及以上证书</t>
  </si>
  <si>
    <t>中学数学教师</t>
  </si>
  <si>
    <t>数学教育，数学，数学与应用数学，信息与计算科学，数理基础科学，基础数学，计算数学，概率论与数理统计，应用数学，运筹学与控制论，学科教学（数学），数理经济与数理金融，计算物理与数值分析，课程与教学论（数学）</t>
  </si>
  <si>
    <t>中学英语教师</t>
  </si>
  <si>
    <t>英语教育、英语、翻译（英语）、英语（翻译）、英语（笔译）、英语（口译）、英语语言文学、外国语言学及应用语言学（英语）、应用语言学与对外英语教学、翻译硕士、应用英语、实用英语、商务英语、外贸英语、旅游英语、课程与教学论（英语）、学科教学（英语）</t>
  </si>
  <si>
    <t>中学政治教师</t>
  </si>
  <si>
    <t>哲学类、马克思主义理论类、政治学类〔含课程与教学论（思想政治教育）〕。</t>
  </si>
  <si>
    <t>中学物理教师</t>
  </si>
  <si>
    <t>物理教育，物理学，应用物理学，核物理，声学，理论物理，粒子物理与原子核物理，原子与分子物理，等离子体物理，凝聚态物理，光学，光学工程，无线电物理，学科教学（物理），物理电子学，能源与材料物理，计算物理与数值分析，课程与教学论（物理）</t>
  </si>
  <si>
    <t>中学化学教师</t>
  </si>
  <si>
    <t>化学教育，化学，应用化学，化学生物学，分子科学与工程，化学分析技术，学科教学（化学），无机化学，分析化学，有机化学，物理化学，高分子化学与物理，材料化学，材料物流与化学，环境化学，电化学，催化化学，物构化学，农药学，放射化学，化学信息，化学基地班，食品安全与药物化学，资源循环科学与工程，课程与教学论（化学）</t>
  </si>
  <si>
    <t>中学体育教师</t>
  </si>
  <si>
    <t>体育教育，运动训练，社会体育，运动人体科学，民族传统体育，运动康复（与健康），休闲体育，体育人文社会学，体育教育训练学，民族传统体育学，体育硕士，学科教学（体育），小学体育教育，武术，社会体育指导与管理，武术与民族传统体育，运动科学，体育生物科学，竞技体育，体育保健，体育（服务与）管理，课程与教学论（体育）</t>
  </si>
  <si>
    <t>中学信息技术教师</t>
  </si>
  <si>
    <t>计算机硬件技术类、计算机软件技术类、计算机网络技术类、计算机信息管理类、计算机多媒体技术类、计算机专门应用类等所对应的专业及课程与教学论（信息技术或计算机学科）、学科教学（信息技术或计算机学科）、教育技术、现代教育技术、计算机教育〕</t>
  </si>
  <si>
    <t>小学</t>
  </si>
  <si>
    <t>小学语文教师</t>
  </si>
  <si>
    <t>本科及以上学历，学士及以上学位；
或师范大专及福州地区生源或福州地区户籍，大专无学位要求</t>
  </si>
  <si>
    <t>小学教育、小学教育（综合）、小学教育（语文方向）、小学教育（综合·语文方向）、小学教育（中文与社会）、初等教育、初等教育（语文方向）、初等教育（中文与社会）、初等教育（中文与书法）、初等教育（小教文史）、初等教育（小学教育）、人文教育（历史学科方向）、儿童文学、历史学类以及本公告附表二中的中学语文、政治教师岗位所对应的专业</t>
  </si>
  <si>
    <t>小学语文教师岗位要求应聘人员须持有普通话二级甲等及以上证书</t>
  </si>
  <si>
    <t>小学数学教师</t>
  </si>
  <si>
    <t>小学教育、小学教育（综合）、小学教育（数学方向）、小学教育（综合·数学方向）、初等教育、初等教育（数学方向）、初等教育（数学与科学方向）、初等教育（小学教育）、初等教育（综合理科方向）、初等教育（数学与科学方向）、科学教育（化学方向）、科学教育（物理方向）、生物科学类、地理科学类以及本公告附表二中的中学数学、物理、化学教师岗位所对应的专业</t>
  </si>
  <si>
    <t>小学英语教师</t>
  </si>
  <si>
    <t>小学体育教师</t>
  </si>
  <si>
    <t>小学教育、小学教育（综合）、小学体育教育、小学教育（体育方向）、小学教育（综合·体育方向）、初等教育、初等教育（体育方向）、小学体育教育以及本公告附表二中的中学体育教师岗位所对应的专业</t>
  </si>
  <si>
    <t>小学音乐教师</t>
  </si>
  <si>
    <t>小学教育、小学教育（综合）、初等教育、初等教育（音乐方向）、小学教育（音乐方向）、小学教育（综合·音乐方向）、小学教育（艺术方向·尚须提供音乐分方向证明）、艺术教育（音乐方向）、音乐教育、课程与教学论(音乐学科)、学科教学（音乐学科）及福建省机关事业单位招考专业指导目录（2019年）中的表演艺术类所对应的音乐专业</t>
  </si>
  <si>
    <t>小学美术教师</t>
  </si>
  <si>
    <t>小学教育、小学教育（综合）、初等教育、初等教育（美术方向）、小学教育（美术方向）、小学教育（综合·美术方向）、小学教育（艺术方向·尚须提供美术分方向证明）、艺术教育（美术方向）及福建省机关事业单位招考专业指导目录（2019年）中的艺术设计类所对应的美术专业</t>
  </si>
  <si>
    <t>小学信息技术教师</t>
  </si>
  <si>
    <t>小学教育、初等教育以及本公告附表二中的中学信息技术教师岗位所对应的专业</t>
  </si>
  <si>
    <t>小学科学教师</t>
  </si>
  <si>
    <t>小学教育、小学教育（综合）、初等教育、小学教育（科学方向）、小学教育（综合·科学方向）、初等教育（科学方向）、科学教育、科学教育（化学方向） 、科学与技术教育、科学教育（物理方向）、科学教育（生物方向）、小学教育（科学教育方向）、科学教育（小学教育）、教育技术、教育技术学、现代教育技术、生物科学类、地理科学类及本公告附表二中的中学物理、化学教师岗位所对应的专业</t>
  </si>
  <si>
    <t>幼儿园</t>
  </si>
  <si>
    <t>幼儿教育教师</t>
  </si>
  <si>
    <t>大专及以上学历</t>
  </si>
  <si>
    <t>学前教育、学前教育学、学前教育（特殊方向）、儿童教育、幼儿教育、艺术教育（学前方向）、小学教育（学前方向）、英语教育（幼儿英语方向）、课程与教学论(学前教育)、学科教学（学前教育）、早期教育、本公告附表三中的小学音乐、美术教师岗位所对应的专业及舞蹈、艺术教育专业</t>
  </si>
  <si>
    <t>合计</t>
  </si>
  <si>
    <r>
      <t>一、中学教师报考条件和对象：
30周岁及以下（1989年3月16日以后出生）普通全日制本科及以上学历，具备相应专业教师资格证书且尚未就业的毕业生。
二、小学教师报考条件和对象</t>
    </r>
    <r>
      <rPr>
        <b/>
        <sz val="9"/>
        <rFont val="仿宋_GB2312"/>
        <family val="3"/>
      </rPr>
      <t>（符合下列两类条件之一者均可报考）</t>
    </r>
    <r>
      <rPr>
        <sz val="9"/>
        <rFont val="仿宋_GB2312"/>
        <family val="3"/>
      </rPr>
      <t>：
1.30周岁及以下（1989年3月16日以后出生）普通全日制本科及以上学历且具备相应专业教师资格证书尚未就业的毕业生；
2.30周岁及以下（1989年3月16日以后出生）普通全日制师范大专学历且具备相应专业教师资格证书尚未就业的福州地区生源或福州地区户籍（2020年2月底前迁入）的毕业生。                                                   小学教育、初等教育专业毕业生按学科方向或教师资格书认定的任教学科参加本学科招考。以下岗位同时允许相关专业毕业生报考：A.小学语文学科除相应专业外，还允许普通话水平二级甲等及以上的政教、历史及人文教育(历史学科方向)专业毕业生报考；B.小学数学学科除相应专业外，还允许物理、化学、生物、地理专业毕业生报考；C.小学科学学科除相应专业外，还允许教育技术、物理、化学、生物、地理专业毕业生报考；D.小学信息学科除相应专业外，还允许教育技术专业毕业生报考。                                                                                                                                       三、幼儿教师报考条件和对象：                                                                                                                                                            30周岁及以下（1989年3月16日以后出生）普通全日制学前教育、音乐、舞蹈、美术、艺术教育专业大专及以上学历，具备相应专业教师资格证书尚未就业的毕业生。</t>
    </r>
  </si>
  <si>
    <t>表3：编内人员招聘计划及具体招聘单位（10人）</t>
  </si>
  <si>
    <t>学校</t>
  </si>
  <si>
    <t>学科岗位数</t>
  </si>
  <si>
    <t>舞蹈</t>
  </si>
  <si>
    <t>康复</t>
  </si>
  <si>
    <t>汽修</t>
  </si>
  <si>
    <t>会计</t>
  </si>
  <si>
    <t>闽侯职专</t>
  </si>
  <si>
    <t>闽侯一中</t>
  </si>
  <si>
    <t>教育会计核算中心</t>
  </si>
  <si>
    <t>备注：康复、汽修、会计这三个专业委托县人社局统一招聘</t>
  </si>
  <si>
    <t>表4：待入编教师招聘计划及具体招聘单位（100人）</t>
  </si>
  <si>
    <t>语文</t>
  </si>
  <si>
    <t>数学</t>
  </si>
  <si>
    <t>英语</t>
  </si>
  <si>
    <t>政治</t>
  </si>
  <si>
    <t>物理</t>
  </si>
  <si>
    <t>化学</t>
  </si>
  <si>
    <t>体育</t>
  </si>
  <si>
    <t>音乐</t>
  </si>
  <si>
    <t>美术</t>
  </si>
  <si>
    <t>信息</t>
  </si>
  <si>
    <t>科学</t>
  </si>
  <si>
    <t>幼教</t>
  </si>
  <si>
    <t>闽侯六中</t>
  </si>
  <si>
    <t>闽侯八中</t>
  </si>
  <si>
    <t>大义中学</t>
  </si>
  <si>
    <t>祥谦中学</t>
  </si>
  <si>
    <t>尚干中学</t>
  </si>
  <si>
    <t>竹岐中学</t>
  </si>
  <si>
    <t>鸿尾中学</t>
  </si>
  <si>
    <t>荆溪中学</t>
  </si>
  <si>
    <t>实验中学</t>
  </si>
  <si>
    <t>昙石山中学</t>
  </si>
  <si>
    <t>廷坪中学</t>
  </si>
  <si>
    <t>小箬中学</t>
  </si>
  <si>
    <t>东南学校（初中部）</t>
  </si>
  <si>
    <t>上街实验学校（初中部）</t>
  </si>
  <si>
    <t>小计（中学）</t>
  </si>
  <si>
    <t>上街实验学校（小学部）</t>
  </si>
  <si>
    <t>青口学区(含东南小学部)</t>
  </si>
  <si>
    <t>祥谦学区</t>
  </si>
  <si>
    <t>尚干学区</t>
  </si>
  <si>
    <t>南通学区</t>
  </si>
  <si>
    <t>上街学区</t>
  </si>
  <si>
    <t>竹岐学区</t>
  </si>
  <si>
    <t>荆溪学区</t>
  </si>
  <si>
    <t>第二实验小学</t>
  </si>
  <si>
    <t>进修校附小</t>
  </si>
  <si>
    <t>甘蔗学区</t>
  </si>
  <si>
    <t>大湖学区</t>
  </si>
  <si>
    <t>小计（小学）</t>
  </si>
  <si>
    <t>上街实验学校（附属园）</t>
  </si>
  <si>
    <t>青口中心幼儿园</t>
  </si>
  <si>
    <t>祥谦中心幼儿园</t>
  </si>
  <si>
    <t>南通中心幼儿园</t>
  </si>
  <si>
    <t>上街中心幼儿园</t>
  </si>
  <si>
    <t>竹岐中心幼儿园</t>
  </si>
  <si>
    <t>鸿尾中心幼儿园</t>
  </si>
  <si>
    <t>甘蔗中心幼儿园</t>
  </si>
  <si>
    <t>进修校附属园</t>
  </si>
  <si>
    <t>白沙中心幼儿园</t>
  </si>
  <si>
    <t>小箬中心幼儿园</t>
  </si>
  <si>
    <t>小计（幼儿）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</si>
</sst>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b/>
      <sz val="12"/>
      <name val="宋体"/>
      <family val="0"/>
    </font>
    <font>
      <sz val="14"/>
      <name val="方正小标宋简体"/>
      <family val="4"/>
    </font>
    <font>
      <sz val="12"/>
      <name val="仿宋_GB2312"/>
      <family val="3"/>
    </font>
    <font>
      <sz val="10"/>
      <name val="仿宋_GB2312"/>
      <family val="3"/>
    </font>
    <font>
      <b/>
      <sz val="12"/>
      <name val="仿宋_GB2312"/>
      <family val="3"/>
    </font>
    <font>
      <b/>
      <sz val="12"/>
      <color indexed="8"/>
      <name val="仿宋_GB2312"/>
      <family val="3"/>
    </font>
    <font>
      <sz val="12"/>
      <color indexed="8"/>
      <name val="仿宋_GB2312"/>
      <family val="3"/>
    </font>
    <font>
      <b/>
      <sz val="14"/>
      <name val="宋体"/>
      <family val="0"/>
    </font>
    <font>
      <b/>
      <sz val="18"/>
      <name val="宋体"/>
      <family val="0"/>
    </font>
    <font>
      <sz val="9"/>
      <name val="仿宋_GB2312"/>
      <family val="3"/>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9"/>
      <name val="仿宋_GB2312"/>
      <family val="3"/>
    </font>
    <font>
      <b/>
      <sz val="12"/>
      <color theme="1"/>
      <name val="仿宋_GB2312"/>
      <family val="3"/>
    </font>
    <font>
      <sz val="12"/>
      <color theme="1"/>
      <name val="仿宋_GB2312"/>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2" fillId="6" borderId="2" applyNumberFormat="0" applyFont="0" applyAlignment="0" applyProtection="0"/>
    <xf numFmtId="0" fontId="20" fillId="3"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3" applyNumberFormat="0" applyFill="0" applyAlignment="0" applyProtection="0"/>
    <xf numFmtId="0" fontId="20" fillId="7" borderId="0" applyNumberFormat="0" applyBorder="0" applyAlignment="0" applyProtection="0"/>
    <xf numFmtId="0" fontId="17" fillId="0" borderId="4" applyNumberFormat="0" applyFill="0" applyAlignment="0" applyProtection="0"/>
    <xf numFmtId="0" fontId="20" fillId="3" borderId="0" applyNumberFormat="0" applyBorder="0" applyAlignment="0" applyProtection="0"/>
    <xf numFmtId="0" fontId="21" fillId="2" borderId="5" applyNumberFormat="0" applyAlignment="0" applyProtection="0"/>
    <xf numFmtId="0" fontId="30" fillId="2" borderId="1" applyNumberFormat="0" applyAlignment="0" applyProtection="0"/>
    <xf numFmtId="0" fontId="13" fillId="8" borderId="6" applyNumberFormat="0" applyAlignment="0" applyProtection="0"/>
    <xf numFmtId="0" fontId="12" fillId="9" borderId="0" applyNumberFormat="0" applyBorder="0" applyAlignment="0" applyProtection="0"/>
    <xf numFmtId="0" fontId="20" fillId="10" borderId="0" applyNumberFormat="0" applyBorder="0" applyAlignment="0" applyProtection="0"/>
    <xf numFmtId="0" fontId="29" fillId="0" borderId="7" applyNumberFormat="0" applyFill="0" applyAlignment="0" applyProtection="0"/>
    <xf numFmtId="0" fontId="23" fillId="0" borderId="8" applyNumberFormat="0" applyFill="0" applyAlignment="0" applyProtection="0"/>
    <xf numFmtId="0" fontId="28" fillId="9" borderId="0" applyNumberFormat="0" applyBorder="0" applyAlignment="0" applyProtection="0"/>
    <xf numFmtId="0" fontId="26" fillId="11" borderId="0" applyNumberFormat="0" applyBorder="0" applyAlignment="0" applyProtection="0"/>
    <xf numFmtId="0" fontId="12" fillId="12" borderId="0" applyNumberFormat="0" applyBorder="0" applyAlignment="0" applyProtection="0"/>
    <xf numFmtId="0" fontId="20"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20" fillId="16" borderId="0" applyNumberFormat="0" applyBorder="0" applyAlignment="0" applyProtection="0"/>
    <xf numFmtId="0" fontId="0" fillId="0" borderId="0">
      <alignment vertical="center"/>
      <protection/>
    </xf>
    <xf numFmtId="0" fontId="12"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2" fillId="4" borderId="0" applyNumberFormat="0" applyBorder="0" applyAlignment="0" applyProtection="0"/>
    <xf numFmtId="0" fontId="20" fillId="4" borderId="0" applyNumberFormat="0" applyBorder="0" applyAlignment="0" applyProtection="0"/>
  </cellStyleXfs>
  <cellXfs count="69">
    <xf numFmtId="0" fontId="0" fillId="0" borderId="0" xfId="0" applyAlignment="1">
      <alignment vertical="center"/>
    </xf>
    <xf numFmtId="0" fontId="0" fillId="19" borderId="0" xfId="0" applyFill="1" applyAlignment="1">
      <alignment vertical="center"/>
    </xf>
    <xf numFmtId="0" fontId="1" fillId="19" borderId="0" xfId="0" applyFont="1" applyFill="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19" borderId="10" xfId="0" applyFont="1" applyFill="1" applyBorder="1" applyAlignment="1">
      <alignment horizontal="center" vertical="center" wrapText="1"/>
    </xf>
    <xf numFmtId="0" fontId="3" fillId="19" borderId="12" xfId="0" applyFont="1" applyFill="1" applyBorder="1" applyAlignment="1">
      <alignment horizontal="center" vertical="center"/>
    </xf>
    <xf numFmtId="0" fontId="4" fillId="19" borderId="10"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2" xfId="0" applyFont="1" applyFill="1" applyBorder="1" applyAlignment="1">
      <alignment horizontal="center" vertical="center"/>
    </xf>
    <xf numFmtId="0" fontId="4" fillId="0" borderId="10" xfId="58" applyFont="1" applyFill="1" applyBorder="1" applyAlignment="1">
      <alignment horizontal="center" vertical="center" wrapText="1"/>
      <protection/>
    </xf>
    <xf numFmtId="0" fontId="3"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2" fillId="20" borderId="10" xfId="0" applyFont="1" applyFill="1" applyBorder="1" applyAlignment="1">
      <alignment horizontal="center" vertical="center"/>
    </xf>
    <xf numFmtId="0" fontId="4" fillId="0" borderId="13" xfId="58" applyFont="1" applyFill="1" applyBorder="1" applyAlignment="1">
      <alignment horizontal="center" vertical="center" wrapText="1"/>
      <protection/>
    </xf>
    <xf numFmtId="0" fontId="3" fillId="0" borderId="10" xfId="58" applyFont="1" applyFill="1" applyBorder="1" applyAlignment="1">
      <alignment vertical="center" wrapText="1"/>
      <protection/>
    </xf>
    <xf numFmtId="0" fontId="33" fillId="19" borderId="10" xfId="0" applyFont="1" applyFill="1" applyBorder="1" applyAlignment="1">
      <alignment vertical="center"/>
    </xf>
    <xf numFmtId="0" fontId="3" fillId="0" borderId="13" xfId="58" applyFont="1" applyFill="1" applyBorder="1" applyAlignment="1">
      <alignment horizontal="center" vertical="center" wrapText="1"/>
      <protection/>
    </xf>
    <xf numFmtId="0" fontId="3" fillId="0" borderId="10" xfId="0" applyFont="1" applyFill="1" applyBorder="1" applyAlignment="1">
      <alignment vertical="center" wrapText="1"/>
    </xf>
    <xf numFmtId="0" fontId="5" fillId="20" borderId="13" xfId="58" applyFont="1" applyFill="1" applyBorder="1" applyAlignment="1">
      <alignment horizontal="center" vertical="center" wrapText="1"/>
      <protection/>
    </xf>
    <xf numFmtId="0" fontId="5" fillId="20" borderId="10" xfId="58" applyFont="1" applyFill="1" applyBorder="1" applyAlignment="1">
      <alignment vertical="center" wrapText="1"/>
      <protection/>
    </xf>
    <xf numFmtId="0" fontId="5" fillId="20" borderId="10" xfId="0" applyFont="1" applyFill="1" applyBorder="1" applyAlignment="1">
      <alignment vertical="center" wrapText="1"/>
    </xf>
    <xf numFmtId="0" fontId="1" fillId="20"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19" borderId="12" xfId="0" applyFont="1" applyFill="1" applyBorder="1" applyAlignment="1">
      <alignment horizontal="center" vertical="center"/>
    </xf>
    <xf numFmtId="0" fontId="3" fillId="19" borderId="10" xfId="0" applyFont="1" applyFill="1" applyBorder="1" applyAlignment="1">
      <alignment horizontal="center" vertical="center"/>
    </xf>
    <xf numFmtId="0" fontId="3" fillId="0" borderId="12" xfId="0" applyFont="1" applyFill="1" applyBorder="1" applyAlignment="1">
      <alignment horizontal="center" vertical="center"/>
    </xf>
    <xf numFmtId="0" fontId="33" fillId="19"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2" fillId="20" borderId="10" xfId="0" applyFont="1" applyFill="1" applyBorder="1" applyAlignment="1">
      <alignment vertical="center"/>
    </xf>
    <xf numFmtId="0" fontId="32" fillId="20" borderId="10" xfId="0" applyFont="1" applyFill="1" applyBorder="1" applyAlignment="1">
      <alignment horizontal="center" vertical="center"/>
    </xf>
    <xf numFmtId="0" fontId="2"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Border="1" applyAlignment="1">
      <alignment horizontal="justify" vertical="center"/>
    </xf>
    <xf numFmtId="0" fontId="10" fillId="0" borderId="15" xfId="0" applyFont="1" applyFill="1" applyBorder="1" applyAlignment="1">
      <alignment horizontal="center" vertical="center" wrapText="1"/>
    </xf>
    <xf numFmtId="0" fontId="10" fillId="0" borderId="10" xfId="0" applyFont="1" applyFill="1" applyBorder="1" applyAlignment="1">
      <alignment horizontal="justify" vertical="center"/>
    </xf>
    <xf numFmtId="0" fontId="10" fillId="0" borderId="10" xfId="0" applyFont="1" applyFill="1" applyBorder="1" applyAlignment="1">
      <alignment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0" fillId="0" borderId="0" xfId="0"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
  <sheetViews>
    <sheetView workbookViewId="0" topLeftCell="A1">
      <selection activeCell="F3" sqref="F3"/>
    </sheetView>
  </sheetViews>
  <sheetFormatPr defaultColWidth="8.75390625" defaultRowHeight="14.25"/>
  <cols>
    <col min="1" max="1" width="3.875" style="0" customWidth="1"/>
    <col min="2" max="2" width="4.375" style="0" customWidth="1"/>
    <col min="3" max="3" width="3.875" style="0" customWidth="1"/>
    <col min="4" max="4" width="4.00390625" style="0" customWidth="1"/>
    <col min="5" max="5" width="3.625" style="0" customWidth="1"/>
    <col min="6" max="7" width="4.25390625" style="0" customWidth="1"/>
    <col min="8" max="8" width="44.875" style="0" customWidth="1"/>
    <col min="9" max="9" width="8.125" style="0" customWidth="1"/>
  </cols>
  <sheetData>
    <row r="1" spans="1:9" ht="36" customHeight="1">
      <c r="A1" s="50" t="s">
        <v>0</v>
      </c>
      <c r="B1" s="51"/>
      <c r="C1" s="51"/>
      <c r="D1" s="51"/>
      <c r="E1" s="51"/>
      <c r="F1" s="51"/>
      <c r="G1" s="51"/>
      <c r="H1" s="51"/>
      <c r="I1" s="51"/>
    </row>
    <row r="2" spans="1:9" ht="54" customHeight="1">
      <c r="A2" s="52" t="s">
        <v>1</v>
      </c>
      <c r="B2" s="53" t="s">
        <v>2</v>
      </c>
      <c r="C2" s="53" t="s">
        <v>3</v>
      </c>
      <c r="D2" s="53" t="s">
        <v>4</v>
      </c>
      <c r="E2" s="53" t="s">
        <v>5</v>
      </c>
      <c r="F2" s="53" t="s">
        <v>6</v>
      </c>
      <c r="G2" s="53" t="s">
        <v>7</v>
      </c>
      <c r="H2" s="53" t="s">
        <v>8</v>
      </c>
      <c r="I2" s="56" t="s">
        <v>9</v>
      </c>
    </row>
    <row r="3" spans="1:11" ht="214.5" customHeight="1">
      <c r="A3" s="54">
        <v>1</v>
      </c>
      <c r="B3" s="55" t="s">
        <v>10</v>
      </c>
      <c r="C3" s="55" t="s">
        <v>11</v>
      </c>
      <c r="D3" s="53" t="s">
        <v>12</v>
      </c>
      <c r="E3" s="56">
        <v>1</v>
      </c>
      <c r="F3" s="66" t="s">
        <v>13</v>
      </c>
      <c r="G3" s="66" t="s">
        <v>14</v>
      </c>
      <c r="H3" s="67" t="s">
        <v>15</v>
      </c>
      <c r="I3" s="60"/>
      <c r="J3" s="4"/>
      <c r="K3" s="68"/>
    </row>
    <row r="4" spans="1:9" ht="124.5" customHeight="1">
      <c r="A4" s="52" t="s">
        <v>16</v>
      </c>
      <c r="B4" s="63" t="s">
        <v>17</v>
      </c>
      <c r="C4" s="63"/>
      <c r="D4" s="63"/>
      <c r="E4" s="63"/>
      <c r="F4" s="63"/>
      <c r="G4" s="63"/>
      <c r="H4" s="63"/>
      <c r="I4" s="63"/>
    </row>
  </sheetData>
  <sheetProtection/>
  <mergeCells count="2">
    <mergeCell ref="A1:I1"/>
    <mergeCell ref="B4:I4"/>
  </mergeCells>
  <printOptions/>
  <pageMargins left="0.8300000000000001" right="0.47" top="0.7900000000000001" bottom="0.71" header="0.51" footer="0.51"/>
  <pageSetup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21"/>
  <sheetViews>
    <sheetView tabSelected="1" workbookViewId="0" topLeftCell="A10">
      <selection activeCell="K15" sqref="K15"/>
    </sheetView>
  </sheetViews>
  <sheetFormatPr defaultColWidth="8.75390625" defaultRowHeight="14.25"/>
  <cols>
    <col min="1" max="1" width="3.875" style="48" customWidth="1"/>
    <col min="2" max="2" width="4.125" style="48" customWidth="1"/>
    <col min="3" max="3" width="4.25390625" style="48" customWidth="1"/>
    <col min="4" max="4" width="3.75390625" style="48" customWidth="1"/>
    <col min="5" max="5" width="3.625" style="48" customWidth="1"/>
    <col min="6" max="6" width="4.125" style="48" customWidth="1"/>
    <col min="7" max="7" width="4.25390625" style="48" customWidth="1"/>
    <col min="8" max="8" width="45.00390625" style="48" customWidth="1"/>
    <col min="9" max="9" width="8.125" style="49" customWidth="1"/>
    <col min="10" max="16384" width="8.75390625" style="48" customWidth="1"/>
  </cols>
  <sheetData>
    <row r="1" spans="1:9" ht="30" customHeight="1">
      <c r="A1" s="50" t="s">
        <v>18</v>
      </c>
      <c r="B1" s="51"/>
      <c r="C1" s="51"/>
      <c r="D1" s="51"/>
      <c r="E1" s="51"/>
      <c r="F1" s="51"/>
      <c r="G1" s="51"/>
      <c r="H1" s="51"/>
      <c r="I1" s="51"/>
    </row>
    <row r="2" spans="1:9" ht="36" customHeight="1">
      <c r="A2" s="52" t="s">
        <v>1</v>
      </c>
      <c r="B2" s="53" t="s">
        <v>2</v>
      </c>
      <c r="C2" s="53" t="s">
        <v>3</v>
      </c>
      <c r="D2" s="53" t="s">
        <v>4</v>
      </c>
      <c r="E2" s="53" t="s">
        <v>5</v>
      </c>
      <c r="F2" s="53" t="s">
        <v>6</v>
      </c>
      <c r="G2" s="53" t="s">
        <v>7</v>
      </c>
      <c r="H2" s="53" t="s">
        <v>8</v>
      </c>
      <c r="I2" s="56" t="s">
        <v>9</v>
      </c>
    </row>
    <row r="3" spans="1:9" ht="156" customHeight="1">
      <c r="A3" s="54">
        <v>1</v>
      </c>
      <c r="B3" s="55" t="s">
        <v>10</v>
      </c>
      <c r="C3" s="55" t="s">
        <v>19</v>
      </c>
      <c r="D3" s="53" t="s">
        <v>20</v>
      </c>
      <c r="E3" s="56">
        <v>6</v>
      </c>
      <c r="F3" s="55" t="s">
        <v>13</v>
      </c>
      <c r="G3" s="55" t="s">
        <v>21</v>
      </c>
      <c r="H3" s="57" t="s">
        <v>22</v>
      </c>
      <c r="I3" s="55" t="s">
        <v>23</v>
      </c>
    </row>
    <row r="4" spans="1:9" ht="57.75" customHeight="1">
      <c r="A4" s="54">
        <v>2</v>
      </c>
      <c r="B4" s="55"/>
      <c r="C4" s="55"/>
      <c r="D4" s="52" t="s">
        <v>24</v>
      </c>
      <c r="E4" s="54">
        <v>8</v>
      </c>
      <c r="F4" s="55"/>
      <c r="G4" s="55"/>
      <c r="H4" s="57" t="s">
        <v>25</v>
      </c>
      <c r="I4" s="55"/>
    </row>
    <row r="5" spans="1:9" ht="69" customHeight="1">
      <c r="A5" s="54">
        <v>3</v>
      </c>
      <c r="B5" s="55"/>
      <c r="C5" s="55"/>
      <c r="D5" s="52" t="s">
        <v>26</v>
      </c>
      <c r="E5" s="54">
        <v>5</v>
      </c>
      <c r="F5" s="55"/>
      <c r="G5" s="55"/>
      <c r="H5" s="57" t="s">
        <v>27</v>
      </c>
      <c r="I5" s="55"/>
    </row>
    <row r="6" spans="1:9" ht="43.5" customHeight="1">
      <c r="A6" s="54">
        <v>4</v>
      </c>
      <c r="B6" s="55"/>
      <c r="C6" s="55"/>
      <c r="D6" s="52" t="s">
        <v>28</v>
      </c>
      <c r="E6" s="54">
        <v>2</v>
      </c>
      <c r="F6" s="55"/>
      <c r="G6" s="55"/>
      <c r="H6" s="57" t="s">
        <v>29</v>
      </c>
      <c r="I6" s="55"/>
    </row>
    <row r="7" spans="1:9" ht="67.5" customHeight="1">
      <c r="A7" s="54">
        <v>5</v>
      </c>
      <c r="B7" s="55"/>
      <c r="C7" s="55"/>
      <c r="D7" s="52" t="s">
        <v>30</v>
      </c>
      <c r="E7" s="54">
        <v>2</v>
      </c>
      <c r="F7" s="55"/>
      <c r="G7" s="55"/>
      <c r="H7" s="57" t="s">
        <v>31</v>
      </c>
      <c r="I7" s="55"/>
    </row>
    <row r="8" spans="1:9" ht="78" customHeight="1">
      <c r="A8" s="54">
        <v>6</v>
      </c>
      <c r="B8" s="55"/>
      <c r="C8" s="55"/>
      <c r="D8" s="52" t="s">
        <v>32</v>
      </c>
      <c r="E8" s="54">
        <v>2</v>
      </c>
      <c r="F8" s="55"/>
      <c r="G8" s="55"/>
      <c r="H8" s="57" t="s">
        <v>33</v>
      </c>
      <c r="I8" s="55"/>
    </row>
    <row r="9" spans="1:9" ht="81" customHeight="1">
      <c r="A9" s="54">
        <v>7</v>
      </c>
      <c r="B9" s="55"/>
      <c r="C9" s="55"/>
      <c r="D9" s="52" t="s">
        <v>34</v>
      </c>
      <c r="E9" s="54">
        <v>3</v>
      </c>
      <c r="F9" s="55"/>
      <c r="G9" s="55"/>
      <c r="H9" s="57" t="s">
        <v>35</v>
      </c>
      <c r="I9" s="55"/>
    </row>
    <row r="10" spans="1:9" ht="58.5" customHeight="1">
      <c r="A10" s="54">
        <v>8</v>
      </c>
      <c r="B10" s="55"/>
      <c r="C10" s="55"/>
      <c r="D10" s="52" t="s">
        <v>36</v>
      </c>
      <c r="E10" s="54">
        <v>2</v>
      </c>
      <c r="F10" s="55"/>
      <c r="G10" s="55"/>
      <c r="H10" s="57" t="s">
        <v>37</v>
      </c>
      <c r="I10" s="55"/>
    </row>
    <row r="11" spans="1:9" ht="75" customHeight="1">
      <c r="A11" s="54">
        <v>9</v>
      </c>
      <c r="B11" s="55" t="s">
        <v>10</v>
      </c>
      <c r="C11" s="58" t="s">
        <v>38</v>
      </c>
      <c r="D11" s="52" t="s">
        <v>39</v>
      </c>
      <c r="E11" s="54">
        <v>21</v>
      </c>
      <c r="F11" s="55" t="s">
        <v>40</v>
      </c>
      <c r="G11" s="55" t="s">
        <v>21</v>
      </c>
      <c r="H11" s="59" t="s">
        <v>41</v>
      </c>
      <c r="I11" s="64" t="s">
        <v>42</v>
      </c>
    </row>
    <row r="12" spans="1:9" ht="75" customHeight="1">
      <c r="A12" s="54">
        <v>10</v>
      </c>
      <c r="B12" s="55"/>
      <c r="C12" s="58"/>
      <c r="D12" s="52" t="s">
        <v>43</v>
      </c>
      <c r="E12" s="54">
        <v>15</v>
      </c>
      <c r="F12" s="55"/>
      <c r="G12" s="55"/>
      <c r="H12" s="59" t="s">
        <v>44</v>
      </c>
      <c r="I12" s="64"/>
    </row>
    <row r="13" spans="1:9" ht="64.5" customHeight="1">
      <c r="A13" s="54">
        <v>11</v>
      </c>
      <c r="B13" s="55"/>
      <c r="C13" s="58"/>
      <c r="D13" s="52" t="s">
        <v>45</v>
      </c>
      <c r="E13" s="54">
        <v>6</v>
      </c>
      <c r="F13" s="55"/>
      <c r="G13" s="55"/>
      <c r="H13" s="57" t="s">
        <v>27</v>
      </c>
      <c r="I13" s="64"/>
    </row>
    <row r="14" spans="1:9" ht="54" customHeight="1">
      <c r="A14" s="54">
        <v>12</v>
      </c>
      <c r="B14" s="55"/>
      <c r="C14" s="58"/>
      <c r="D14" s="52" t="s">
        <v>46</v>
      </c>
      <c r="E14" s="54">
        <v>3</v>
      </c>
      <c r="F14" s="55"/>
      <c r="G14" s="55"/>
      <c r="H14" s="57" t="s">
        <v>47</v>
      </c>
      <c r="I14" s="64"/>
    </row>
    <row r="15" spans="1:9" ht="78" customHeight="1">
      <c r="A15" s="54">
        <v>13</v>
      </c>
      <c r="B15" s="55"/>
      <c r="C15" s="58"/>
      <c r="D15" s="52" t="s">
        <v>48</v>
      </c>
      <c r="E15" s="54">
        <v>3</v>
      </c>
      <c r="F15" s="55"/>
      <c r="G15" s="55"/>
      <c r="H15" s="57" t="s">
        <v>49</v>
      </c>
      <c r="I15" s="64"/>
    </row>
    <row r="16" spans="1:9" ht="66" customHeight="1">
      <c r="A16" s="54">
        <v>14</v>
      </c>
      <c r="B16" s="55"/>
      <c r="C16" s="58"/>
      <c r="D16" s="52" t="s">
        <v>50</v>
      </c>
      <c r="E16" s="54">
        <v>2</v>
      </c>
      <c r="F16" s="55"/>
      <c r="G16" s="55"/>
      <c r="H16" s="57" t="s">
        <v>51</v>
      </c>
      <c r="I16" s="64"/>
    </row>
    <row r="17" spans="1:9" ht="51.75" customHeight="1">
      <c r="A17" s="54">
        <v>15</v>
      </c>
      <c r="B17" s="55"/>
      <c r="C17" s="58"/>
      <c r="D17" s="52" t="s">
        <v>52</v>
      </c>
      <c r="E17" s="54">
        <v>3</v>
      </c>
      <c r="F17" s="55"/>
      <c r="G17" s="55"/>
      <c r="H17" s="57" t="s">
        <v>53</v>
      </c>
      <c r="I17" s="64"/>
    </row>
    <row r="18" spans="1:9" ht="84" customHeight="1">
      <c r="A18" s="54">
        <v>16</v>
      </c>
      <c r="B18" s="55"/>
      <c r="C18" s="58"/>
      <c r="D18" s="52" t="s">
        <v>54</v>
      </c>
      <c r="E18" s="54">
        <v>2</v>
      </c>
      <c r="F18" s="55"/>
      <c r="G18" s="55"/>
      <c r="H18" s="57" t="s">
        <v>55</v>
      </c>
      <c r="I18" s="64"/>
    </row>
    <row r="19" spans="1:9" ht="63" customHeight="1">
      <c r="A19" s="54">
        <v>17</v>
      </c>
      <c r="B19" s="60" t="s">
        <v>10</v>
      </c>
      <c r="C19" s="55" t="s">
        <v>56</v>
      </c>
      <c r="D19" s="52" t="s">
        <v>57</v>
      </c>
      <c r="E19" s="54">
        <v>15</v>
      </c>
      <c r="F19" s="53" t="s">
        <v>58</v>
      </c>
      <c r="G19" s="53" t="s">
        <v>21</v>
      </c>
      <c r="H19" s="57" t="s">
        <v>59</v>
      </c>
      <c r="I19" s="65"/>
    </row>
    <row r="20" spans="1:9" ht="22.5" customHeight="1">
      <c r="A20" s="61" t="s">
        <v>60</v>
      </c>
      <c r="B20" s="62"/>
      <c r="C20" s="55"/>
      <c r="D20" s="52"/>
      <c r="E20" s="54">
        <f>SUM(E3:E19)</f>
        <v>100</v>
      </c>
      <c r="F20" s="53"/>
      <c r="G20" s="53"/>
      <c r="H20" s="57"/>
      <c r="I20" s="65"/>
    </row>
    <row r="21" spans="1:9" ht="204.75" customHeight="1">
      <c r="A21" s="52" t="s">
        <v>16</v>
      </c>
      <c r="B21" s="63" t="s">
        <v>61</v>
      </c>
      <c r="C21" s="63"/>
      <c r="D21" s="63"/>
      <c r="E21" s="63"/>
      <c r="F21" s="63"/>
      <c r="G21" s="63"/>
      <c r="H21" s="63"/>
      <c r="I21" s="52"/>
    </row>
  </sheetData>
  <sheetProtection/>
  <mergeCells count="11">
    <mergeCell ref="A1:I1"/>
    <mergeCell ref="A20:B20"/>
    <mergeCell ref="B21:I21"/>
    <mergeCell ref="B3:B10"/>
    <mergeCell ref="B11:B18"/>
    <mergeCell ref="C3:C10"/>
    <mergeCell ref="C11:C18"/>
    <mergeCell ref="F3:F10"/>
    <mergeCell ref="F11:F18"/>
    <mergeCell ref="G3:G10"/>
    <mergeCell ref="G11:G18"/>
  </mergeCells>
  <printOptions/>
  <pageMargins left="0.8300000000000001" right="0.47" top="0.7900000000000001" bottom="0.63" header="0.51" footer="0.51"/>
  <pageSetup orientation="portrait"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F7"/>
  <sheetViews>
    <sheetView workbookViewId="0" topLeftCell="A1">
      <selection activeCell="C15" sqref="C15"/>
    </sheetView>
  </sheetViews>
  <sheetFormatPr defaultColWidth="9.00390625" defaultRowHeight="14.25"/>
  <cols>
    <col min="1" max="1" width="20.625" style="3" customWidth="1"/>
    <col min="2" max="5" width="11.625" style="4" customWidth="1"/>
    <col min="6" max="6" width="10.25390625" style="4" customWidth="1"/>
  </cols>
  <sheetData>
    <row r="1" spans="1:6" ht="37.5" customHeight="1">
      <c r="A1" s="40" t="s">
        <v>62</v>
      </c>
      <c r="B1" s="40"/>
      <c r="C1" s="40"/>
      <c r="D1" s="40"/>
      <c r="E1" s="40"/>
      <c r="F1" s="40"/>
    </row>
    <row r="2" spans="1:6" ht="33.75" customHeight="1">
      <c r="A2" s="7" t="s">
        <v>63</v>
      </c>
      <c r="B2" s="41" t="s">
        <v>64</v>
      </c>
      <c r="C2" s="41"/>
      <c r="D2" s="41"/>
      <c r="E2" s="41"/>
      <c r="F2" s="42"/>
    </row>
    <row r="3" spans="1:6" ht="33.75" customHeight="1">
      <c r="A3" s="7"/>
      <c r="B3" s="43" t="s">
        <v>65</v>
      </c>
      <c r="C3" s="43" t="s">
        <v>66</v>
      </c>
      <c r="D3" s="43" t="s">
        <v>67</v>
      </c>
      <c r="E3" s="43" t="s">
        <v>68</v>
      </c>
      <c r="F3" s="7" t="s">
        <v>60</v>
      </c>
    </row>
    <row r="4" spans="1:6" ht="33.75" customHeight="1">
      <c r="A4" s="7" t="s">
        <v>69</v>
      </c>
      <c r="B4" s="7">
        <v>1</v>
      </c>
      <c r="C4" s="7">
        <v>1</v>
      </c>
      <c r="D4" s="7">
        <v>1</v>
      </c>
      <c r="E4" s="44"/>
      <c r="F4" s="7">
        <f>SUM(B4:E4)</f>
        <v>3</v>
      </c>
    </row>
    <row r="5" spans="1:6" ht="33.75" customHeight="1">
      <c r="A5" s="7" t="s">
        <v>70</v>
      </c>
      <c r="B5" s="7"/>
      <c r="C5" s="7"/>
      <c r="D5" s="7"/>
      <c r="E5" s="44">
        <v>1</v>
      </c>
      <c r="F5" s="7">
        <f>SUM(B5:E5)</f>
        <v>1</v>
      </c>
    </row>
    <row r="6" spans="1:6" ht="33.75" customHeight="1">
      <c r="A6" s="7" t="s">
        <v>71</v>
      </c>
      <c r="B6" s="7"/>
      <c r="C6" s="7"/>
      <c r="D6" s="7"/>
      <c r="E6" s="7">
        <v>6</v>
      </c>
      <c r="F6" s="7">
        <f>SUM(B6:E6)</f>
        <v>6</v>
      </c>
    </row>
    <row r="7" spans="1:6" ht="33.75" customHeight="1">
      <c r="A7" s="45" t="s">
        <v>72</v>
      </c>
      <c r="B7" s="46"/>
      <c r="C7" s="46"/>
      <c r="D7" s="46"/>
      <c r="E7" s="46"/>
      <c r="F7" s="47"/>
    </row>
  </sheetData>
  <sheetProtection/>
  <mergeCells count="4">
    <mergeCell ref="A1:F1"/>
    <mergeCell ref="B2:F2"/>
    <mergeCell ref="A7:F7"/>
    <mergeCell ref="A2:A3"/>
  </mergeCells>
  <printOptions/>
  <pageMargins left="0.94" right="0.43000000000000005" top="0.7900000000000001" bottom="0.830000000000000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N45"/>
  <sheetViews>
    <sheetView workbookViewId="0" topLeftCell="A1">
      <pane xSplit="1" ySplit="3" topLeftCell="B4" activePane="bottomRight" state="frozen"/>
      <selection pane="bottomRight" activeCell="P36" sqref="P36"/>
    </sheetView>
  </sheetViews>
  <sheetFormatPr defaultColWidth="9.00390625" defaultRowHeight="14.25"/>
  <cols>
    <col min="1" max="1" width="20.375" style="3" customWidth="1"/>
    <col min="2" max="13" width="4.50390625" style="4" customWidth="1"/>
    <col min="14" max="14" width="4.75390625" style="4" customWidth="1"/>
  </cols>
  <sheetData>
    <row r="1" spans="1:14" ht="24" customHeight="1">
      <c r="A1" s="5" t="s">
        <v>73</v>
      </c>
      <c r="B1" s="6"/>
      <c r="C1" s="6"/>
      <c r="D1" s="6"/>
      <c r="E1" s="6"/>
      <c r="F1" s="6"/>
      <c r="G1" s="6"/>
      <c r="H1" s="6"/>
      <c r="I1" s="6"/>
      <c r="J1" s="6"/>
      <c r="K1" s="6"/>
      <c r="L1" s="6"/>
      <c r="M1" s="6"/>
      <c r="N1" s="6"/>
    </row>
    <row r="2" spans="1:14" ht="15.75" customHeight="1">
      <c r="A2" s="7" t="s">
        <v>63</v>
      </c>
      <c r="B2" s="8" t="s">
        <v>64</v>
      </c>
      <c r="C2" s="8"/>
      <c r="D2" s="8"/>
      <c r="E2" s="8"/>
      <c r="F2" s="8"/>
      <c r="G2" s="8"/>
      <c r="H2" s="8"/>
      <c r="I2" s="8"/>
      <c r="J2" s="8"/>
      <c r="K2" s="8"/>
      <c r="L2" s="8"/>
      <c r="M2" s="29"/>
      <c r="N2" s="30"/>
    </row>
    <row r="3" spans="1:14" ht="15.75" customHeight="1">
      <c r="A3" s="7"/>
      <c r="B3" s="9" t="s">
        <v>74</v>
      </c>
      <c r="C3" s="9" t="s">
        <v>75</v>
      </c>
      <c r="D3" s="9" t="s">
        <v>76</v>
      </c>
      <c r="E3" s="9" t="s">
        <v>77</v>
      </c>
      <c r="F3" s="9" t="s">
        <v>78</v>
      </c>
      <c r="G3" s="9" t="s">
        <v>79</v>
      </c>
      <c r="H3" s="9" t="s">
        <v>80</v>
      </c>
      <c r="I3" s="9" t="s">
        <v>81</v>
      </c>
      <c r="J3" s="9" t="s">
        <v>82</v>
      </c>
      <c r="K3" s="9" t="s">
        <v>83</v>
      </c>
      <c r="L3" s="9" t="s">
        <v>84</v>
      </c>
      <c r="M3" s="31" t="s">
        <v>85</v>
      </c>
      <c r="N3" s="32" t="s">
        <v>60</v>
      </c>
    </row>
    <row r="4" spans="1:14" s="1" customFormat="1" ht="15.75" customHeight="1">
      <c r="A4" s="10" t="s">
        <v>86</v>
      </c>
      <c r="B4" s="11">
        <v>1</v>
      </c>
      <c r="C4" s="11">
        <v>1</v>
      </c>
      <c r="D4" s="11"/>
      <c r="E4" s="11"/>
      <c r="F4" s="11"/>
      <c r="G4" s="11"/>
      <c r="H4" s="11">
        <v>1</v>
      </c>
      <c r="I4" s="11"/>
      <c r="J4" s="11"/>
      <c r="K4" s="11"/>
      <c r="L4" s="11"/>
      <c r="M4" s="33"/>
      <c r="N4" s="34">
        <f aca="true" t="shared" si="0" ref="N4:N18">SUM(B4:L4)</f>
        <v>3</v>
      </c>
    </row>
    <row r="5" spans="1:14" s="1" customFormat="1" ht="15.75" customHeight="1">
      <c r="A5" s="10" t="s">
        <v>87</v>
      </c>
      <c r="B5" s="11">
        <v>1</v>
      </c>
      <c r="C5" s="11">
        <v>1</v>
      </c>
      <c r="D5" s="11"/>
      <c r="E5" s="11"/>
      <c r="F5" s="11"/>
      <c r="G5" s="11"/>
      <c r="H5" s="11"/>
      <c r="I5" s="11"/>
      <c r="J5" s="11"/>
      <c r="K5" s="11"/>
      <c r="L5" s="11"/>
      <c r="M5" s="33"/>
      <c r="N5" s="34">
        <f t="shared" si="0"/>
        <v>2</v>
      </c>
    </row>
    <row r="6" spans="1:14" s="1" customFormat="1" ht="15.75" customHeight="1">
      <c r="A6" s="10" t="s">
        <v>69</v>
      </c>
      <c r="B6" s="11"/>
      <c r="C6" s="11"/>
      <c r="D6" s="11"/>
      <c r="E6" s="11"/>
      <c r="F6" s="11"/>
      <c r="G6" s="11"/>
      <c r="H6" s="11"/>
      <c r="I6" s="11"/>
      <c r="J6" s="11"/>
      <c r="K6" s="11">
        <v>1</v>
      </c>
      <c r="L6" s="11"/>
      <c r="M6" s="33"/>
      <c r="N6" s="34">
        <f t="shared" si="0"/>
        <v>1</v>
      </c>
    </row>
    <row r="7" spans="1:14" s="1" customFormat="1" ht="15.75" customHeight="1">
      <c r="A7" s="10" t="s">
        <v>88</v>
      </c>
      <c r="B7" s="11"/>
      <c r="C7" s="11"/>
      <c r="D7" s="11">
        <v>1</v>
      </c>
      <c r="E7" s="11"/>
      <c r="F7" s="11"/>
      <c r="G7" s="11">
        <v>1</v>
      </c>
      <c r="H7" s="11">
        <v>1</v>
      </c>
      <c r="I7" s="11"/>
      <c r="J7" s="11"/>
      <c r="K7" s="11"/>
      <c r="L7" s="11"/>
      <c r="M7" s="33"/>
      <c r="N7" s="34">
        <f t="shared" si="0"/>
        <v>3</v>
      </c>
    </row>
    <row r="8" spans="1:14" s="1" customFormat="1" ht="15.75" customHeight="1">
      <c r="A8" s="10" t="s">
        <v>89</v>
      </c>
      <c r="B8" s="11"/>
      <c r="C8" s="11"/>
      <c r="D8" s="11">
        <v>1</v>
      </c>
      <c r="E8" s="11"/>
      <c r="F8" s="11"/>
      <c r="G8" s="11"/>
      <c r="H8" s="11"/>
      <c r="I8" s="11"/>
      <c r="J8" s="11"/>
      <c r="K8" s="11"/>
      <c r="L8" s="11"/>
      <c r="M8" s="33"/>
      <c r="N8" s="34">
        <f t="shared" si="0"/>
        <v>1</v>
      </c>
    </row>
    <row r="9" spans="1:14" s="1" customFormat="1" ht="15.75" customHeight="1">
      <c r="A9" s="10" t="s">
        <v>90</v>
      </c>
      <c r="B9" s="11">
        <v>1</v>
      </c>
      <c r="C9" s="11"/>
      <c r="D9" s="11"/>
      <c r="E9" s="11"/>
      <c r="F9" s="11"/>
      <c r="G9" s="11"/>
      <c r="H9" s="11"/>
      <c r="I9" s="11"/>
      <c r="J9" s="11"/>
      <c r="K9" s="11">
        <v>1</v>
      </c>
      <c r="L9" s="11"/>
      <c r="M9" s="33"/>
      <c r="N9" s="34">
        <f t="shared" si="0"/>
        <v>2</v>
      </c>
    </row>
    <row r="10" spans="1:14" s="1" customFormat="1" ht="15.75" customHeight="1">
      <c r="A10" s="10" t="s">
        <v>91</v>
      </c>
      <c r="B10" s="11">
        <v>1</v>
      </c>
      <c r="C10" s="11">
        <v>1</v>
      </c>
      <c r="D10" s="11"/>
      <c r="E10" s="11"/>
      <c r="F10" s="11"/>
      <c r="G10" s="11"/>
      <c r="H10" s="11"/>
      <c r="I10" s="11"/>
      <c r="J10" s="11"/>
      <c r="K10" s="11"/>
      <c r="L10" s="11"/>
      <c r="M10" s="33"/>
      <c r="N10" s="34">
        <f t="shared" si="0"/>
        <v>2</v>
      </c>
    </row>
    <row r="11" spans="1:14" s="1" customFormat="1" ht="15.75" customHeight="1">
      <c r="A11" s="10" t="s">
        <v>92</v>
      </c>
      <c r="B11" s="11"/>
      <c r="C11" s="11"/>
      <c r="D11" s="11"/>
      <c r="E11" s="11">
        <v>1</v>
      </c>
      <c r="F11" s="11"/>
      <c r="G11" s="11">
        <v>1</v>
      </c>
      <c r="H11" s="11"/>
      <c r="I11" s="11"/>
      <c r="J11" s="11"/>
      <c r="K11" s="11"/>
      <c r="L11" s="11"/>
      <c r="M11" s="33"/>
      <c r="N11" s="34">
        <f t="shared" si="0"/>
        <v>2</v>
      </c>
    </row>
    <row r="12" spans="1:14" s="1" customFormat="1" ht="15.75" customHeight="1">
      <c r="A12" s="10" t="s">
        <v>93</v>
      </c>
      <c r="B12" s="11"/>
      <c r="C12" s="11">
        <v>1</v>
      </c>
      <c r="D12" s="11"/>
      <c r="E12" s="11"/>
      <c r="F12" s="11"/>
      <c r="G12" s="11"/>
      <c r="H12" s="11"/>
      <c r="I12" s="11"/>
      <c r="J12" s="11"/>
      <c r="K12" s="11"/>
      <c r="L12" s="11"/>
      <c r="M12" s="33"/>
      <c r="N12" s="34">
        <f t="shared" si="0"/>
        <v>1</v>
      </c>
    </row>
    <row r="13" spans="1:14" s="1" customFormat="1" ht="15.75" customHeight="1">
      <c r="A13" s="10" t="s">
        <v>94</v>
      </c>
      <c r="B13" s="11"/>
      <c r="C13" s="11">
        <v>1</v>
      </c>
      <c r="D13" s="11">
        <v>1</v>
      </c>
      <c r="E13" s="11"/>
      <c r="F13" s="11"/>
      <c r="G13" s="11"/>
      <c r="H13" s="11"/>
      <c r="I13" s="11"/>
      <c r="J13" s="11"/>
      <c r="K13" s="11"/>
      <c r="L13" s="11"/>
      <c r="M13" s="33"/>
      <c r="N13" s="34">
        <f t="shared" si="0"/>
        <v>2</v>
      </c>
    </row>
    <row r="14" spans="1:14" s="1" customFormat="1" ht="15.75" customHeight="1">
      <c r="A14" s="10" t="s">
        <v>95</v>
      </c>
      <c r="B14" s="11">
        <v>2</v>
      </c>
      <c r="C14" s="11">
        <v>1</v>
      </c>
      <c r="D14" s="11"/>
      <c r="E14" s="11"/>
      <c r="F14" s="11"/>
      <c r="G14" s="11"/>
      <c r="H14" s="11">
        <v>1</v>
      </c>
      <c r="I14" s="11"/>
      <c r="J14" s="11"/>
      <c r="K14" s="11"/>
      <c r="L14" s="11"/>
      <c r="M14" s="33"/>
      <c r="N14" s="34">
        <f t="shared" si="0"/>
        <v>4</v>
      </c>
    </row>
    <row r="15" spans="1:14" s="1" customFormat="1" ht="15.75" customHeight="1">
      <c r="A15" s="10" t="s">
        <v>96</v>
      </c>
      <c r="B15" s="11"/>
      <c r="C15" s="11">
        <v>1</v>
      </c>
      <c r="D15" s="11">
        <v>1</v>
      </c>
      <c r="E15" s="11"/>
      <c r="F15" s="11"/>
      <c r="G15" s="11"/>
      <c r="H15" s="11"/>
      <c r="I15" s="11"/>
      <c r="J15" s="11"/>
      <c r="K15" s="11"/>
      <c r="L15" s="11"/>
      <c r="M15" s="33"/>
      <c r="N15" s="34">
        <f t="shared" si="0"/>
        <v>2</v>
      </c>
    </row>
    <row r="16" spans="1:14" s="1" customFormat="1" ht="15.75" customHeight="1">
      <c r="A16" s="10" t="s">
        <v>97</v>
      </c>
      <c r="B16" s="11"/>
      <c r="C16" s="11"/>
      <c r="D16" s="11"/>
      <c r="E16" s="11"/>
      <c r="F16" s="11">
        <v>1</v>
      </c>
      <c r="G16" s="11"/>
      <c r="H16" s="11"/>
      <c r="I16" s="11"/>
      <c r="J16" s="11"/>
      <c r="K16" s="11"/>
      <c r="L16" s="11"/>
      <c r="M16" s="33"/>
      <c r="N16" s="34">
        <f t="shared" si="0"/>
        <v>1</v>
      </c>
    </row>
    <row r="17" spans="1:14" s="1" customFormat="1" ht="15.75" customHeight="1">
      <c r="A17" s="10" t="s">
        <v>98</v>
      </c>
      <c r="B17" s="11"/>
      <c r="C17" s="11">
        <v>1</v>
      </c>
      <c r="D17" s="11">
        <v>1</v>
      </c>
      <c r="E17" s="11"/>
      <c r="F17" s="11"/>
      <c r="G17" s="11"/>
      <c r="H17" s="11"/>
      <c r="I17" s="11"/>
      <c r="J17" s="11"/>
      <c r="K17" s="11"/>
      <c r="L17" s="11"/>
      <c r="M17" s="33"/>
      <c r="N17" s="34">
        <f t="shared" si="0"/>
        <v>2</v>
      </c>
    </row>
    <row r="18" spans="1:14" s="1" customFormat="1" ht="15.75" customHeight="1">
      <c r="A18" s="12" t="s">
        <v>99</v>
      </c>
      <c r="B18" s="11"/>
      <c r="C18" s="11"/>
      <c r="D18" s="11"/>
      <c r="E18" s="11">
        <v>1</v>
      </c>
      <c r="F18" s="11">
        <v>1</v>
      </c>
      <c r="G18" s="11"/>
      <c r="H18" s="11"/>
      <c r="I18" s="11"/>
      <c r="J18" s="11"/>
      <c r="K18" s="11"/>
      <c r="L18" s="11"/>
      <c r="M18" s="33"/>
      <c r="N18" s="34">
        <f t="shared" si="0"/>
        <v>2</v>
      </c>
    </row>
    <row r="19" spans="1:14" s="2" customFormat="1" ht="15.75" customHeight="1">
      <c r="A19" s="13" t="s">
        <v>100</v>
      </c>
      <c r="B19" s="14">
        <f aca="true" t="shared" si="1" ref="B19:H19">SUM(B4:B18)</f>
        <v>6</v>
      </c>
      <c r="C19" s="14">
        <f t="shared" si="1"/>
        <v>8</v>
      </c>
      <c r="D19" s="14">
        <f t="shared" si="1"/>
        <v>5</v>
      </c>
      <c r="E19" s="14">
        <f t="shared" si="1"/>
        <v>2</v>
      </c>
      <c r="F19" s="14">
        <f t="shared" si="1"/>
        <v>2</v>
      </c>
      <c r="G19" s="14">
        <f t="shared" si="1"/>
        <v>2</v>
      </c>
      <c r="H19" s="14">
        <f t="shared" si="1"/>
        <v>3</v>
      </c>
      <c r="I19" s="14"/>
      <c r="J19" s="14"/>
      <c r="K19" s="14">
        <f>SUM(K4:K18)</f>
        <v>2</v>
      </c>
      <c r="L19" s="14"/>
      <c r="M19" s="14"/>
      <c r="N19" s="14">
        <f>SUM(N4:N18)</f>
        <v>30</v>
      </c>
    </row>
    <row r="20" spans="1:14" s="2" customFormat="1" ht="15.75" customHeight="1">
      <c r="A20" s="15" t="s">
        <v>101</v>
      </c>
      <c r="B20" s="16">
        <v>1</v>
      </c>
      <c r="C20" s="16">
        <v>1</v>
      </c>
      <c r="D20" s="16">
        <v>1</v>
      </c>
      <c r="E20" s="16"/>
      <c r="F20" s="16"/>
      <c r="G20" s="16"/>
      <c r="H20" s="16"/>
      <c r="I20" s="16"/>
      <c r="J20" s="16"/>
      <c r="K20" s="16"/>
      <c r="L20" s="16"/>
      <c r="M20" s="35"/>
      <c r="N20" s="35">
        <f aca="true" t="shared" si="2" ref="N20:N31">SUM(B20:L20)</f>
        <v>3</v>
      </c>
    </row>
    <row r="21" spans="1:14" s="2" customFormat="1" ht="15.75" customHeight="1">
      <c r="A21" s="17" t="s">
        <v>102</v>
      </c>
      <c r="B21" s="16">
        <v>4</v>
      </c>
      <c r="C21" s="16">
        <v>3</v>
      </c>
      <c r="D21" s="16">
        <v>1</v>
      </c>
      <c r="E21" s="16"/>
      <c r="F21" s="16"/>
      <c r="G21" s="16"/>
      <c r="H21" s="16">
        <v>1</v>
      </c>
      <c r="I21" s="16">
        <v>1</v>
      </c>
      <c r="J21" s="16"/>
      <c r="K21" s="16">
        <v>1</v>
      </c>
      <c r="L21" s="16">
        <v>1</v>
      </c>
      <c r="M21" s="35"/>
      <c r="N21" s="35">
        <f t="shared" si="2"/>
        <v>12</v>
      </c>
    </row>
    <row r="22" spans="1:14" s="2" customFormat="1" ht="15.75" customHeight="1">
      <c r="A22" s="18" t="s">
        <v>103</v>
      </c>
      <c r="B22" s="16">
        <v>2</v>
      </c>
      <c r="C22" s="16">
        <v>1</v>
      </c>
      <c r="D22" s="16"/>
      <c r="E22" s="16"/>
      <c r="F22" s="16"/>
      <c r="G22" s="16"/>
      <c r="H22" s="16"/>
      <c r="I22" s="16"/>
      <c r="J22" s="16"/>
      <c r="K22" s="16"/>
      <c r="L22" s="16"/>
      <c r="M22" s="35"/>
      <c r="N22" s="35">
        <f t="shared" si="2"/>
        <v>3</v>
      </c>
    </row>
    <row r="23" spans="1:14" s="2" customFormat="1" ht="15.75" customHeight="1">
      <c r="A23" s="18" t="s">
        <v>104</v>
      </c>
      <c r="B23" s="16"/>
      <c r="C23" s="16"/>
      <c r="D23" s="16">
        <v>1</v>
      </c>
      <c r="E23" s="16"/>
      <c r="F23" s="16"/>
      <c r="G23" s="16"/>
      <c r="H23" s="16">
        <v>1</v>
      </c>
      <c r="I23" s="16"/>
      <c r="J23" s="16"/>
      <c r="K23" s="16"/>
      <c r="L23" s="16"/>
      <c r="M23" s="35"/>
      <c r="N23" s="35">
        <f t="shared" si="2"/>
        <v>2</v>
      </c>
    </row>
    <row r="24" spans="1:14" s="2" customFormat="1" ht="15.75" customHeight="1">
      <c r="A24" s="18" t="s">
        <v>105</v>
      </c>
      <c r="B24" s="16">
        <v>1</v>
      </c>
      <c r="C24" s="16">
        <v>1</v>
      </c>
      <c r="D24" s="16">
        <v>1</v>
      </c>
      <c r="E24" s="16"/>
      <c r="F24" s="16"/>
      <c r="G24" s="16"/>
      <c r="H24" s="16"/>
      <c r="I24" s="16"/>
      <c r="J24" s="16"/>
      <c r="K24" s="16"/>
      <c r="L24" s="16"/>
      <c r="M24" s="35"/>
      <c r="N24" s="35">
        <f t="shared" si="2"/>
        <v>3</v>
      </c>
    </row>
    <row r="25" spans="1:14" s="2" customFormat="1" ht="15.75" customHeight="1">
      <c r="A25" s="18" t="s">
        <v>106</v>
      </c>
      <c r="B25" s="16">
        <v>4</v>
      </c>
      <c r="C25" s="16">
        <v>4</v>
      </c>
      <c r="D25" s="16"/>
      <c r="E25" s="16"/>
      <c r="F25" s="16"/>
      <c r="G25" s="16"/>
      <c r="H25" s="16"/>
      <c r="I25" s="16"/>
      <c r="J25" s="16">
        <v>1</v>
      </c>
      <c r="K25" s="16">
        <v>1</v>
      </c>
      <c r="L25" s="16"/>
      <c r="M25" s="35"/>
      <c r="N25" s="35">
        <f t="shared" si="2"/>
        <v>10</v>
      </c>
    </row>
    <row r="26" spans="1:14" s="2" customFormat="1" ht="15.75" customHeight="1">
      <c r="A26" s="18" t="s">
        <v>107</v>
      </c>
      <c r="B26" s="16">
        <v>1</v>
      </c>
      <c r="C26" s="16"/>
      <c r="D26" s="16"/>
      <c r="E26" s="16"/>
      <c r="F26" s="16"/>
      <c r="G26" s="16"/>
      <c r="H26" s="16"/>
      <c r="I26" s="16"/>
      <c r="J26" s="16"/>
      <c r="K26" s="16"/>
      <c r="L26" s="16"/>
      <c r="M26" s="35"/>
      <c r="N26" s="35">
        <f t="shared" si="2"/>
        <v>1</v>
      </c>
    </row>
    <row r="27" spans="1:14" s="2" customFormat="1" ht="15.75" customHeight="1">
      <c r="A27" s="18" t="s">
        <v>108</v>
      </c>
      <c r="B27" s="16">
        <v>2</v>
      </c>
      <c r="C27" s="16">
        <v>2</v>
      </c>
      <c r="D27" s="16"/>
      <c r="E27" s="16"/>
      <c r="F27" s="16"/>
      <c r="G27" s="16"/>
      <c r="H27" s="16"/>
      <c r="I27" s="16"/>
      <c r="J27" s="16"/>
      <c r="K27" s="16"/>
      <c r="L27" s="16"/>
      <c r="M27" s="35"/>
      <c r="N27" s="35">
        <f t="shared" si="2"/>
        <v>4</v>
      </c>
    </row>
    <row r="28" spans="1:14" s="1" customFormat="1" ht="15.75" customHeight="1">
      <c r="A28" s="18" t="s">
        <v>109</v>
      </c>
      <c r="B28" s="16">
        <v>2</v>
      </c>
      <c r="C28" s="16"/>
      <c r="D28" s="16"/>
      <c r="E28" s="16"/>
      <c r="F28" s="16"/>
      <c r="G28" s="16"/>
      <c r="H28" s="16">
        <v>1</v>
      </c>
      <c r="I28" s="16"/>
      <c r="J28" s="16"/>
      <c r="K28" s="16"/>
      <c r="L28" s="16"/>
      <c r="M28" s="35"/>
      <c r="N28" s="35">
        <f t="shared" si="2"/>
        <v>3</v>
      </c>
    </row>
    <row r="29" spans="1:14" s="1" customFormat="1" ht="15.75" customHeight="1">
      <c r="A29" s="18" t="s">
        <v>110</v>
      </c>
      <c r="B29" s="16">
        <v>2</v>
      </c>
      <c r="C29" s="16">
        <v>1</v>
      </c>
      <c r="D29" s="16">
        <v>1</v>
      </c>
      <c r="E29" s="16"/>
      <c r="F29" s="16"/>
      <c r="G29" s="16"/>
      <c r="H29" s="16"/>
      <c r="I29" s="16">
        <v>1</v>
      </c>
      <c r="J29" s="16"/>
      <c r="K29" s="16"/>
      <c r="L29" s="16"/>
      <c r="M29" s="35"/>
      <c r="N29" s="35">
        <f t="shared" si="2"/>
        <v>5</v>
      </c>
    </row>
    <row r="30" spans="1:14" s="1" customFormat="1" ht="15.75" customHeight="1">
      <c r="A30" s="18" t="s">
        <v>111</v>
      </c>
      <c r="B30" s="16">
        <v>2</v>
      </c>
      <c r="C30" s="16">
        <v>2</v>
      </c>
      <c r="D30" s="16">
        <v>1</v>
      </c>
      <c r="E30" s="16"/>
      <c r="F30" s="16"/>
      <c r="G30" s="16"/>
      <c r="H30" s="16"/>
      <c r="I30" s="16"/>
      <c r="J30" s="16">
        <v>1</v>
      </c>
      <c r="K30" s="16">
        <v>1</v>
      </c>
      <c r="L30" s="16">
        <v>1</v>
      </c>
      <c r="M30" s="35"/>
      <c r="N30" s="35">
        <f t="shared" si="2"/>
        <v>8</v>
      </c>
    </row>
    <row r="31" spans="1:14" s="1" customFormat="1" ht="15.75" customHeight="1">
      <c r="A31" s="18" t="s">
        <v>112</v>
      </c>
      <c r="B31" s="16"/>
      <c r="C31" s="16"/>
      <c r="D31" s="16"/>
      <c r="E31" s="16"/>
      <c r="F31" s="16"/>
      <c r="G31" s="16"/>
      <c r="H31" s="16"/>
      <c r="I31" s="16">
        <v>1</v>
      </c>
      <c r="J31" s="16"/>
      <c r="K31" s="16"/>
      <c r="L31" s="16"/>
      <c r="M31" s="35"/>
      <c r="N31" s="35">
        <f t="shared" si="2"/>
        <v>1</v>
      </c>
    </row>
    <row r="32" spans="1:14" s="2" customFormat="1" ht="15.75" customHeight="1">
      <c r="A32" s="13" t="s">
        <v>113</v>
      </c>
      <c r="B32" s="19">
        <f>SUM(B20:B31)</f>
        <v>21</v>
      </c>
      <c r="C32" s="19">
        <f>SUM(C20:C31)</f>
        <v>15</v>
      </c>
      <c r="D32" s="19">
        <f>SUM(D20:D31)</f>
        <v>6</v>
      </c>
      <c r="E32" s="19"/>
      <c r="F32" s="19"/>
      <c r="G32" s="19"/>
      <c r="H32" s="19">
        <f>SUM(H20:H31)</f>
        <v>3</v>
      </c>
      <c r="I32" s="19">
        <f>SUM(I20:I31)</f>
        <v>3</v>
      </c>
      <c r="J32" s="19">
        <f>SUM(J20:J31)</f>
        <v>2</v>
      </c>
      <c r="K32" s="19">
        <f>SUM(K20:K31)</f>
        <v>3</v>
      </c>
      <c r="L32" s="19">
        <f>SUM(L20:L31)</f>
        <v>2</v>
      </c>
      <c r="M32" s="19"/>
      <c r="N32" s="19">
        <f>SUM(N20:N31)</f>
        <v>55</v>
      </c>
    </row>
    <row r="33" spans="1:14" s="1" customFormat="1" ht="15.75" customHeight="1">
      <c r="A33" s="20" t="s">
        <v>114</v>
      </c>
      <c r="B33" s="21"/>
      <c r="C33" s="21"/>
      <c r="D33" s="21"/>
      <c r="E33" s="21"/>
      <c r="F33" s="22"/>
      <c r="G33" s="22"/>
      <c r="H33" s="22"/>
      <c r="I33" s="22"/>
      <c r="J33" s="22"/>
      <c r="K33" s="22"/>
      <c r="L33" s="22"/>
      <c r="M33" s="36">
        <v>1</v>
      </c>
      <c r="N33" s="36">
        <f aca="true" t="shared" si="3" ref="N33:N44">M33</f>
        <v>1</v>
      </c>
    </row>
    <row r="34" spans="1:14" s="1" customFormat="1" ht="15.75" customHeight="1">
      <c r="A34" s="23" t="s">
        <v>115</v>
      </c>
      <c r="B34" s="21"/>
      <c r="C34" s="21"/>
      <c r="D34" s="21"/>
      <c r="E34" s="21"/>
      <c r="F34" s="24"/>
      <c r="G34" s="24"/>
      <c r="H34" s="24"/>
      <c r="I34" s="24"/>
      <c r="J34" s="24"/>
      <c r="K34" s="24"/>
      <c r="L34" s="22"/>
      <c r="M34" s="37">
        <v>3</v>
      </c>
      <c r="N34" s="36">
        <f t="shared" si="3"/>
        <v>3</v>
      </c>
    </row>
    <row r="35" spans="1:14" s="1" customFormat="1" ht="15.75" customHeight="1">
      <c r="A35" s="23" t="s">
        <v>116</v>
      </c>
      <c r="B35" s="21"/>
      <c r="C35" s="21"/>
      <c r="D35" s="21"/>
      <c r="E35" s="21"/>
      <c r="F35" s="24"/>
      <c r="G35" s="24"/>
      <c r="H35" s="24"/>
      <c r="I35" s="24"/>
      <c r="J35" s="24"/>
      <c r="K35" s="24"/>
      <c r="L35" s="22"/>
      <c r="M35" s="37">
        <v>1</v>
      </c>
      <c r="N35" s="36">
        <f t="shared" si="3"/>
        <v>1</v>
      </c>
    </row>
    <row r="36" spans="1:14" s="1" customFormat="1" ht="15.75" customHeight="1">
      <c r="A36" s="23" t="s">
        <v>117</v>
      </c>
      <c r="B36" s="21"/>
      <c r="C36" s="21"/>
      <c r="D36" s="21"/>
      <c r="E36" s="21"/>
      <c r="F36" s="24"/>
      <c r="G36" s="24"/>
      <c r="H36" s="24"/>
      <c r="I36" s="24"/>
      <c r="J36" s="24"/>
      <c r="K36" s="24"/>
      <c r="L36" s="22"/>
      <c r="M36" s="37">
        <v>1</v>
      </c>
      <c r="N36" s="36">
        <f t="shared" si="3"/>
        <v>1</v>
      </c>
    </row>
    <row r="37" spans="1:14" s="1" customFormat="1" ht="15.75" customHeight="1">
      <c r="A37" s="23" t="s">
        <v>118</v>
      </c>
      <c r="B37" s="21"/>
      <c r="C37" s="21"/>
      <c r="D37" s="21"/>
      <c r="E37" s="21"/>
      <c r="F37" s="24"/>
      <c r="G37" s="24"/>
      <c r="H37" s="24"/>
      <c r="I37" s="24"/>
      <c r="J37" s="24"/>
      <c r="K37" s="24"/>
      <c r="L37" s="22"/>
      <c r="M37" s="37">
        <v>2</v>
      </c>
      <c r="N37" s="36">
        <f t="shared" si="3"/>
        <v>2</v>
      </c>
    </row>
    <row r="38" spans="1:14" s="1" customFormat="1" ht="15.75" customHeight="1">
      <c r="A38" s="23" t="s">
        <v>119</v>
      </c>
      <c r="B38" s="21"/>
      <c r="C38" s="21"/>
      <c r="D38" s="21"/>
      <c r="E38" s="21"/>
      <c r="F38" s="24"/>
      <c r="G38" s="24"/>
      <c r="H38" s="24"/>
      <c r="I38" s="24"/>
      <c r="J38" s="24"/>
      <c r="K38" s="24"/>
      <c r="L38" s="22"/>
      <c r="M38" s="37">
        <v>1</v>
      </c>
      <c r="N38" s="36">
        <f t="shared" si="3"/>
        <v>1</v>
      </c>
    </row>
    <row r="39" spans="1:14" s="1" customFormat="1" ht="15.75" customHeight="1">
      <c r="A39" s="23" t="s">
        <v>120</v>
      </c>
      <c r="B39" s="21"/>
      <c r="C39" s="21"/>
      <c r="D39" s="21"/>
      <c r="E39" s="21"/>
      <c r="F39" s="24"/>
      <c r="G39" s="24"/>
      <c r="H39" s="24"/>
      <c r="I39" s="24"/>
      <c r="J39" s="24"/>
      <c r="K39" s="24"/>
      <c r="L39" s="22"/>
      <c r="M39" s="37">
        <v>1</v>
      </c>
      <c r="N39" s="36">
        <f t="shared" si="3"/>
        <v>1</v>
      </c>
    </row>
    <row r="40" spans="1:14" s="1" customFormat="1" ht="15.75" customHeight="1">
      <c r="A40" s="23" t="s">
        <v>121</v>
      </c>
      <c r="B40" s="21"/>
      <c r="C40" s="21"/>
      <c r="D40" s="21"/>
      <c r="E40" s="21"/>
      <c r="F40" s="24"/>
      <c r="G40" s="24"/>
      <c r="H40" s="24"/>
      <c r="I40" s="24"/>
      <c r="J40" s="24"/>
      <c r="K40" s="24"/>
      <c r="L40" s="22"/>
      <c r="M40" s="37">
        <v>2</v>
      </c>
      <c r="N40" s="36">
        <f t="shared" si="3"/>
        <v>2</v>
      </c>
    </row>
    <row r="41" spans="1:14" s="1" customFormat="1" ht="15.75" customHeight="1">
      <c r="A41" s="23" t="s">
        <v>122</v>
      </c>
      <c r="B41" s="21"/>
      <c r="C41" s="21"/>
      <c r="D41" s="21"/>
      <c r="E41" s="21"/>
      <c r="F41" s="24"/>
      <c r="G41" s="24"/>
      <c r="H41" s="24"/>
      <c r="I41" s="24"/>
      <c r="J41" s="24"/>
      <c r="K41" s="24"/>
      <c r="L41" s="22"/>
      <c r="M41" s="37">
        <v>1</v>
      </c>
      <c r="N41" s="36">
        <f t="shared" si="3"/>
        <v>1</v>
      </c>
    </row>
    <row r="42" spans="1:14" s="1" customFormat="1" ht="15.75" customHeight="1">
      <c r="A42" s="23" t="s">
        <v>123</v>
      </c>
      <c r="B42" s="21"/>
      <c r="C42" s="21"/>
      <c r="D42" s="21"/>
      <c r="E42" s="21"/>
      <c r="F42" s="24"/>
      <c r="G42" s="24"/>
      <c r="H42" s="24"/>
      <c r="I42" s="24"/>
      <c r="J42" s="24"/>
      <c r="K42" s="24"/>
      <c r="L42" s="22"/>
      <c r="M42" s="37">
        <v>1</v>
      </c>
      <c r="N42" s="36">
        <f t="shared" si="3"/>
        <v>1</v>
      </c>
    </row>
    <row r="43" spans="1:14" s="1" customFormat="1" ht="15.75" customHeight="1">
      <c r="A43" s="23" t="s">
        <v>124</v>
      </c>
      <c r="B43" s="21"/>
      <c r="C43" s="21"/>
      <c r="D43" s="21"/>
      <c r="E43" s="21"/>
      <c r="F43" s="24"/>
      <c r="G43" s="24"/>
      <c r="H43" s="24"/>
      <c r="I43" s="24"/>
      <c r="J43" s="24"/>
      <c r="K43" s="24"/>
      <c r="L43" s="22"/>
      <c r="M43" s="37">
        <v>1</v>
      </c>
      <c r="N43" s="36">
        <f t="shared" si="3"/>
        <v>1</v>
      </c>
    </row>
    <row r="44" spans="1:14" s="2" customFormat="1" ht="15.75" customHeight="1">
      <c r="A44" s="25" t="s">
        <v>125</v>
      </c>
      <c r="B44" s="26"/>
      <c r="C44" s="26"/>
      <c r="D44" s="26"/>
      <c r="E44" s="26"/>
      <c r="F44" s="27"/>
      <c r="G44" s="27"/>
      <c r="H44" s="27"/>
      <c r="I44" s="27"/>
      <c r="J44" s="27"/>
      <c r="K44" s="27"/>
      <c r="L44" s="38"/>
      <c r="M44" s="39">
        <f>SUM(M33:M43)</f>
        <v>15</v>
      </c>
      <c r="N44" s="39">
        <f t="shared" si="3"/>
        <v>15</v>
      </c>
    </row>
    <row r="45" spans="1:14" ht="15.75" customHeight="1">
      <c r="A45" s="25" t="s">
        <v>60</v>
      </c>
      <c r="B45" s="28">
        <f aca="true" t="shared" si="4" ref="B45:N45">B19+B32+B44</f>
        <v>27</v>
      </c>
      <c r="C45" s="28">
        <f t="shared" si="4"/>
        <v>23</v>
      </c>
      <c r="D45" s="28">
        <f t="shared" si="4"/>
        <v>11</v>
      </c>
      <c r="E45" s="28">
        <f t="shared" si="4"/>
        <v>2</v>
      </c>
      <c r="F45" s="28">
        <f t="shared" si="4"/>
        <v>2</v>
      </c>
      <c r="G45" s="28">
        <f t="shared" si="4"/>
        <v>2</v>
      </c>
      <c r="H45" s="28">
        <f t="shared" si="4"/>
        <v>6</v>
      </c>
      <c r="I45" s="28">
        <f t="shared" si="4"/>
        <v>3</v>
      </c>
      <c r="J45" s="28">
        <f t="shared" si="4"/>
        <v>2</v>
      </c>
      <c r="K45" s="28">
        <f t="shared" si="4"/>
        <v>5</v>
      </c>
      <c r="L45" s="28">
        <f t="shared" si="4"/>
        <v>2</v>
      </c>
      <c r="M45" s="28">
        <f t="shared" si="4"/>
        <v>15</v>
      </c>
      <c r="N45" s="28">
        <f t="shared" si="4"/>
        <v>100</v>
      </c>
    </row>
    <row r="46" ht="48.75" customHeight="1"/>
  </sheetData>
  <sheetProtection/>
  <mergeCells count="3">
    <mergeCell ref="A1:N1"/>
    <mergeCell ref="B2:N2"/>
    <mergeCell ref="A2:A3"/>
  </mergeCells>
  <printOptions/>
  <pageMargins left="0.98" right="0.43000000000000005" top="0.63" bottom="0.35" header="0.31"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Administrator</cp:lastModifiedBy>
  <cp:lastPrinted>2019-03-08T02:15:52Z</cp:lastPrinted>
  <dcterms:created xsi:type="dcterms:W3CDTF">2019-02-18T08:30:51Z</dcterms:created>
  <dcterms:modified xsi:type="dcterms:W3CDTF">2020-03-10T03:55:47Z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