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activeTab="0"/>
  </bookViews>
  <sheets>
    <sheet name="7月18日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<sst xmlns="http://schemas.openxmlformats.org/spreadsheetml/2006/main" count="746" uniqueCount="343">
  <si>
    <r>
      <t>2019</t>
    </r>
    <r>
      <rPr>
        <sz val="18"/>
        <color indexed="8"/>
        <rFont val="宋体"/>
        <family val="0"/>
      </rPr>
      <t>年吉州区招聘教师笔试、面试成绩登记表</t>
    </r>
  </si>
  <si>
    <t>序号</t>
  </si>
  <si>
    <t>姓名</t>
  </si>
  <si>
    <t>报考职位</t>
  </si>
  <si>
    <t>笔试成绩
（200分）</t>
  </si>
  <si>
    <t>面试成绩
（100分）</t>
  </si>
  <si>
    <t>笔试成绩折算
（25%）</t>
  </si>
  <si>
    <t>面试成绩折算
（50%）</t>
  </si>
  <si>
    <t>总分</t>
  </si>
  <si>
    <t>名次</t>
  </si>
  <si>
    <t>备注</t>
  </si>
  <si>
    <t>141</t>
  </si>
  <si>
    <t>136</t>
  </si>
  <si>
    <t>134.5</t>
  </si>
  <si>
    <t>127</t>
  </si>
  <si>
    <t>135</t>
  </si>
  <si>
    <t>124</t>
  </si>
  <si>
    <t>132.5</t>
  </si>
  <si>
    <t>129</t>
  </si>
  <si>
    <t>126</t>
  </si>
  <si>
    <t>142.5</t>
  </si>
  <si>
    <t>彭琳</t>
  </si>
  <si>
    <r>
      <t>小学语文（男）招聘</t>
    </r>
    <r>
      <rPr>
        <sz val="12"/>
        <color indexed="8"/>
        <rFont val="Arial"/>
        <family val="2"/>
      </rPr>
      <t>6</t>
    </r>
    <r>
      <rPr>
        <sz val="12"/>
        <color indexed="8"/>
        <rFont val="宋体"/>
        <family val="0"/>
      </rPr>
      <t>人</t>
    </r>
  </si>
  <si>
    <t>陈昌忠</t>
  </si>
  <si>
    <t>小学语文</t>
  </si>
  <si>
    <t>胡罡</t>
  </si>
  <si>
    <t>周健</t>
  </si>
  <si>
    <t>陈强</t>
  </si>
  <si>
    <t>肖克松</t>
  </si>
  <si>
    <t>卢蕊</t>
  </si>
  <si>
    <t>罗乔锴</t>
  </si>
  <si>
    <t>周勇</t>
  </si>
  <si>
    <t>蔡星星</t>
  </si>
  <si>
    <t>余洪亮</t>
  </si>
  <si>
    <r>
      <t>小学语文（女）招聘</t>
    </r>
    <r>
      <rPr>
        <sz val="12"/>
        <color indexed="8"/>
        <rFont val="Arial"/>
        <family val="2"/>
      </rPr>
      <t>6</t>
    </r>
    <r>
      <rPr>
        <sz val="12"/>
        <color indexed="8"/>
        <rFont val="宋体"/>
        <family val="0"/>
      </rPr>
      <t>人</t>
    </r>
  </si>
  <si>
    <t>朱媛</t>
  </si>
  <si>
    <t>万佳文</t>
  </si>
  <si>
    <t>彭莎</t>
  </si>
  <si>
    <t>龚清</t>
  </si>
  <si>
    <t>王茜</t>
  </si>
  <si>
    <t>赖隽星</t>
  </si>
  <si>
    <t>肖淑清</t>
  </si>
  <si>
    <t>杨萍</t>
  </si>
  <si>
    <t>杨丽</t>
  </si>
  <si>
    <t>刘宏瑶</t>
  </si>
  <si>
    <t>龙恝</t>
  </si>
  <si>
    <t>刘玲佳</t>
  </si>
  <si>
    <t>肖悦</t>
  </si>
  <si>
    <r>
      <t>小学语文（不限男女）招聘</t>
    </r>
    <r>
      <rPr>
        <sz val="12"/>
        <color indexed="8"/>
        <rFont val="Arial"/>
        <family val="2"/>
      </rPr>
      <t>12</t>
    </r>
    <r>
      <rPr>
        <sz val="12"/>
        <color indexed="8"/>
        <rFont val="宋体"/>
        <family val="0"/>
      </rPr>
      <t>人</t>
    </r>
  </si>
  <si>
    <t>陈珍</t>
  </si>
  <si>
    <t>徐淑芸</t>
  </si>
  <si>
    <t>王可欣</t>
  </si>
  <si>
    <t>曾霞飞</t>
  </si>
  <si>
    <t>王播</t>
  </si>
  <si>
    <t>匡婷</t>
  </si>
  <si>
    <t>李莉</t>
  </si>
  <si>
    <t>胡日平</t>
  </si>
  <si>
    <t>肖琳瑶</t>
  </si>
  <si>
    <t>李雅静</t>
  </si>
  <si>
    <t>尹富娟</t>
  </si>
  <si>
    <t>陈娆</t>
  </si>
  <si>
    <t>易晓媛</t>
  </si>
  <si>
    <t>刘艳容</t>
  </si>
  <si>
    <t>刘凤兰</t>
  </si>
  <si>
    <t>李路花</t>
  </si>
  <si>
    <t>尹诗月</t>
  </si>
  <si>
    <t>陈丽群</t>
  </si>
  <si>
    <t>刘娇</t>
  </si>
  <si>
    <t>邓雪薇</t>
  </si>
  <si>
    <t>肖爱群</t>
  </si>
  <si>
    <t>王绮</t>
  </si>
  <si>
    <t>崔佳悦</t>
  </si>
  <si>
    <t>卫芷君</t>
  </si>
  <si>
    <r>
      <t>小学语文（特岗）招聘</t>
    </r>
    <r>
      <rPr>
        <sz val="10"/>
        <color indexed="8"/>
        <rFont val="Arial"/>
        <family val="2"/>
      </rPr>
      <t>20</t>
    </r>
    <r>
      <rPr>
        <sz val="10"/>
        <color indexed="8"/>
        <rFont val="宋体"/>
        <family val="0"/>
      </rPr>
      <t>人</t>
    </r>
  </si>
  <si>
    <t>笔试成绩
折算
（25%）</t>
  </si>
  <si>
    <t>面试成绩
折算
（50%）</t>
  </si>
  <si>
    <t>赖桂花</t>
  </si>
  <si>
    <t>157</t>
  </si>
  <si>
    <t>张允</t>
  </si>
  <si>
    <t>153.5</t>
  </si>
  <si>
    <t>曾欣慧</t>
  </si>
  <si>
    <t>152.5</t>
  </si>
  <si>
    <t>李佳琴</t>
  </si>
  <si>
    <t>150.5</t>
  </si>
  <si>
    <t>李昕悦</t>
  </si>
  <si>
    <t>150</t>
  </si>
  <si>
    <t>胡洁</t>
  </si>
  <si>
    <t>149.5</t>
  </si>
  <si>
    <t>姚珏琪</t>
  </si>
  <si>
    <t>146.5</t>
  </si>
  <si>
    <t>张淑琴</t>
  </si>
  <si>
    <t>谢晶莹</t>
  </si>
  <si>
    <t>145.5</t>
  </si>
  <si>
    <t>郭雁</t>
  </si>
  <si>
    <t>145</t>
  </si>
  <si>
    <t>罗晨</t>
  </si>
  <si>
    <t>143.5</t>
  </si>
  <si>
    <t>李琳</t>
  </si>
  <si>
    <t>143</t>
  </si>
  <si>
    <t>周会</t>
  </si>
  <si>
    <t>龙雪莹</t>
  </si>
  <si>
    <t>刘芸</t>
  </si>
  <si>
    <t>吴清</t>
  </si>
  <si>
    <t>142</t>
  </si>
  <si>
    <t>杨珏</t>
  </si>
  <si>
    <t>141.5</t>
  </si>
  <si>
    <t>陈艺</t>
  </si>
  <si>
    <t>尹慧</t>
  </si>
  <si>
    <t>140.5</t>
  </si>
  <si>
    <t>王海秀</t>
  </si>
  <si>
    <t>140</t>
  </si>
  <si>
    <t>尹芬</t>
  </si>
  <si>
    <t>龙娇梅</t>
  </si>
  <si>
    <t>138.5</t>
  </si>
  <si>
    <t>尹嘉欣</t>
  </si>
  <si>
    <t>张柳英</t>
  </si>
  <si>
    <t>吴艺</t>
  </si>
  <si>
    <t>肖婷芬</t>
  </si>
  <si>
    <t>陈虹</t>
  </si>
  <si>
    <t>133.5</t>
  </si>
  <si>
    <t>黎迎迎</t>
  </si>
  <si>
    <t>黄玉</t>
  </si>
  <si>
    <t>133</t>
  </si>
  <si>
    <t>杨静</t>
  </si>
  <si>
    <t>刘宝花</t>
  </si>
  <si>
    <t>刘芬</t>
  </si>
  <si>
    <t>黄钰</t>
  </si>
  <si>
    <t>131.5</t>
  </si>
  <si>
    <t>方巧慧</t>
  </si>
  <si>
    <t>130.5</t>
  </si>
  <si>
    <t>郭旋旋</t>
  </si>
  <si>
    <t>肖瑶</t>
  </si>
  <si>
    <t>128</t>
  </si>
  <si>
    <t>焦玲玉</t>
  </si>
  <si>
    <t>127.5</t>
  </si>
  <si>
    <t>李生平</t>
  </si>
  <si>
    <t>126.5</t>
  </si>
  <si>
    <t>彭玲</t>
  </si>
  <si>
    <t>陈素英</t>
  </si>
  <si>
    <t>雷音</t>
  </si>
  <si>
    <r>
      <t>小学数学（男）招聘</t>
    </r>
    <r>
      <rPr>
        <sz val="12"/>
        <color indexed="8"/>
        <rFont val="Arial"/>
        <family val="2"/>
      </rPr>
      <t>6</t>
    </r>
    <r>
      <rPr>
        <sz val="12"/>
        <color indexed="8"/>
        <rFont val="宋体"/>
        <family val="0"/>
      </rPr>
      <t>人</t>
    </r>
  </si>
  <si>
    <t>刘逸</t>
  </si>
  <si>
    <t>小学数学</t>
  </si>
  <si>
    <t>周文辉</t>
  </si>
  <si>
    <t>曾常威</t>
  </si>
  <si>
    <t>吴桐</t>
  </si>
  <si>
    <t>黄振宇</t>
  </si>
  <si>
    <t>周魏先</t>
  </si>
  <si>
    <t>杨敬之</t>
  </si>
  <si>
    <t>周煜</t>
  </si>
  <si>
    <t>李子林</t>
  </si>
  <si>
    <t>孙浩鹏</t>
  </si>
  <si>
    <t>黄金朝</t>
  </si>
  <si>
    <t>李博</t>
  </si>
  <si>
    <t>彭明华</t>
  </si>
  <si>
    <r>
      <t>小学数学（女）招聘</t>
    </r>
    <r>
      <rPr>
        <sz val="12"/>
        <color indexed="8"/>
        <rFont val="Arial"/>
        <family val="2"/>
      </rPr>
      <t>6</t>
    </r>
    <r>
      <rPr>
        <sz val="12"/>
        <color indexed="8"/>
        <rFont val="宋体"/>
        <family val="0"/>
      </rPr>
      <t>人</t>
    </r>
  </si>
  <si>
    <t>雷静</t>
  </si>
  <si>
    <t>钟雪慧</t>
  </si>
  <si>
    <t>罗和美</t>
  </si>
  <si>
    <t>黄曦</t>
  </si>
  <si>
    <t>彭婉君</t>
  </si>
  <si>
    <t>刘春芳</t>
  </si>
  <si>
    <t>赖颖</t>
  </si>
  <si>
    <t>习羽</t>
  </si>
  <si>
    <t>曾玮</t>
  </si>
  <si>
    <t>罗欢</t>
  </si>
  <si>
    <t>王金萍</t>
  </si>
  <si>
    <t>李晓霖</t>
  </si>
  <si>
    <r>
      <t>小学数学（不限男女）招聘</t>
    </r>
    <r>
      <rPr>
        <sz val="12"/>
        <color indexed="8"/>
        <rFont val="Arial"/>
        <family val="2"/>
      </rPr>
      <t>12</t>
    </r>
    <r>
      <rPr>
        <sz val="12"/>
        <color indexed="8"/>
        <rFont val="宋体"/>
        <family val="0"/>
      </rPr>
      <t>人</t>
    </r>
  </si>
  <si>
    <t>彭铭</t>
  </si>
  <si>
    <t>颜艳唐</t>
  </si>
  <si>
    <t>张起红</t>
  </si>
  <si>
    <t>赖雨霞</t>
  </si>
  <si>
    <t>周小芳</t>
  </si>
  <si>
    <t>周菁菁</t>
  </si>
  <si>
    <t>彭慧</t>
  </si>
  <si>
    <t>聂莘</t>
  </si>
  <si>
    <t>吴燕芳</t>
  </si>
  <si>
    <t>刘恋</t>
  </si>
  <si>
    <t>刘文化</t>
  </si>
  <si>
    <t>焦丽萍</t>
  </si>
  <si>
    <t>刘小溪</t>
  </si>
  <si>
    <t>温佳露</t>
  </si>
  <si>
    <t>叶苏霞</t>
  </si>
  <si>
    <t>胡彬群</t>
  </si>
  <si>
    <t>陈丹</t>
  </si>
  <si>
    <t>易艳</t>
  </si>
  <si>
    <t>王珺</t>
  </si>
  <si>
    <t>刘卫仁</t>
  </si>
  <si>
    <t>麻艳君</t>
  </si>
  <si>
    <t>王青</t>
  </si>
  <si>
    <t>傅爱华</t>
  </si>
  <si>
    <r>
      <t>小学数学（特岗）招聘</t>
    </r>
    <r>
      <rPr>
        <sz val="10"/>
        <color indexed="8"/>
        <rFont val="Arial"/>
        <family val="2"/>
      </rPr>
      <t>16</t>
    </r>
    <r>
      <rPr>
        <sz val="10"/>
        <color indexed="8"/>
        <rFont val="宋体"/>
        <family val="0"/>
      </rPr>
      <t>人</t>
    </r>
  </si>
  <si>
    <t>黄洋</t>
  </si>
  <si>
    <t>149</t>
  </si>
  <si>
    <t>张晨</t>
  </si>
  <si>
    <t>148.5</t>
  </si>
  <si>
    <t>许思青</t>
  </si>
  <si>
    <t>146</t>
  </si>
  <si>
    <t>余庆文</t>
  </si>
  <si>
    <t>张娅婕</t>
  </si>
  <si>
    <t>吴雅荣</t>
  </si>
  <si>
    <t>薛瑶</t>
  </si>
  <si>
    <t>何薇</t>
  </si>
  <si>
    <t>万佳瑜</t>
  </si>
  <si>
    <t>137</t>
  </si>
  <si>
    <t>尹乐红</t>
  </si>
  <si>
    <t>刘紫瑶</t>
  </si>
  <si>
    <t>肖金金</t>
  </si>
  <si>
    <t>132</t>
  </si>
  <si>
    <t>刘思</t>
  </si>
  <si>
    <t>肖新霞</t>
  </si>
  <si>
    <t>温婷婷</t>
  </si>
  <si>
    <t>肖琳</t>
  </si>
  <si>
    <t>128.5</t>
  </si>
  <si>
    <t>张兰兰</t>
  </si>
  <si>
    <t>周钰</t>
  </si>
  <si>
    <t>贺峰梅</t>
  </si>
  <si>
    <t>邓雪铭</t>
  </si>
  <si>
    <t>杨小丽</t>
  </si>
  <si>
    <t>周鑫</t>
  </si>
  <si>
    <t>122.5</t>
  </si>
  <si>
    <t>朱玉婷</t>
  </si>
  <si>
    <t>121</t>
  </si>
  <si>
    <t>邹嘉华</t>
  </si>
  <si>
    <t>119</t>
  </si>
  <si>
    <t>康若曦</t>
  </si>
  <si>
    <t>王婧</t>
  </si>
  <si>
    <t>118.5</t>
  </si>
  <si>
    <t>王闻洁</t>
  </si>
  <si>
    <t>115</t>
  </si>
  <si>
    <t>俞明玮</t>
  </si>
  <si>
    <t>114.5</t>
  </si>
  <si>
    <t>彭玥</t>
  </si>
  <si>
    <t>111.5</t>
  </si>
  <si>
    <r>
      <t>小学英语（男）招聘</t>
    </r>
    <r>
      <rPr>
        <sz val="12"/>
        <color indexed="8"/>
        <rFont val="Arial"/>
        <family val="2"/>
      </rPr>
      <t>4</t>
    </r>
    <r>
      <rPr>
        <sz val="12"/>
        <color indexed="8"/>
        <rFont val="宋体"/>
        <family val="0"/>
      </rPr>
      <t>人</t>
    </r>
  </si>
  <si>
    <t>尹辉</t>
  </si>
  <si>
    <t>小学英语</t>
  </si>
  <si>
    <t>杨志军</t>
  </si>
  <si>
    <t>曾英龙</t>
  </si>
  <si>
    <t>刘文彬</t>
  </si>
  <si>
    <t>周文瑄</t>
  </si>
  <si>
    <t>熊爱文</t>
  </si>
  <si>
    <t>周新</t>
  </si>
  <si>
    <t>黄艳兵</t>
  </si>
  <si>
    <t>刘兴</t>
  </si>
  <si>
    <t>龙礼涛</t>
  </si>
  <si>
    <r>
      <t>小学英语（女）招聘</t>
    </r>
    <r>
      <rPr>
        <sz val="12"/>
        <color indexed="8"/>
        <rFont val="Arial"/>
        <family val="2"/>
      </rPr>
      <t>4</t>
    </r>
    <r>
      <rPr>
        <sz val="12"/>
        <color indexed="8"/>
        <rFont val="宋体"/>
        <family val="0"/>
      </rPr>
      <t>人</t>
    </r>
  </si>
  <si>
    <t>周瑶</t>
  </si>
  <si>
    <t>曾颖</t>
  </si>
  <si>
    <t>夏艳</t>
  </si>
  <si>
    <t>谭波峰</t>
  </si>
  <si>
    <t>袁岚</t>
  </si>
  <si>
    <t>贺美仁</t>
  </si>
  <si>
    <t>刘颖平</t>
  </si>
  <si>
    <t>罗小丽</t>
  </si>
  <si>
    <t>胡婷</t>
  </si>
  <si>
    <t>刘婷</t>
  </si>
  <si>
    <t>胡欢</t>
  </si>
  <si>
    <r>
      <t>小学英语（不限男女）招聘</t>
    </r>
    <r>
      <rPr>
        <sz val="12"/>
        <color indexed="8"/>
        <rFont val="Arial"/>
        <family val="2"/>
      </rPr>
      <t>8</t>
    </r>
    <r>
      <rPr>
        <sz val="12"/>
        <color indexed="8"/>
        <rFont val="宋体"/>
        <family val="0"/>
      </rPr>
      <t>人</t>
    </r>
  </si>
  <si>
    <t>肖丽丹</t>
  </si>
  <si>
    <t>尹玲萍</t>
  </si>
  <si>
    <t>刘晖</t>
  </si>
  <si>
    <t>肖云妹</t>
  </si>
  <si>
    <t>袁凤琳</t>
  </si>
  <si>
    <t>彭讴凡</t>
  </si>
  <si>
    <t>龙紫珍</t>
  </si>
  <si>
    <t>董唐梅</t>
  </si>
  <si>
    <t>陈丽</t>
  </si>
  <si>
    <t>吴青</t>
  </si>
  <si>
    <t>谢桃花</t>
  </si>
  <si>
    <t>刘伊琳</t>
  </si>
  <si>
    <t>邓娟秀</t>
  </si>
  <si>
    <t>曾苏平</t>
  </si>
  <si>
    <t>刘志荣</t>
  </si>
  <si>
    <t>周婷</t>
  </si>
  <si>
    <t>王欢</t>
  </si>
  <si>
    <t>刘坚</t>
  </si>
  <si>
    <t>王欣霞</t>
  </si>
  <si>
    <r>
      <t>小学英语（特岗）招聘</t>
    </r>
    <r>
      <rPr>
        <sz val="12"/>
        <color indexed="8"/>
        <rFont val="Arial"/>
        <family val="2"/>
      </rPr>
      <t>5</t>
    </r>
    <r>
      <rPr>
        <sz val="12"/>
        <color indexed="8"/>
        <rFont val="宋体"/>
        <family val="0"/>
      </rPr>
      <t>人</t>
    </r>
  </si>
  <si>
    <t>王文绚</t>
  </si>
  <si>
    <t>160.5</t>
  </si>
  <si>
    <t>任祎琳</t>
  </si>
  <si>
    <t>155.5</t>
  </si>
  <si>
    <t>肖璐</t>
  </si>
  <si>
    <t>傅群英</t>
  </si>
  <si>
    <t>邓婷</t>
  </si>
  <si>
    <t>136.5</t>
  </si>
  <si>
    <t>温桃</t>
  </si>
  <si>
    <t>严仰倩</t>
  </si>
  <si>
    <t>吕慧莹</t>
  </si>
  <si>
    <t>张丽萍</t>
  </si>
  <si>
    <t>邹佳佳</t>
  </si>
  <si>
    <t>罗丽珠</t>
  </si>
  <si>
    <t>李妮莎</t>
  </si>
  <si>
    <t>117.5</t>
  </si>
  <si>
    <t>肖颖杰</t>
  </si>
  <si>
    <t>72.5</t>
  </si>
  <si>
    <r>
      <t>幼儿教师招聘</t>
    </r>
    <r>
      <rPr>
        <sz val="10"/>
        <color indexed="8"/>
        <rFont val="Arial"/>
        <family val="2"/>
      </rPr>
      <t>20</t>
    </r>
    <r>
      <rPr>
        <sz val="10"/>
        <color indexed="8"/>
        <rFont val="宋体"/>
        <family val="0"/>
      </rPr>
      <t>人</t>
    </r>
  </si>
  <si>
    <t>笔试成绩
（100分）</t>
  </si>
  <si>
    <t>笔试成绩
折算
（40%）</t>
  </si>
  <si>
    <t>面试成绩
折算
（60%）</t>
  </si>
  <si>
    <t>彭雪苹</t>
  </si>
  <si>
    <t>幼儿教师</t>
  </si>
  <si>
    <t>刘湘</t>
  </si>
  <si>
    <t>王钰</t>
  </si>
  <si>
    <t>王梅兰</t>
  </si>
  <si>
    <t>王莹</t>
  </si>
  <si>
    <t>晏紫薇</t>
  </si>
  <si>
    <t>龙娟娟</t>
  </si>
  <si>
    <t>严丽君</t>
  </si>
  <si>
    <t>王娇</t>
  </si>
  <si>
    <t>上官雅芳</t>
  </si>
  <si>
    <t>胡玲玲</t>
  </si>
  <si>
    <t>刘虹</t>
  </si>
  <si>
    <t>彭文琪</t>
  </si>
  <si>
    <t>朱佳玲</t>
  </si>
  <si>
    <t>周雪花</t>
  </si>
  <si>
    <t>罗霞芬</t>
  </si>
  <si>
    <t>刘筱婷</t>
  </si>
  <si>
    <t>郭雨丹</t>
  </si>
  <si>
    <t>刘慧招</t>
  </si>
  <si>
    <t>曾荟</t>
  </si>
  <si>
    <t>罗小艳</t>
  </si>
  <si>
    <t>肖希金</t>
  </si>
  <si>
    <t>戴海珍</t>
  </si>
  <si>
    <t>黄有梅</t>
  </si>
  <si>
    <t>周莉雯</t>
  </si>
  <si>
    <t>欧阳梽文</t>
  </si>
  <si>
    <t>刘柳青</t>
  </si>
  <si>
    <t>肖琴芳</t>
  </si>
  <si>
    <t>周俐晗</t>
  </si>
  <si>
    <t>欧阳莉</t>
  </si>
  <si>
    <t>戴丽君</t>
  </si>
  <si>
    <t>左琴</t>
  </si>
  <si>
    <t>郭文芳</t>
  </si>
  <si>
    <t>吴丽君</t>
  </si>
  <si>
    <t>曾乐华</t>
  </si>
  <si>
    <t>李悦</t>
  </si>
  <si>
    <t>温巧琳</t>
  </si>
  <si>
    <t>万丹</t>
  </si>
  <si>
    <t>李萌</t>
  </si>
  <si>
    <t>无效分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</si>
</sst>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8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8"/>
      <color indexed="8"/>
      <name val="Arial"/>
      <family val="2"/>
    </font>
    <font>
      <b/>
      <sz val="10.5"/>
      <color indexed="8"/>
      <name val="宋体"/>
      <family val="0"/>
    </font>
    <font>
      <sz val="10"/>
      <name val="宋体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7" fillId="0" borderId="0">
      <alignment vertical="center"/>
      <protection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1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28" fillId="0" borderId="9" xfId="40" applyFont="1" applyBorder="1" applyAlignment="1">
      <alignment horizontal="center" vertical="center" wrapText="1"/>
      <protection/>
    </xf>
    <xf numFmtId="0" fontId="7" fillId="0" borderId="9" xfId="40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6" fillId="0" borderId="10" xfId="4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30" fillId="0" borderId="10" xfId="42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9" fillId="0" borderId="10" xfId="41" applyFill="1" applyBorder="1" applyAlignment="1" applyProtection="1">
      <alignment horizontal="center" vertical="center" wrapText="1"/>
      <protection/>
    </xf>
    <xf numFmtId="0" fontId="31" fillId="4" borderId="10" xfId="42" applyFont="1" applyFill="1" applyBorder="1" applyAlignment="1" applyProtection="1">
      <alignment horizontal="center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 applyProtection="1">
      <alignment horizontal="center" vertical="center" wrapText="1"/>
      <protection/>
    </xf>
    <xf numFmtId="0" fontId="30" fillId="0" borderId="10" xfId="62" applyFont="1" applyFill="1" applyBorder="1" applyAlignment="1" applyProtection="1">
      <alignment horizontal="center"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0" fontId="32" fillId="0" borderId="9" xfId="40" applyFont="1" applyBorder="1" applyAlignment="1">
      <alignment horizontal="center" vertical="center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49" fontId="6" fillId="0" borderId="10" xfId="64" applyNumberFormat="1" applyFont="1" applyBorder="1" applyAlignment="1" applyProtection="1">
      <alignment horizontal="center" vertical="center" wrapText="1"/>
      <protection/>
    </xf>
    <xf numFmtId="0" fontId="6" fillId="0" borderId="10" xfId="65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43" applyFont="1" applyFill="1" applyBorder="1" applyAlignment="1" applyProtection="1">
      <alignment horizontal="center" vertical="center" wrapText="1"/>
      <protection/>
    </xf>
    <xf numFmtId="0" fontId="30" fillId="0" borderId="10" xfId="44" applyFont="1" applyFill="1" applyBorder="1" applyAlignment="1" applyProtection="1">
      <alignment horizontal="center" vertical="center" wrapText="1"/>
      <protection/>
    </xf>
    <xf numFmtId="0" fontId="6" fillId="0" borderId="10" xfId="45" applyFont="1" applyFill="1" applyBorder="1" applyAlignment="1" applyProtection="1">
      <alignment horizontal="center" vertical="center" wrapText="1"/>
      <protection/>
    </xf>
    <xf numFmtId="0" fontId="30" fillId="0" borderId="10" xfId="46" applyFont="1" applyFill="1" applyBorder="1" applyAlignment="1" applyProtection="1">
      <alignment horizontal="center" vertical="center" wrapText="1"/>
      <protection/>
    </xf>
    <xf numFmtId="49" fontId="6" fillId="0" borderId="10" xfId="47" applyNumberFormat="1" applyFont="1" applyBorder="1" applyAlignment="1" applyProtection="1">
      <alignment horizontal="center" vertical="center" wrapText="1"/>
      <protection/>
    </xf>
    <xf numFmtId="49" fontId="6" fillId="0" borderId="10" xfId="48" applyNumberFormat="1" applyFont="1" applyBorder="1" applyAlignment="1" applyProtection="1">
      <alignment horizontal="center" vertical="center" wrapText="1"/>
      <protection/>
    </xf>
    <xf numFmtId="0" fontId="6" fillId="0" borderId="10" xfId="49" applyFont="1" applyFill="1" applyBorder="1" applyAlignment="1" applyProtection="1">
      <alignment horizontal="center" vertical="center" wrapText="1"/>
      <protection/>
    </xf>
    <xf numFmtId="0" fontId="30" fillId="0" borderId="10" xfId="50" applyFont="1" applyFill="1" applyBorder="1" applyAlignment="1" applyProtection="1">
      <alignment horizontal="center" vertical="center" wrapText="1"/>
      <protection/>
    </xf>
    <xf numFmtId="0" fontId="6" fillId="0" borderId="10" xfId="51" applyFont="1" applyFill="1" applyBorder="1" applyAlignment="1" applyProtection="1">
      <alignment horizontal="center" vertical="center" wrapText="1"/>
      <protection/>
    </xf>
    <xf numFmtId="0" fontId="30" fillId="0" borderId="10" xfId="52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0" fontId="30" fillId="0" borderId="10" xfId="55" applyFont="1" applyFill="1" applyBorder="1" applyAlignment="1" applyProtection="1">
      <alignment horizontal="center" vertical="center" wrapText="1"/>
      <protection/>
    </xf>
    <xf numFmtId="49" fontId="6" fillId="0" borderId="10" xfId="56" applyNumberFormat="1" applyFont="1" applyBorder="1" applyAlignment="1" applyProtection="1">
      <alignment horizontal="center" vertical="center" wrapText="1"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30" fillId="0" borderId="10" xfId="59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31" fontId="6" fillId="0" borderId="11" xfId="40" applyNumberFormat="1" applyFont="1" applyBorder="1" applyAlignment="1">
      <alignment horizontal="left" vertical="center"/>
      <protection/>
    </xf>
    <xf numFmtId="31" fontId="5" fillId="0" borderId="11" xfId="40" applyNumberFormat="1" applyFont="1" applyBorder="1" applyAlignment="1">
      <alignment horizontal="left" vertical="center"/>
      <protection/>
    </xf>
    <xf numFmtId="31" fontId="3" fillId="0" borderId="11" xfId="40" applyNumberFormat="1" applyFont="1" applyBorder="1" applyAlignment="1">
      <alignment horizontal="left" vertical="center"/>
      <protection/>
    </xf>
    <xf numFmtId="31" fontId="2" fillId="0" borderId="11" xfId="40" applyNumberFormat="1" applyFont="1" applyBorder="1" applyAlignment="1">
      <alignment horizontal="left" vertical="center"/>
      <protection/>
    </xf>
    <xf numFmtId="0" fontId="27" fillId="0" borderId="0" xfId="40" applyFont="1" applyBorder="1" applyAlignment="1">
      <alignment horizontal="center" vertical="center"/>
      <protection/>
    </xf>
    <xf numFmtId="31" fontId="2" fillId="0" borderId="0" xfId="40" applyNumberFormat="1" applyFont="1" applyBorder="1" applyAlignment="1">
      <alignment horizontal="right" vertical="center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7月16日" xfId="40"/>
    <cellStyle name="常规_7月18日" xfId="41"/>
    <cellStyle name="常规_7月18日_1" xfId="42"/>
    <cellStyle name="常规_7月18日_10" xfId="43"/>
    <cellStyle name="常规_7月18日_11" xfId="44"/>
    <cellStyle name="常规_7月18日_12" xfId="45"/>
    <cellStyle name="常规_7月18日_13" xfId="46"/>
    <cellStyle name="常规_7月18日_14" xfId="47"/>
    <cellStyle name="常规_7月18日_15" xfId="48"/>
    <cellStyle name="常规_7月18日_16" xfId="49"/>
    <cellStyle name="常规_7月18日_17" xfId="50"/>
    <cellStyle name="常规_7月18日_18" xfId="51"/>
    <cellStyle name="常规_7月18日_19" xfId="52"/>
    <cellStyle name="常规_7月18日_2" xfId="53"/>
    <cellStyle name="常规_7月18日_20" xfId="54"/>
    <cellStyle name="常规_7月18日_21" xfId="55"/>
    <cellStyle name="常规_7月18日_22" xfId="56"/>
    <cellStyle name="常规_7月18日_23" xfId="57"/>
    <cellStyle name="常规_7月18日_24" xfId="58"/>
    <cellStyle name="常规_7月18日_25" xfId="59"/>
    <cellStyle name="常规_7月18日_3" xfId="60"/>
    <cellStyle name="常规_7月18日_4" xfId="61"/>
    <cellStyle name="常规_7月18日_5" xfId="62"/>
    <cellStyle name="常规_7月18日_6" xfId="63"/>
    <cellStyle name="常规_7月18日_7" xfId="64"/>
    <cellStyle name="常规_7月18日_8" xfId="65"/>
    <cellStyle name="常规_7月18日_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zoomScaleSheetLayoutView="100" zoomScalePageLayoutView="0" workbookViewId="0" topLeftCell="A1">
      <selection activeCell="O285" sqref="O285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8.125" style="0" customWidth="1"/>
    <col min="4" max="4" width="8.625" style="0" customWidth="1"/>
    <col min="5" max="5" width="9.75390625" style="0" customWidth="1"/>
    <col min="9" max="9" width="7.625" style="0" customWidth="1"/>
    <col min="10" max="10" width="6.625" style="0" customWidth="1"/>
  </cols>
  <sheetData>
    <row r="1" spans="1:10" ht="23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>
      <c r="A2" s="45">
        <v>43664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>
      <c r="A3" s="42" t="s">
        <v>22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40.5">
      <c r="A4" s="1" t="s">
        <v>1</v>
      </c>
      <c r="B4" s="2" t="s">
        <v>2</v>
      </c>
      <c r="C4" s="1" t="s">
        <v>3</v>
      </c>
      <c r="D4" s="1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0" ht="21.75" customHeight="1">
      <c r="A5" s="4">
        <v>1</v>
      </c>
      <c r="B5" s="5" t="s">
        <v>23</v>
      </c>
      <c r="C5" s="6" t="s">
        <v>24</v>
      </c>
      <c r="D5" s="7">
        <v>147</v>
      </c>
      <c r="E5" s="4">
        <v>84.38</v>
      </c>
      <c r="F5" s="9">
        <f>D5/4</f>
        <v>36.75</v>
      </c>
      <c r="G5" s="4">
        <v>42.19</v>
      </c>
      <c r="H5" s="4">
        <v>78.94</v>
      </c>
      <c r="I5" s="4">
        <v>1</v>
      </c>
      <c r="J5" s="4"/>
    </row>
    <row r="6" spans="1:10" ht="21.75" customHeight="1">
      <c r="A6" s="4">
        <v>2</v>
      </c>
      <c r="B6" s="10" t="s">
        <v>25</v>
      </c>
      <c r="C6" s="6" t="s">
        <v>24</v>
      </c>
      <c r="D6" s="11">
        <v>132.5</v>
      </c>
      <c r="E6" s="4">
        <v>74.94</v>
      </c>
      <c r="F6" s="9">
        <f aca="true" t="shared" si="0" ref="F6:F14">D6/4</f>
        <v>33.125</v>
      </c>
      <c r="G6" s="4">
        <v>37.47</v>
      </c>
      <c r="H6" s="9">
        <v>70.6</v>
      </c>
      <c r="I6" s="4">
        <v>6</v>
      </c>
      <c r="J6" s="4"/>
    </row>
    <row r="7" spans="1:10" ht="21.75" customHeight="1">
      <c r="A7" s="4">
        <v>3</v>
      </c>
      <c r="B7" s="5" t="s">
        <v>26</v>
      </c>
      <c r="C7" s="6" t="s">
        <v>24</v>
      </c>
      <c r="D7" s="7">
        <v>129</v>
      </c>
      <c r="E7" s="9">
        <v>85.6</v>
      </c>
      <c r="F7" s="9">
        <f t="shared" si="0"/>
        <v>32.25</v>
      </c>
      <c r="G7" s="9">
        <v>42.8</v>
      </c>
      <c r="H7" s="9">
        <v>75.05</v>
      </c>
      <c r="I7" s="4">
        <v>2</v>
      </c>
      <c r="J7" s="4"/>
    </row>
    <row r="8" spans="1:10" ht="21.75" customHeight="1">
      <c r="A8" s="4">
        <v>4</v>
      </c>
      <c r="B8" s="10" t="s">
        <v>27</v>
      </c>
      <c r="C8" s="6" t="s">
        <v>24</v>
      </c>
      <c r="D8" s="11">
        <v>129</v>
      </c>
      <c r="E8" s="9">
        <v>80.8</v>
      </c>
      <c r="F8" s="9">
        <f t="shared" si="0"/>
        <v>32.25</v>
      </c>
      <c r="G8" s="9">
        <v>40.4</v>
      </c>
      <c r="H8" s="9">
        <v>72.65</v>
      </c>
      <c r="I8" s="4">
        <v>3</v>
      </c>
      <c r="J8" s="4"/>
    </row>
    <row r="9" spans="1:10" ht="21.75" customHeight="1">
      <c r="A9" s="4">
        <v>5</v>
      </c>
      <c r="B9" s="5" t="s">
        <v>28</v>
      </c>
      <c r="C9" s="6" t="s">
        <v>24</v>
      </c>
      <c r="D9" s="7">
        <v>120.5</v>
      </c>
      <c r="E9" s="9">
        <v>73.74</v>
      </c>
      <c r="F9" s="9">
        <f t="shared" si="0"/>
        <v>30.125</v>
      </c>
      <c r="G9" s="9">
        <v>36.87</v>
      </c>
      <c r="H9" s="9">
        <v>67</v>
      </c>
      <c r="I9" s="4">
        <v>9</v>
      </c>
      <c r="J9" s="4"/>
    </row>
    <row r="10" spans="1:10" ht="21.75" customHeight="1">
      <c r="A10" s="4">
        <v>6</v>
      </c>
      <c r="B10" s="10" t="s">
        <v>29</v>
      </c>
      <c r="C10" s="6" t="s">
        <v>24</v>
      </c>
      <c r="D10" s="11">
        <v>119</v>
      </c>
      <c r="E10" s="9">
        <v>83.82</v>
      </c>
      <c r="F10" s="9">
        <f t="shared" si="0"/>
        <v>29.75</v>
      </c>
      <c r="G10" s="9">
        <v>41.91</v>
      </c>
      <c r="H10" s="9">
        <v>71.66</v>
      </c>
      <c r="I10" s="4">
        <v>4</v>
      </c>
      <c r="J10" s="4"/>
    </row>
    <row r="11" spans="1:10" ht="21.75" customHeight="1">
      <c r="A11" s="4">
        <v>7</v>
      </c>
      <c r="B11" s="5" t="s">
        <v>30</v>
      </c>
      <c r="C11" s="6" t="s">
        <v>24</v>
      </c>
      <c r="D11" s="7">
        <v>116.5</v>
      </c>
      <c r="E11" s="9">
        <v>85.02</v>
      </c>
      <c r="F11" s="9">
        <f t="shared" si="0"/>
        <v>29.125</v>
      </c>
      <c r="G11" s="9">
        <v>42.51</v>
      </c>
      <c r="H11" s="9">
        <v>71.64</v>
      </c>
      <c r="I11" s="4">
        <v>5</v>
      </c>
      <c r="J11" s="4"/>
    </row>
    <row r="12" spans="1:10" ht="21.75" customHeight="1">
      <c r="A12" s="4">
        <v>8</v>
      </c>
      <c r="B12" s="10" t="s">
        <v>31</v>
      </c>
      <c r="C12" s="6" t="s">
        <v>24</v>
      </c>
      <c r="D12" s="11">
        <v>116.5</v>
      </c>
      <c r="E12" s="9">
        <v>81.52</v>
      </c>
      <c r="F12" s="9">
        <f t="shared" si="0"/>
        <v>29.125</v>
      </c>
      <c r="G12" s="9">
        <v>40.76</v>
      </c>
      <c r="H12" s="9">
        <v>69.89</v>
      </c>
      <c r="I12" s="4">
        <v>7</v>
      </c>
      <c r="J12" s="4"/>
    </row>
    <row r="13" spans="1:10" ht="21.75" customHeight="1">
      <c r="A13" s="4">
        <v>9</v>
      </c>
      <c r="B13" s="5" t="s">
        <v>32</v>
      </c>
      <c r="C13" s="6" t="s">
        <v>24</v>
      </c>
      <c r="D13" s="7">
        <v>116</v>
      </c>
      <c r="E13" s="9">
        <v>78.26</v>
      </c>
      <c r="F13" s="9">
        <f t="shared" si="0"/>
        <v>29</v>
      </c>
      <c r="G13" s="9">
        <v>39.13</v>
      </c>
      <c r="H13" s="9">
        <v>68.13</v>
      </c>
      <c r="I13" s="4">
        <v>8</v>
      </c>
      <c r="J13" s="4"/>
    </row>
    <row r="14" spans="1:10" ht="21.75" customHeight="1">
      <c r="A14" s="4">
        <v>10</v>
      </c>
      <c r="B14" s="5" t="s">
        <v>33</v>
      </c>
      <c r="C14" s="6" t="s">
        <v>24</v>
      </c>
      <c r="D14" s="7">
        <v>100.5</v>
      </c>
      <c r="E14" s="9">
        <v>79.66</v>
      </c>
      <c r="F14" s="9">
        <f t="shared" si="0"/>
        <v>25.125</v>
      </c>
      <c r="G14" s="9">
        <v>39.83</v>
      </c>
      <c r="H14" s="9">
        <v>64.96</v>
      </c>
      <c r="I14" s="4">
        <v>10</v>
      </c>
      <c r="J14" s="4"/>
    </row>
    <row r="15" spans="1:10" ht="15">
      <c r="A15" s="42" t="s">
        <v>34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40.5">
      <c r="A16" s="1" t="s">
        <v>1</v>
      </c>
      <c r="B16" s="2" t="s">
        <v>2</v>
      </c>
      <c r="C16" s="1" t="s">
        <v>3</v>
      </c>
      <c r="D16" s="1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  <c r="J16" s="3" t="s">
        <v>10</v>
      </c>
    </row>
    <row r="17" spans="1:10" ht="21.75" customHeight="1">
      <c r="A17" s="4">
        <v>11</v>
      </c>
      <c r="B17" s="12" t="s">
        <v>35</v>
      </c>
      <c r="C17" s="6" t="s">
        <v>24</v>
      </c>
      <c r="D17" s="13">
        <v>163.5</v>
      </c>
      <c r="E17" s="4">
        <v>86.06</v>
      </c>
      <c r="F17" s="9">
        <f aca="true" t="shared" si="1" ref="F17:F29">D17/4</f>
        <v>40.875</v>
      </c>
      <c r="G17" s="4">
        <v>43.03</v>
      </c>
      <c r="H17" s="4">
        <v>83.91</v>
      </c>
      <c r="I17" s="4">
        <v>1</v>
      </c>
      <c r="J17" s="4"/>
    </row>
    <row r="18" spans="1:10" ht="21.75" customHeight="1">
      <c r="A18" s="4">
        <v>12</v>
      </c>
      <c r="B18" s="12" t="s">
        <v>36</v>
      </c>
      <c r="C18" s="6" t="s">
        <v>24</v>
      </c>
      <c r="D18" s="13">
        <v>149.5</v>
      </c>
      <c r="E18" s="4">
        <v>80.98</v>
      </c>
      <c r="F18" s="9">
        <f t="shared" si="1"/>
        <v>37.375</v>
      </c>
      <c r="G18" s="4">
        <v>40.49</v>
      </c>
      <c r="H18" s="4">
        <v>77.87</v>
      </c>
      <c r="I18" s="4">
        <v>7</v>
      </c>
      <c r="J18" s="4"/>
    </row>
    <row r="19" spans="1:10" ht="21.75" customHeight="1">
      <c r="A19" s="4">
        <v>13</v>
      </c>
      <c r="B19" s="12" t="s">
        <v>37</v>
      </c>
      <c r="C19" s="6" t="s">
        <v>24</v>
      </c>
      <c r="D19" s="13">
        <v>148.5</v>
      </c>
      <c r="E19" s="4">
        <v>85.72</v>
      </c>
      <c r="F19" s="9">
        <f t="shared" si="1"/>
        <v>37.125</v>
      </c>
      <c r="G19" s="4">
        <v>42.86</v>
      </c>
      <c r="H19" s="4">
        <v>79.99</v>
      </c>
      <c r="I19" s="4">
        <v>2</v>
      </c>
      <c r="J19" s="4"/>
    </row>
    <row r="20" spans="1:10" ht="21.75" customHeight="1">
      <c r="A20" s="4">
        <v>14</v>
      </c>
      <c r="B20" s="12" t="s">
        <v>38</v>
      </c>
      <c r="C20" s="6" t="s">
        <v>24</v>
      </c>
      <c r="D20" s="13">
        <v>147.5</v>
      </c>
      <c r="E20" s="9">
        <v>83.2</v>
      </c>
      <c r="F20" s="9">
        <f t="shared" si="1"/>
        <v>36.875</v>
      </c>
      <c r="G20" s="9">
        <v>41.6</v>
      </c>
      <c r="H20" s="9">
        <v>78.48</v>
      </c>
      <c r="I20" s="4">
        <v>5</v>
      </c>
      <c r="J20" s="4"/>
    </row>
    <row r="21" spans="1:10" ht="21.75" customHeight="1">
      <c r="A21" s="4">
        <v>15</v>
      </c>
      <c r="B21" s="12" t="s">
        <v>39</v>
      </c>
      <c r="C21" s="6" t="s">
        <v>24</v>
      </c>
      <c r="D21" s="13">
        <v>147</v>
      </c>
      <c r="E21" s="9">
        <v>84.58</v>
      </c>
      <c r="F21" s="9">
        <f t="shared" si="1"/>
        <v>36.75</v>
      </c>
      <c r="G21" s="9">
        <v>42.29</v>
      </c>
      <c r="H21" s="9">
        <v>79.04</v>
      </c>
      <c r="I21" s="4">
        <v>4</v>
      </c>
      <c r="J21" s="4"/>
    </row>
    <row r="22" spans="1:10" ht="21.75" customHeight="1">
      <c r="A22" s="4">
        <v>16</v>
      </c>
      <c r="B22" s="12" t="s">
        <v>40</v>
      </c>
      <c r="C22" s="6" t="s">
        <v>24</v>
      </c>
      <c r="D22" s="13">
        <v>146.5</v>
      </c>
      <c r="E22" s="9">
        <v>85.58</v>
      </c>
      <c r="F22" s="9">
        <f t="shared" si="1"/>
        <v>36.625</v>
      </c>
      <c r="G22" s="9">
        <v>42.79</v>
      </c>
      <c r="H22" s="9">
        <v>79.42</v>
      </c>
      <c r="I22" s="4">
        <v>3</v>
      </c>
      <c r="J22" s="4"/>
    </row>
    <row r="23" spans="1:10" ht="21.75" customHeight="1">
      <c r="A23" s="4">
        <v>17</v>
      </c>
      <c r="B23" s="12" t="s">
        <v>41</v>
      </c>
      <c r="C23" s="6" t="s">
        <v>24</v>
      </c>
      <c r="D23" s="13">
        <v>141</v>
      </c>
      <c r="E23" s="9">
        <v>85.2</v>
      </c>
      <c r="F23" s="9">
        <f t="shared" si="1"/>
        <v>35.25</v>
      </c>
      <c r="G23" s="9">
        <v>42.6</v>
      </c>
      <c r="H23" s="9">
        <v>77.85</v>
      </c>
      <c r="I23" s="4">
        <v>8</v>
      </c>
      <c r="J23" s="4"/>
    </row>
    <row r="24" spans="1:10" ht="21.75" customHeight="1">
      <c r="A24" s="4">
        <v>18</v>
      </c>
      <c r="B24" s="12" t="s">
        <v>42</v>
      </c>
      <c r="C24" s="6" t="s">
        <v>24</v>
      </c>
      <c r="D24" s="13">
        <v>140.5</v>
      </c>
      <c r="E24" s="9">
        <v>76.04</v>
      </c>
      <c r="F24" s="9">
        <f t="shared" si="1"/>
        <v>35.125</v>
      </c>
      <c r="G24" s="9">
        <v>38.02</v>
      </c>
      <c r="H24" s="9">
        <v>73.15</v>
      </c>
      <c r="I24" s="4">
        <v>13</v>
      </c>
      <c r="J24" s="4"/>
    </row>
    <row r="25" spans="1:10" ht="21.75" customHeight="1">
      <c r="A25" s="4">
        <v>19</v>
      </c>
      <c r="B25" s="12" t="s">
        <v>43</v>
      </c>
      <c r="C25" s="6" t="s">
        <v>24</v>
      </c>
      <c r="D25" s="13">
        <v>139</v>
      </c>
      <c r="E25" s="9">
        <v>87.2</v>
      </c>
      <c r="F25" s="9">
        <f t="shared" si="1"/>
        <v>34.75</v>
      </c>
      <c r="G25" s="9">
        <v>43.6</v>
      </c>
      <c r="H25" s="9">
        <v>78.35</v>
      </c>
      <c r="I25" s="4">
        <v>6</v>
      </c>
      <c r="J25" s="4"/>
    </row>
    <row r="26" spans="1:10" ht="21.75" customHeight="1">
      <c r="A26" s="4">
        <v>20</v>
      </c>
      <c r="B26" s="12" t="s">
        <v>44</v>
      </c>
      <c r="C26" s="6" t="s">
        <v>24</v>
      </c>
      <c r="D26" s="13">
        <v>137.5</v>
      </c>
      <c r="E26" s="9">
        <v>79.42</v>
      </c>
      <c r="F26" s="9">
        <f t="shared" si="1"/>
        <v>34.375</v>
      </c>
      <c r="G26" s="9">
        <v>39.71</v>
      </c>
      <c r="H26" s="9">
        <v>74.09</v>
      </c>
      <c r="I26" s="4">
        <v>12</v>
      </c>
      <c r="J26" s="4"/>
    </row>
    <row r="27" spans="1:10" ht="21.75" customHeight="1">
      <c r="A27" s="4">
        <v>21</v>
      </c>
      <c r="B27" s="12" t="s">
        <v>45</v>
      </c>
      <c r="C27" s="6" t="s">
        <v>24</v>
      </c>
      <c r="D27" s="13">
        <v>135.5</v>
      </c>
      <c r="E27" s="9">
        <v>86.78</v>
      </c>
      <c r="F27" s="9">
        <f t="shared" si="1"/>
        <v>33.875</v>
      </c>
      <c r="G27" s="9">
        <v>43.39</v>
      </c>
      <c r="H27" s="9">
        <v>77.27</v>
      </c>
      <c r="I27" s="4">
        <v>9</v>
      </c>
      <c r="J27" s="4"/>
    </row>
    <row r="28" spans="1:10" ht="21.75" customHeight="1">
      <c r="A28" s="4">
        <v>22</v>
      </c>
      <c r="B28" s="12" t="s">
        <v>46</v>
      </c>
      <c r="C28" s="6" t="s">
        <v>24</v>
      </c>
      <c r="D28" s="13">
        <v>133</v>
      </c>
      <c r="E28" s="9">
        <v>85.22</v>
      </c>
      <c r="F28" s="9">
        <f t="shared" si="1"/>
        <v>33.25</v>
      </c>
      <c r="G28" s="9">
        <v>42.61</v>
      </c>
      <c r="H28" s="9">
        <v>75.86</v>
      </c>
      <c r="I28" s="4">
        <v>11</v>
      </c>
      <c r="J28" s="4"/>
    </row>
    <row r="29" spans="1:10" ht="21.75" customHeight="1">
      <c r="A29" s="4">
        <v>23</v>
      </c>
      <c r="B29" s="12" t="s">
        <v>47</v>
      </c>
      <c r="C29" s="6" t="s">
        <v>24</v>
      </c>
      <c r="D29" s="13">
        <v>130</v>
      </c>
      <c r="E29" s="9">
        <v>88.72</v>
      </c>
      <c r="F29" s="9">
        <f t="shared" si="1"/>
        <v>32.5</v>
      </c>
      <c r="G29" s="9">
        <v>44.36</v>
      </c>
      <c r="H29" s="9">
        <v>76.86</v>
      </c>
      <c r="I29" s="4">
        <v>10</v>
      </c>
      <c r="J29" s="4"/>
    </row>
    <row r="30" spans="1:10" ht="15">
      <c r="A30" s="42" t="s">
        <v>48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40.5">
      <c r="A31" s="1" t="s">
        <v>1</v>
      </c>
      <c r="B31" s="2" t="s">
        <v>2</v>
      </c>
      <c r="C31" s="1" t="s">
        <v>3</v>
      </c>
      <c r="D31" s="1" t="s">
        <v>4</v>
      </c>
      <c r="E31" s="3" t="s">
        <v>5</v>
      </c>
      <c r="F31" s="3" t="s">
        <v>6</v>
      </c>
      <c r="G31" s="3" t="s">
        <v>7</v>
      </c>
      <c r="H31" s="3" t="s">
        <v>8</v>
      </c>
      <c r="I31" s="3" t="s">
        <v>9</v>
      </c>
      <c r="J31" s="3" t="s">
        <v>10</v>
      </c>
    </row>
    <row r="32" spans="1:10" ht="21.75" customHeight="1">
      <c r="A32" s="4">
        <v>1</v>
      </c>
      <c r="B32" s="14" t="s">
        <v>49</v>
      </c>
      <c r="C32" s="6" t="s">
        <v>24</v>
      </c>
      <c r="D32" s="15">
        <v>162</v>
      </c>
      <c r="E32" s="4">
        <v>92.56</v>
      </c>
      <c r="F32" s="9">
        <f aca="true" t="shared" si="2" ref="F32:F41">D32/4</f>
        <v>40.5</v>
      </c>
      <c r="G32" s="4">
        <v>46.28</v>
      </c>
      <c r="H32" s="4">
        <v>86.78</v>
      </c>
      <c r="I32" s="4">
        <v>1</v>
      </c>
      <c r="J32" s="4"/>
    </row>
    <row r="33" spans="1:10" ht="21.75" customHeight="1">
      <c r="A33" s="4">
        <v>2</v>
      </c>
      <c r="B33" s="14" t="s">
        <v>50</v>
      </c>
      <c r="C33" s="6" t="s">
        <v>24</v>
      </c>
      <c r="D33" s="15">
        <v>153</v>
      </c>
      <c r="E33" s="9">
        <v>92.34</v>
      </c>
      <c r="F33" s="9">
        <f t="shared" si="2"/>
        <v>38.25</v>
      </c>
      <c r="G33" s="9">
        <v>46.17</v>
      </c>
      <c r="H33" s="9">
        <v>84.42</v>
      </c>
      <c r="I33" s="4">
        <v>3</v>
      </c>
      <c r="J33" s="4"/>
    </row>
    <row r="34" spans="1:10" ht="21.75" customHeight="1">
      <c r="A34" s="4">
        <v>3</v>
      </c>
      <c r="B34" s="14" t="s">
        <v>51</v>
      </c>
      <c r="C34" s="6" t="s">
        <v>24</v>
      </c>
      <c r="D34" s="15">
        <v>151.5</v>
      </c>
      <c r="E34" s="9">
        <v>91.98</v>
      </c>
      <c r="F34" s="9">
        <f t="shared" si="2"/>
        <v>37.875</v>
      </c>
      <c r="G34" s="9">
        <v>45.99</v>
      </c>
      <c r="H34" s="9">
        <v>83.87</v>
      </c>
      <c r="I34" s="4">
        <v>5</v>
      </c>
      <c r="J34" s="4"/>
    </row>
    <row r="35" spans="1:10" ht="21.75" customHeight="1">
      <c r="A35" s="4">
        <v>4</v>
      </c>
      <c r="B35" s="14" t="s">
        <v>52</v>
      </c>
      <c r="C35" s="6" t="s">
        <v>24</v>
      </c>
      <c r="D35" s="15">
        <v>151</v>
      </c>
      <c r="E35" s="9">
        <v>93.82</v>
      </c>
      <c r="F35" s="9">
        <f t="shared" si="2"/>
        <v>37.75</v>
      </c>
      <c r="G35" s="9">
        <v>46.91</v>
      </c>
      <c r="H35" s="9">
        <v>84.66</v>
      </c>
      <c r="I35" s="4">
        <v>2</v>
      </c>
      <c r="J35" s="4"/>
    </row>
    <row r="36" spans="1:10" ht="21.75" customHeight="1">
      <c r="A36" s="4">
        <v>5</v>
      </c>
      <c r="B36" s="14" t="s">
        <v>53</v>
      </c>
      <c r="C36" s="6" t="s">
        <v>24</v>
      </c>
      <c r="D36" s="15">
        <v>150</v>
      </c>
      <c r="E36" s="9">
        <v>92.64</v>
      </c>
      <c r="F36" s="9">
        <f t="shared" si="2"/>
        <v>37.5</v>
      </c>
      <c r="G36" s="9">
        <v>46.32</v>
      </c>
      <c r="H36" s="9">
        <v>83.82</v>
      </c>
      <c r="I36" s="4">
        <v>6</v>
      </c>
      <c r="J36" s="4"/>
    </row>
    <row r="37" spans="1:10" ht="21.75" customHeight="1">
      <c r="A37" s="4">
        <v>6</v>
      </c>
      <c r="B37" s="14" t="s">
        <v>54</v>
      </c>
      <c r="C37" s="6" t="s">
        <v>24</v>
      </c>
      <c r="D37" s="15">
        <v>150</v>
      </c>
      <c r="E37" s="9">
        <v>90.96</v>
      </c>
      <c r="F37" s="9">
        <f t="shared" si="2"/>
        <v>37.5</v>
      </c>
      <c r="G37" s="9">
        <v>45.48</v>
      </c>
      <c r="H37" s="9">
        <v>82.98</v>
      </c>
      <c r="I37" s="4">
        <v>8</v>
      </c>
      <c r="J37" s="4"/>
    </row>
    <row r="38" spans="1:10" ht="21.75" customHeight="1">
      <c r="A38" s="4">
        <v>7</v>
      </c>
      <c r="B38" s="14" t="s">
        <v>55</v>
      </c>
      <c r="C38" s="6" t="s">
        <v>24</v>
      </c>
      <c r="D38" s="15">
        <v>148</v>
      </c>
      <c r="E38" s="9">
        <v>93.4</v>
      </c>
      <c r="F38" s="9">
        <f t="shared" si="2"/>
        <v>37</v>
      </c>
      <c r="G38" s="9">
        <v>46.7</v>
      </c>
      <c r="H38" s="9">
        <v>83.7</v>
      </c>
      <c r="I38" s="4">
        <v>7</v>
      </c>
      <c r="J38" s="4"/>
    </row>
    <row r="39" spans="1:10" ht="21.75" customHeight="1">
      <c r="A39" s="4">
        <v>8</v>
      </c>
      <c r="B39" s="14" t="s">
        <v>56</v>
      </c>
      <c r="C39" s="6" t="s">
        <v>24</v>
      </c>
      <c r="D39" s="15">
        <v>147.5</v>
      </c>
      <c r="E39" s="9">
        <v>94</v>
      </c>
      <c r="F39" s="9">
        <f t="shared" si="2"/>
        <v>36.875</v>
      </c>
      <c r="G39" s="9">
        <v>47</v>
      </c>
      <c r="H39" s="9">
        <v>83.88</v>
      </c>
      <c r="I39" s="4">
        <v>4</v>
      </c>
      <c r="J39" s="4"/>
    </row>
    <row r="40" spans="1:10" ht="21.75" customHeight="1">
      <c r="A40" s="4">
        <v>9</v>
      </c>
      <c r="B40" s="14" t="s">
        <v>57</v>
      </c>
      <c r="C40" s="6" t="s">
        <v>24</v>
      </c>
      <c r="D40" s="15">
        <v>147</v>
      </c>
      <c r="E40" s="9">
        <v>92.02</v>
      </c>
      <c r="F40" s="9">
        <f t="shared" si="2"/>
        <v>36.75</v>
      </c>
      <c r="G40" s="9">
        <v>46.01</v>
      </c>
      <c r="H40" s="9">
        <v>82.76</v>
      </c>
      <c r="I40" s="4">
        <v>9</v>
      </c>
      <c r="J40" s="4"/>
    </row>
    <row r="41" spans="1:10" ht="21.75" customHeight="1">
      <c r="A41" s="4">
        <v>10</v>
      </c>
      <c r="B41" s="14" t="s">
        <v>58</v>
      </c>
      <c r="C41" s="6" t="s">
        <v>24</v>
      </c>
      <c r="D41" s="15">
        <v>144</v>
      </c>
      <c r="E41" s="9">
        <v>92.2</v>
      </c>
      <c r="F41" s="9">
        <f t="shared" si="2"/>
        <v>36</v>
      </c>
      <c r="G41" s="9">
        <v>46.1</v>
      </c>
      <c r="H41" s="9">
        <v>82.1</v>
      </c>
      <c r="I41" s="4">
        <v>11</v>
      </c>
      <c r="J41" s="4"/>
    </row>
    <row r="42" spans="1:10" ht="21.75" customHeight="1">
      <c r="A42" s="4">
        <v>11</v>
      </c>
      <c r="B42" s="14" t="s">
        <v>59</v>
      </c>
      <c r="C42" s="6" t="s">
        <v>24</v>
      </c>
      <c r="D42" s="15">
        <v>143.5</v>
      </c>
      <c r="E42" s="9">
        <v>89.84</v>
      </c>
      <c r="F42" s="9">
        <f aca="true" t="shared" si="3" ref="F42:F55">D42/4</f>
        <v>35.875</v>
      </c>
      <c r="G42" s="9">
        <v>44.92</v>
      </c>
      <c r="H42" s="9">
        <v>80.8</v>
      </c>
      <c r="I42" s="4">
        <v>15</v>
      </c>
      <c r="J42" s="4"/>
    </row>
    <row r="43" spans="1:10" ht="21.75" customHeight="1">
      <c r="A43" s="4">
        <v>12</v>
      </c>
      <c r="B43" s="14" t="s">
        <v>60</v>
      </c>
      <c r="C43" s="6" t="s">
        <v>24</v>
      </c>
      <c r="D43" s="15">
        <v>142</v>
      </c>
      <c r="E43" s="9">
        <v>92.24</v>
      </c>
      <c r="F43" s="9">
        <f t="shared" si="3"/>
        <v>35.5</v>
      </c>
      <c r="G43" s="9">
        <v>46.12</v>
      </c>
      <c r="H43" s="9">
        <v>81.62</v>
      </c>
      <c r="I43" s="4">
        <v>12</v>
      </c>
      <c r="J43" s="4"/>
    </row>
    <row r="44" spans="1:10" ht="21.75" customHeight="1">
      <c r="A44" s="4">
        <v>13</v>
      </c>
      <c r="B44" s="14" t="s">
        <v>61</v>
      </c>
      <c r="C44" s="6" t="s">
        <v>24</v>
      </c>
      <c r="D44" s="15">
        <v>141</v>
      </c>
      <c r="E44" s="9">
        <v>94</v>
      </c>
      <c r="F44" s="9">
        <f t="shared" si="3"/>
        <v>35.25</v>
      </c>
      <c r="G44" s="9">
        <v>47</v>
      </c>
      <c r="H44" s="9">
        <v>82.25</v>
      </c>
      <c r="I44" s="4">
        <v>10</v>
      </c>
      <c r="J44" s="4"/>
    </row>
    <row r="45" spans="1:10" ht="21.75" customHeight="1">
      <c r="A45" s="4">
        <v>14</v>
      </c>
      <c r="B45" s="14" t="s">
        <v>62</v>
      </c>
      <c r="C45" s="6" t="s">
        <v>24</v>
      </c>
      <c r="D45" s="15">
        <v>140.5</v>
      </c>
      <c r="E45" s="9">
        <v>91.68</v>
      </c>
      <c r="F45" s="9">
        <f t="shared" si="3"/>
        <v>35.125</v>
      </c>
      <c r="G45" s="9">
        <v>45.84</v>
      </c>
      <c r="H45" s="9">
        <v>80.97</v>
      </c>
      <c r="I45" s="4">
        <v>14</v>
      </c>
      <c r="J45" s="4"/>
    </row>
    <row r="46" spans="1:10" ht="21.75" customHeight="1">
      <c r="A46" s="4">
        <v>15</v>
      </c>
      <c r="B46" s="14" t="s">
        <v>63</v>
      </c>
      <c r="C46" s="6" t="s">
        <v>24</v>
      </c>
      <c r="D46" s="15">
        <v>140</v>
      </c>
      <c r="E46" s="9">
        <v>91.12</v>
      </c>
      <c r="F46" s="9">
        <f t="shared" si="3"/>
        <v>35</v>
      </c>
      <c r="G46" s="9">
        <v>45.56</v>
      </c>
      <c r="H46" s="9">
        <v>80.56</v>
      </c>
      <c r="I46" s="4">
        <v>19</v>
      </c>
      <c r="J46" s="4"/>
    </row>
    <row r="47" spans="1:10" ht="21.75" customHeight="1">
      <c r="A47" s="4">
        <v>16</v>
      </c>
      <c r="B47" s="14" t="s">
        <v>64</v>
      </c>
      <c r="C47" s="6" t="s">
        <v>24</v>
      </c>
      <c r="D47" s="15">
        <v>139.5</v>
      </c>
      <c r="E47" s="9">
        <v>92.7</v>
      </c>
      <c r="F47" s="9">
        <f t="shared" si="3"/>
        <v>34.875</v>
      </c>
      <c r="G47" s="9">
        <v>46.35</v>
      </c>
      <c r="H47" s="9">
        <v>81.23</v>
      </c>
      <c r="I47" s="4">
        <v>13</v>
      </c>
      <c r="J47" s="4"/>
    </row>
    <row r="48" spans="1:10" ht="21.75" customHeight="1">
      <c r="A48" s="4">
        <v>17</v>
      </c>
      <c r="B48" s="14" t="s">
        <v>65</v>
      </c>
      <c r="C48" s="6" t="s">
        <v>24</v>
      </c>
      <c r="D48" s="15">
        <v>139</v>
      </c>
      <c r="E48" s="9">
        <v>90.08</v>
      </c>
      <c r="F48" s="9">
        <f t="shared" si="3"/>
        <v>34.75</v>
      </c>
      <c r="G48" s="9">
        <v>45.04</v>
      </c>
      <c r="H48" s="9">
        <v>79.79</v>
      </c>
      <c r="I48" s="4">
        <v>21</v>
      </c>
      <c r="J48" s="4"/>
    </row>
    <row r="49" spans="1:10" ht="21.75" customHeight="1">
      <c r="A49" s="4">
        <v>18</v>
      </c>
      <c r="B49" s="14" t="s">
        <v>66</v>
      </c>
      <c r="C49" s="6" t="s">
        <v>24</v>
      </c>
      <c r="D49" s="15">
        <v>139</v>
      </c>
      <c r="E49" s="9">
        <v>85.8</v>
      </c>
      <c r="F49" s="9">
        <f t="shared" si="3"/>
        <v>34.75</v>
      </c>
      <c r="G49" s="9">
        <v>42.9</v>
      </c>
      <c r="H49" s="9">
        <v>77.65</v>
      </c>
      <c r="I49" s="4">
        <v>24</v>
      </c>
      <c r="J49" s="38" t="s">
        <v>342</v>
      </c>
    </row>
    <row r="50" spans="1:10" ht="21.75" customHeight="1">
      <c r="A50" s="4">
        <v>19</v>
      </c>
      <c r="B50" s="14" t="s">
        <v>67</v>
      </c>
      <c r="C50" s="6" t="s">
        <v>24</v>
      </c>
      <c r="D50" s="15">
        <v>138.5</v>
      </c>
      <c r="E50" s="9">
        <v>90.44</v>
      </c>
      <c r="F50" s="9">
        <f t="shared" si="3"/>
        <v>34.625</v>
      </c>
      <c r="G50" s="9">
        <v>45.22</v>
      </c>
      <c r="H50" s="9">
        <v>79.85</v>
      </c>
      <c r="I50" s="4">
        <v>20</v>
      </c>
      <c r="J50" s="4"/>
    </row>
    <row r="51" spans="1:10" ht="21.75" customHeight="1">
      <c r="A51" s="4">
        <v>20</v>
      </c>
      <c r="B51" s="14" t="s">
        <v>68</v>
      </c>
      <c r="C51" s="6" t="s">
        <v>24</v>
      </c>
      <c r="D51" s="15">
        <v>138.5</v>
      </c>
      <c r="E51" s="9">
        <v>89.84</v>
      </c>
      <c r="F51" s="9">
        <f t="shared" si="3"/>
        <v>34.625</v>
      </c>
      <c r="G51" s="9">
        <v>44.92</v>
      </c>
      <c r="H51" s="9">
        <v>79.55</v>
      </c>
      <c r="I51" s="4">
        <v>22</v>
      </c>
      <c r="J51" s="4"/>
    </row>
    <row r="52" spans="1:10" ht="21.75" customHeight="1">
      <c r="A52" s="4">
        <v>21</v>
      </c>
      <c r="B52" s="14" t="s">
        <v>69</v>
      </c>
      <c r="C52" s="6" t="s">
        <v>24</v>
      </c>
      <c r="D52" s="15">
        <v>138</v>
      </c>
      <c r="E52" s="9">
        <v>89.26</v>
      </c>
      <c r="F52" s="9">
        <f t="shared" si="3"/>
        <v>34.5</v>
      </c>
      <c r="G52" s="9">
        <v>44.63</v>
      </c>
      <c r="H52" s="9">
        <v>79.13</v>
      </c>
      <c r="I52" s="4">
        <v>23</v>
      </c>
      <c r="J52" s="4"/>
    </row>
    <row r="53" spans="1:10" ht="21.75" customHeight="1">
      <c r="A53" s="4">
        <v>22</v>
      </c>
      <c r="B53" s="14" t="s">
        <v>70</v>
      </c>
      <c r="C53" s="6" t="s">
        <v>24</v>
      </c>
      <c r="D53" s="15">
        <v>137.5</v>
      </c>
      <c r="E53" s="9">
        <v>92.4</v>
      </c>
      <c r="F53" s="9">
        <f t="shared" si="3"/>
        <v>34.375</v>
      </c>
      <c r="G53" s="9">
        <v>46.2</v>
      </c>
      <c r="H53" s="9">
        <v>80.58</v>
      </c>
      <c r="I53" s="4">
        <v>18</v>
      </c>
      <c r="J53" s="4"/>
    </row>
    <row r="54" spans="1:10" ht="21.75" customHeight="1">
      <c r="A54" s="4">
        <v>23</v>
      </c>
      <c r="B54" s="14" t="s">
        <v>71</v>
      </c>
      <c r="C54" s="6" t="s">
        <v>24</v>
      </c>
      <c r="D54" s="15">
        <v>137</v>
      </c>
      <c r="E54" s="9">
        <v>92.74</v>
      </c>
      <c r="F54" s="9">
        <f t="shared" si="3"/>
        <v>34.25</v>
      </c>
      <c r="G54" s="9">
        <v>46.37</v>
      </c>
      <c r="H54" s="9">
        <v>80.62</v>
      </c>
      <c r="I54" s="4">
        <v>17</v>
      </c>
      <c r="J54" s="4"/>
    </row>
    <row r="55" spans="1:10" ht="21.75" customHeight="1">
      <c r="A55" s="4">
        <v>24</v>
      </c>
      <c r="B55" s="14" t="s">
        <v>72</v>
      </c>
      <c r="C55" s="6" t="s">
        <v>24</v>
      </c>
      <c r="D55" s="15">
        <v>136.5</v>
      </c>
      <c r="E55" s="9">
        <v>93.16</v>
      </c>
      <c r="F55" s="9">
        <f t="shared" si="3"/>
        <v>34.125</v>
      </c>
      <c r="G55" s="9">
        <v>46.58</v>
      </c>
      <c r="H55" s="9">
        <v>80.71</v>
      </c>
      <c r="I55" s="4">
        <v>16</v>
      </c>
      <c r="J55" s="4"/>
    </row>
    <row r="56" spans="1:10" ht="14.25">
      <c r="A56" s="40" t="s">
        <v>73</v>
      </c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39" customHeight="1">
      <c r="A57" s="16" t="s">
        <v>1</v>
      </c>
      <c r="B57" s="17" t="s">
        <v>2</v>
      </c>
      <c r="C57" s="16" t="s">
        <v>3</v>
      </c>
      <c r="D57" s="16" t="s">
        <v>4</v>
      </c>
      <c r="E57" s="16" t="s">
        <v>5</v>
      </c>
      <c r="F57" s="16" t="s">
        <v>74</v>
      </c>
      <c r="G57" s="16" t="s">
        <v>75</v>
      </c>
      <c r="H57" s="16" t="s">
        <v>8</v>
      </c>
      <c r="I57" s="16" t="s">
        <v>9</v>
      </c>
      <c r="J57" s="16" t="s">
        <v>10</v>
      </c>
    </row>
    <row r="58" spans="1:10" ht="14.25">
      <c r="A58" s="4">
        <v>1</v>
      </c>
      <c r="B58" s="18" t="s">
        <v>76</v>
      </c>
      <c r="C58" s="6" t="s">
        <v>24</v>
      </c>
      <c r="D58" s="19" t="s">
        <v>77</v>
      </c>
      <c r="E58" s="9">
        <v>86.8</v>
      </c>
      <c r="F58" s="9">
        <f aca="true" t="shared" si="4" ref="F58:F98">D58/4</f>
        <v>39.25</v>
      </c>
      <c r="G58" s="9">
        <v>43.4</v>
      </c>
      <c r="H58" s="9">
        <v>82.65</v>
      </c>
      <c r="I58" s="4">
        <v>2</v>
      </c>
      <c r="J58" s="4"/>
    </row>
    <row r="59" spans="1:10" ht="14.25">
      <c r="A59" s="4">
        <v>2</v>
      </c>
      <c r="B59" s="18" t="s">
        <v>78</v>
      </c>
      <c r="C59" s="6" t="s">
        <v>24</v>
      </c>
      <c r="D59" s="19" t="s">
        <v>79</v>
      </c>
      <c r="E59" s="9">
        <v>87.4</v>
      </c>
      <c r="F59" s="9">
        <f t="shared" si="4"/>
        <v>38.375</v>
      </c>
      <c r="G59" s="9">
        <v>43.7</v>
      </c>
      <c r="H59" s="9">
        <v>82.08</v>
      </c>
      <c r="I59" s="4">
        <v>4</v>
      </c>
      <c r="J59" s="4"/>
    </row>
    <row r="60" spans="1:10" ht="14.25">
      <c r="A60" s="4">
        <v>3</v>
      </c>
      <c r="B60" s="18" t="s">
        <v>80</v>
      </c>
      <c r="C60" s="6" t="s">
        <v>24</v>
      </c>
      <c r="D60" s="19" t="s">
        <v>81</v>
      </c>
      <c r="E60" s="9">
        <v>81</v>
      </c>
      <c r="F60" s="9">
        <f t="shared" si="4"/>
        <v>38.125</v>
      </c>
      <c r="G60" s="9">
        <v>40.5</v>
      </c>
      <c r="H60" s="9">
        <v>78.63</v>
      </c>
      <c r="I60" s="4">
        <v>19</v>
      </c>
      <c r="J60" s="4"/>
    </row>
    <row r="61" spans="1:10" ht="14.25">
      <c r="A61" s="4">
        <v>4</v>
      </c>
      <c r="B61" s="18" t="s">
        <v>82</v>
      </c>
      <c r="C61" s="6" t="s">
        <v>24</v>
      </c>
      <c r="D61" s="19" t="s">
        <v>83</v>
      </c>
      <c r="E61" s="9">
        <v>88</v>
      </c>
      <c r="F61" s="9">
        <f t="shared" si="4"/>
        <v>37.625</v>
      </c>
      <c r="G61" s="9">
        <v>44</v>
      </c>
      <c r="H61" s="9">
        <v>81.63</v>
      </c>
      <c r="I61" s="4">
        <v>6</v>
      </c>
      <c r="J61" s="4"/>
    </row>
    <row r="62" spans="1:10" ht="14.25">
      <c r="A62" s="4">
        <v>5</v>
      </c>
      <c r="B62" s="18" t="s">
        <v>84</v>
      </c>
      <c r="C62" s="6" t="s">
        <v>24</v>
      </c>
      <c r="D62" s="19" t="s">
        <v>85</v>
      </c>
      <c r="E62" s="9">
        <v>89.8</v>
      </c>
      <c r="F62" s="9">
        <f t="shared" si="4"/>
        <v>37.5</v>
      </c>
      <c r="G62" s="9">
        <v>44.9</v>
      </c>
      <c r="H62" s="9">
        <v>82.4</v>
      </c>
      <c r="I62" s="4">
        <v>3</v>
      </c>
      <c r="J62" s="4"/>
    </row>
    <row r="63" spans="1:10" ht="14.25">
      <c r="A63" s="4">
        <v>6</v>
      </c>
      <c r="B63" s="18" t="s">
        <v>86</v>
      </c>
      <c r="C63" s="6" t="s">
        <v>24</v>
      </c>
      <c r="D63" s="19" t="s">
        <v>87</v>
      </c>
      <c r="E63" s="9">
        <v>87.4</v>
      </c>
      <c r="F63" s="9">
        <f t="shared" si="4"/>
        <v>37.375</v>
      </c>
      <c r="G63" s="9">
        <v>43.7</v>
      </c>
      <c r="H63" s="9">
        <v>81.08</v>
      </c>
      <c r="I63" s="4">
        <v>8</v>
      </c>
      <c r="J63" s="4"/>
    </row>
    <row r="64" spans="1:10" ht="14.25">
      <c r="A64" s="4">
        <v>7</v>
      </c>
      <c r="B64" s="18" t="s">
        <v>88</v>
      </c>
      <c r="C64" s="6" t="s">
        <v>24</v>
      </c>
      <c r="D64" s="19" t="s">
        <v>89</v>
      </c>
      <c r="E64" s="9">
        <v>92.8</v>
      </c>
      <c r="F64" s="9">
        <f t="shared" si="4"/>
        <v>36.625</v>
      </c>
      <c r="G64" s="9">
        <v>46.4</v>
      </c>
      <c r="H64" s="9">
        <v>83.03</v>
      </c>
      <c r="I64" s="4">
        <v>1</v>
      </c>
      <c r="J64" s="4"/>
    </row>
    <row r="65" spans="1:10" ht="14.25">
      <c r="A65" s="4">
        <v>8</v>
      </c>
      <c r="B65" s="18" t="s">
        <v>90</v>
      </c>
      <c r="C65" s="6" t="s">
        <v>24</v>
      </c>
      <c r="D65" s="19" t="s">
        <v>89</v>
      </c>
      <c r="E65" s="9">
        <v>84.4</v>
      </c>
      <c r="F65" s="9">
        <f t="shared" si="4"/>
        <v>36.625</v>
      </c>
      <c r="G65" s="9">
        <v>42.2</v>
      </c>
      <c r="H65" s="9">
        <v>78.83</v>
      </c>
      <c r="I65" s="4">
        <v>18</v>
      </c>
      <c r="J65" s="4"/>
    </row>
    <row r="66" spans="1:10" ht="14.25">
      <c r="A66" s="4">
        <v>9</v>
      </c>
      <c r="B66" s="18" t="s">
        <v>91</v>
      </c>
      <c r="C66" s="6" t="s">
        <v>24</v>
      </c>
      <c r="D66" s="19" t="s">
        <v>92</v>
      </c>
      <c r="E66" s="9">
        <v>85.8</v>
      </c>
      <c r="F66" s="9">
        <f t="shared" si="4"/>
        <v>36.375</v>
      </c>
      <c r="G66" s="9">
        <v>42.9</v>
      </c>
      <c r="H66" s="9">
        <v>79.28</v>
      </c>
      <c r="I66" s="4">
        <v>16</v>
      </c>
      <c r="J66" s="4"/>
    </row>
    <row r="67" spans="1:10" ht="14.25">
      <c r="A67" s="4">
        <v>10</v>
      </c>
      <c r="B67" s="18" t="s">
        <v>93</v>
      </c>
      <c r="C67" s="6" t="s">
        <v>24</v>
      </c>
      <c r="D67" s="19" t="s">
        <v>94</v>
      </c>
      <c r="E67" s="9">
        <v>90.2</v>
      </c>
      <c r="F67" s="9">
        <f t="shared" si="4"/>
        <v>36.25</v>
      </c>
      <c r="G67" s="9">
        <v>45.1</v>
      </c>
      <c r="H67" s="9">
        <v>81.35</v>
      </c>
      <c r="I67" s="4">
        <v>7</v>
      </c>
      <c r="J67" s="4"/>
    </row>
    <row r="68" spans="1:10" ht="14.25">
      <c r="A68" s="4">
        <v>11</v>
      </c>
      <c r="B68" s="18" t="s">
        <v>95</v>
      </c>
      <c r="C68" s="6" t="s">
        <v>24</v>
      </c>
      <c r="D68" s="19" t="s">
        <v>96</v>
      </c>
      <c r="E68" s="9">
        <v>88.4</v>
      </c>
      <c r="F68" s="9">
        <f t="shared" si="4"/>
        <v>35.875</v>
      </c>
      <c r="G68" s="9">
        <v>44.2</v>
      </c>
      <c r="H68" s="9">
        <v>80.08</v>
      </c>
      <c r="I68" s="4">
        <v>11</v>
      </c>
      <c r="J68" s="4"/>
    </row>
    <row r="69" spans="1:10" ht="14.25">
      <c r="A69" s="4">
        <v>12</v>
      </c>
      <c r="B69" s="18" t="s">
        <v>97</v>
      </c>
      <c r="C69" s="6" t="s">
        <v>24</v>
      </c>
      <c r="D69" s="19" t="s">
        <v>98</v>
      </c>
      <c r="E69" s="9">
        <v>91.8</v>
      </c>
      <c r="F69" s="9">
        <f t="shared" si="4"/>
        <v>35.75</v>
      </c>
      <c r="G69" s="9">
        <v>45.9</v>
      </c>
      <c r="H69" s="9">
        <v>81.65</v>
      </c>
      <c r="I69" s="4">
        <v>5</v>
      </c>
      <c r="J69" s="4"/>
    </row>
    <row r="70" spans="1:10" ht="14.25">
      <c r="A70" s="4">
        <v>13</v>
      </c>
      <c r="B70" s="18" t="s">
        <v>99</v>
      </c>
      <c r="C70" s="6" t="s">
        <v>24</v>
      </c>
      <c r="D70" s="19" t="s">
        <v>20</v>
      </c>
      <c r="E70" s="9">
        <v>88.4</v>
      </c>
      <c r="F70" s="9">
        <f t="shared" si="4"/>
        <v>35.625</v>
      </c>
      <c r="G70" s="9">
        <v>44.2</v>
      </c>
      <c r="H70" s="9">
        <v>79.83</v>
      </c>
      <c r="I70" s="4">
        <v>12</v>
      </c>
      <c r="J70" s="4"/>
    </row>
    <row r="71" spans="1:10" ht="14.25">
      <c r="A71" s="4">
        <v>14</v>
      </c>
      <c r="B71" s="18" t="s">
        <v>100</v>
      </c>
      <c r="C71" s="6" t="s">
        <v>24</v>
      </c>
      <c r="D71" s="19" t="s">
        <v>20</v>
      </c>
      <c r="E71" s="9">
        <v>90.6</v>
      </c>
      <c r="F71" s="9">
        <f t="shared" si="4"/>
        <v>35.625</v>
      </c>
      <c r="G71" s="9">
        <v>45.3</v>
      </c>
      <c r="H71" s="9">
        <v>80.93</v>
      </c>
      <c r="I71" s="4">
        <v>9</v>
      </c>
      <c r="J71" s="4"/>
    </row>
    <row r="72" spans="1:10" ht="14.25">
      <c r="A72" s="4">
        <v>15</v>
      </c>
      <c r="B72" s="18" t="s">
        <v>101</v>
      </c>
      <c r="C72" s="6" t="s">
        <v>24</v>
      </c>
      <c r="D72" s="19" t="s">
        <v>20</v>
      </c>
      <c r="E72" s="9">
        <v>87.6</v>
      </c>
      <c r="F72" s="9">
        <f t="shared" si="4"/>
        <v>35.625</v>
      </c>
      <c r="G72" s="9">
        <v>43.8</v>
      </c>
      <c r="H72" s="9">
        <v>79.43</v>
      </c>
      <c r="I72" s="4">
        <v>15</v>
      </c>
      <c r="J72" s="4"/>
    </row>
    <row r="73" spans="1:10" ht="14.25">
      <c r="A73" s="4">
        <v>16</v>
      </c>
      <c r="B73" s="18" t="s">
        <v>102</v>
      </c>
      <c r="C73" s="6" t="s">
        <v>24</v>
      </c>
      <c r="D73" s="19" t="s">
        <v>103</v>
      </c>
      <c r="E73" s="9">
        <v>87</v>
      </c>
      <c r="F73" s="9">
        <f t="shared" si="4"/>
        <v>35.5</v>
      </c>
      <c r="G73" s="9">
        <v>43.5</v>
      </c>
      <c r="H73" s="9">
        <v>79</v>
      </c>
      <c r="I73" s="4">
        <v>17</v>
      </c>
      <c r="J73" s="4"/>
    </row>
    <row r="74" spans="1:10" ht="14.25">
      <c r="A74" s="4">
        <v>17</v>
      </c>
      <c r="B74" s="18" t="s">
        <v>104</v>
      </c>
      <c r="C74" s="6" t="s">
        <v>24</v>
      </c>
      <c r="D74" s="19" t="s">
        <v>105</v>
      </c>
      <c r="E74" s="9">
        <v>88.2</v>
      </c>
      <c r="F74" s="9">
        <f t="shared" si="4"/>
        <v>35.375</v>
      </c>
      <c r="G74" s="9">
        <v>44.1</v>
      </c>
      <c r="H74" s="9">
        <v>79.48</v>
      </c>
      <c r="I74" s="4">
        <v>14</v>
      </c>
      <c r="J74" s="4"/>
    </row>
    <row r="75" spans="1:10" ht="14.25">
      <c r="A75" s="4">
        <v>18</v>
      </c>
      <c r="B75" s="18" t="s">
        <v>106</v>
      </c>
      <c r="C75" s="6" t="s">
        <v>24</v>
      </c>
      <c r="D75" s="19" t="s">
        <v>11</v>
      </c>
      <c r="E75" s="9">
        <v>84.6</v>
      </c>
      <c r="F75" s="9">
        <f t="shared" si="4"/>
        <v>35.25</v>
      </c>
      <c r="G75" s="9">
        <v>42.3</v>
      </c>
      <c r="H75" s="9">
        <v>77.55</v>
      </c>
      <c r="I75" s="4">
        <v>25</v>
      </c>
      <c r="J75" s="4"/>
    </row>
    <row r="76" spans="1:10" ht="14.25">
      <c r="A76" s="4">
        <v>19</v>
      </c>
      <c r="B76" s="18" t="s">
        <v>107</v>
      </c>
      <c r="C76" s="6" t="s">
        <v>24</v>
      </c>
      <c r="D76" s="19" t="s">
        <v>108</v>
      </c>
      <c r="E76" s="9">
        <v>86.2</v>
      </c>
      <c r="F76" s="9">
        <f t="shared" si="4"/>
        <v>35.125</v>
      </c>
      <c r="G76" s="9">
        <v>43.1</v>
      </c>
      <c r="H76" s="9">
        <v>78.23</v>
      </c>
      <c r="I76" s="4">
        <v>21</v>
      </c>
      <c r="J76" s="4"/>
    </row>
    <row r="77" spans="1:10" ht="14.25">
      <c r="A77" s="4">
        <v>20</v>
      </c>
      <c r="B77" s="18" t="s">
        <v>109</v>
      </c>
      <c r="C77" s="6" t="s">
        <v>24</v>
      </c>
      <c r="D77" s="19" t="s">
        <v>110</v>
      </c>
      <c r="E77" s="9">
        <v>91.6</v>
      </c>
      <c r="F77" s="9">
        <f t="shared" si="4"/>
        <v>35</v>
      </c>
      <c r="G77" s="9">
        <v>45.8</v>
      </c>
      <c r="H77" s="9">
        <v>80.8</v>
      </c>
      <c r="I77" s="4">
        <v>10</v>
      </c>
      <c r="J77" s="4"/>
    </row>
    <row r="78" spans="1:10" ht="14.25">
      <c r="A78" s="4">
        <v>21</v>
      </c>
      <c r="B78" s="18" t="s">
        <v>111</v>
      </c>
      <c r="C78" s="6" t="s">
        <v>24</v>
      </c>
      <c r="D78" s="19" t="s">
        <v>110</v>
      </c>
      <c r="E78" s="9">
        <v>89.2</v>
      </c>
      <c r="F78" s="9">
        <f t="shared" si="4"/>
        <v>35</v>
      </c>
      <c r="G78" s="9">
        <v>44.6</v>
      </c>
      <c r="H78" s="9">
        <v>79.6</v>
      </c>
      <c r="I78" s="4">
        <v>13</v>
      </c>
      <c r="J78" s="4"/>
    </row>
    <row r="79" spans="1:10" ht="14.25">
      <c r="A79" s="4">
        <v>22</v>
      </c>
      <c r="B79" s="18" t="s">
        <v>112</v>
      </c>
      <c r="C79" s="6" t="s">
        <v>24</v>
      </c>
      <c r="D79" s="19" t="s">
        <v>113</v>
      </c>
      <c r="E79" s="9">
        <v>86.6</v>
      </c>
      <c r="F79" s="9">
        <f t="shared" si="4"/>
        <v>34.625</v>
      </c>
      <c r="G79" s="9">
        <v>43.3</v>
      </c>
      <c r="H79" s="9">
        <v>77.93</v>
      </c>
      <c r="I79" s="4">
        <v>23</v>
      </c>
      <c r="J79" s="4"/>
    </row>
    <row r="80" spans="1:10" ht="14.25">
      <c r="A80" s="4">
        <v>23</v>
      </c>
      <c r="B80" s="18" t="s">
        <v>114</v>
      </c>
      <c r="C80" s="6" t="s">
        <v>24</v>
      </c>
      <c r="D80" s="19" t="s">
        <v>113</v>
      </c>
      <c r="E80" s="9">
        <v>85.4</v>
      </c>
      <c r="F80" s="9">
        <f t="shared" si="4"/>
        <v>34.625</v>
      </c>
      <c r="G80" s="9">
        <v>42.7</v>
      </c>
      <c r="H80" s="9">
        <v>77.33</v>
      </c>
      <c r="I80" s="4">
        <v>26</v>
      </c>
      <c r="J80" s="4"/>
    </row>
    <row r="81" spans="1:10" ht="14.25">
      <c r="A81" s="4">
        <v>24</v>
      </c>
      <c r="B81" s="18" t="s">
        <v>115</v>
      </c>
      <c r="C81" s="6" t="s">
        <v>24</v>
      </c>
      <c r="D81" s="19" t="s">
        <v>15</v>
      </c>
      <c r="E81" s="9">
        <v>85.8</v>
      </c>
      <c r="F81" s="9">
        <f t="shared" si="4"/>
        <v>33.75</v>
      </c>
      <c r="G81" s="9">
        <v>42.9</v>
      </c>
      <c r="H81" s="9">
        <v>76.65</v>
      </c>
      <c r="I81" s="4">
        <v>28</v>
      </c>
      <c r="J81" s="4"/>
    </row>
    <row r="82" spans="1:10" ht="14.25">
      <c r="A82" s="4">
        <v>25</v>
      </c>
      <c r="B82" s="18" t="s">
        <v>116</v>
      </c>
      <c r="C82" s="6" t="s">
        <v>24</v>
      </c>
      <c r="D82" s="19" t="s">
        <v>13</v>
      </c>
      <c r="E82" s="9">
        <v>86</v>
      </c>
      <c r="F82" s="9">
        <f t="shared" si="4"/>
        <v>33.625</v>
      </c>
      <c r="G82" s="9">
        <v>43</v>
      </c>
      <c r="H82" s="9">
        <v>76.63</v>
      </c>
      <c r="I82" s="4">
        <v>29</v>
      </c>
      <c r="J82" s="4"/>
    </row>
    <row r="83" spans="1:10" ht="14.25">
      <c r="A83" s="4">
        <v>26</v>
      </c>
      <c r="B83" s="18" t="s">
        <v>117</v>
      </c>
      <c r="C83" s="6" t="s">
        <v>24</v>
      </c>
      <c r="D83" s="19" t="s">
        <v>13</v>
      </c>
      <c r="E83" s="9">
        <v>86.4</v>
      </c>
      <c r="F83" s="9">
        <f t="shared" si="4"/>
        <v>33.625</v>
      </c>
      <c r="G83" s="9">
        <v>43.2</v>
      </c>
      <c r="H83" s="9">
        <v>76.83</v>
      </c>
      <c r="I83" s="4">
        <v>27</v>
      </c>
      <c r="J83" s="4"/>
    </row>
    <row r="84" spans="1:10" ht="14.25">
      <c r="A84" s="4">
        <v>27</v>
      </c>
      <c r="B84" s="18" t="s">
        <v>118</v>
      </c>
      <c r="C84" s="6" t="s">
        <v>24</v>
      </c>
      <c r="D84" s="19" t="s">
        <v>119</v>
      </c>
      <c r="E84" s="9">
        <v>84.6</v>
      </c>
      <c r="F84" s="9">
        <f t="shared" si="4"/>
        <v>33.375</v>
      </c>
      <c r="G84" s="9">
        <v>42.3</v>
      </c>
      <c r="H84" s="9">
        <v>75.68</v>
      </c>
      <c r="I84" s="4">
        <v>35</v>
      </c>
      <c r="J84" s="4"/>
    </row>
    <row r="85" spans="1:10" ht="14.25">
      <c r="A85" s="4">
        <v>28</v>
      </c>
      <c r="B85" s="18" t="s">
        <v>120</v>
      </c>
      <c r="C85" s="6" t="s">
        <v>24</v>
      </c>
      <c r="D85" s="19" t="s">
        <v>119</v>
      </c>
      <c r="E85" s="9">
        <v>85</v>
      </c>
      <c r="F85" s="9">
        <f t="shared" si="4"/>
        <v>33.375</v>
      </c>
      <c r="G85" s="9">
        <v>42.5</v>
      </c>
      <c r="H85" s="9">
        <v>75.88</v>
      </c>
      <c r="I85" s="4">
        <v>32</v>
      </c>
      <c r="J85" s="4"/>
    </row>
    <row r="86" spans="1:10" ht="14.25">
      <c r="A86" s="4">
        <v>29</v>
      </c>
      <c r="B86" s="18" t="s">
        <v>121</v>
      </c>
      <c r="C86" s="6" t="s">
        <v>24</v>
      </c>
      <c r="D86" s="19" t="s">
        <v>122</v>
      </c>
      <c r="E86" s="9">
        <v>85.4</v>
      </c>
      <c r="F86" s="9">
        <f t="shared" si="4"/>
        <v>33.25</v>
      </c>
      <c r="G86" s="9">
        <v>42.7</v>
      </c>
      <c r="H86" s="9">
        <v>75.95</v>
      </c>
      <c r="I86" s="4">
        <v>30</v>
      </c>
      <c r="J86" s="4"/>
    </row>
    <row r="87" spans="1:10" ht="14.25">
      <c r="A87" s="4">
        <v>30</v>
      </c>
      <c r="B87" s="18" t="s">
        <v>123</v>
      </c>
      <c r="C87" s="6" t="s">
        <v>24</v>
      </c>
      <c r="D87" s="19" t="s">
        <v>122</v>
      </c>
      <c r="E87" s="9">
        <v>89.8</v>
      </c>
      <c r="F87" s="9">
        <f t="shared" si="4"/>
        <v>33.25</v>
      </c>
      <c r="G87" s="9">
        <v>44.9</v>
      </c>
      <c r="H87" s="9">
        <v>78.15</v>
      </c>
      <c r="I87" s="4">
        <v>22</v>
      </c>
      <c r="J87" s="4"/>
    </row>
    <row r="88" spans="1:10" ht="14.25">
      <c r="A88" s="4">
        <v>31</v>
      </c>
      <c r="B88" s="18" t="s">
        <v>124</v>
      </c>
      <c r="C88" s="6" t="s">
        <v>24</v>
      </c>
      <c r="D88" s="19" t="s">
        <v>122</v>
      </c>
      <c r="E88" s="9">
        <v>85</v>
      </c>
      <c r="F88" s="9">
        <f t="shared" si="4"/>
        <v>33.25</v>
      </c>
      <c r="G88" s="9">
        <v>42.5</v>
      </c>
      <c r="H88" s="9">
        <v>75.75</v>
      </c>
      <c r="I88" s="4">
        <v>34</v>
      </c>
      <c r="J88" s="4"/>
    </row>
    <row r="89" spans="1:10" ht="14.25">
      <c r="A89" s="4">
        <v>32</v>
      </c>
      <c r="B89" s="18" t="s">
        <v>125</v>
      </c>
      <c r="C89" s="6" t="s">
        <v>24</v>
      </c>
      <c r="D89" s="19" t="s">
        <v>17</v>
      </c>
      <c r="E89" s="9">
        <v>83.6</v>
      </c>
      <c r="F89" s="9">
        <f t="shared" si="4"/>
        <v>33.125</v>
      </c>
      <c r="G89" s="9">
        <v>41.8</v>
      </c>
      <c r="H89" s="9">
        <v>74.93</v>
      </c>
      <c r="I89" s="4">
        <v>37</v>
      </c>
      <c r="J89" s="4"/>
    </row>
    <row r="90" spans="1:10" ht="14.25">
      <c r="A90" s="4">
        <v>33</v>
      </c>
      <c r="B90" s="18" t="s">
        <v>126</v>
      </c>
      <c r="C90" s="6" t="s">
        <v>24</v>
      </c>
      <c r="D90" s="19" t="s">
        <v>127</v>
      </c>
      <c r="E90" s="9">
        <v>89.4</v>
      </c>
      <c r="F90" s="9">
        <f t="shared" si="4"/>
        <v>32.875</v>
      </c>
      <c r="G90" s="9">
        <v>44.7</v>
      </c>
      <c r="H90" s="9">
        <v>77.58</v>
      </c>
      <c r="I90" s="4">
        <v>24</v>
      </c>
      <c r="J90" s="4"/>
    </row>
    <row r="91" spans="1:10" ht="14.25">
      <c r="A91" s="4">
        <v>34</v>
      </c>
      <c r="B91" s="18" t="s">
        <v>128</v>
      </c>
      <c r="C91" s="6" t="s">
        <v>24</v>
      </c>
      <c r="D91" s="19" t="s">
        <v>129</v>
      </c>
      <c r="E91" s="9">
        <v>92</v>
      </c>
      <c r="F91" s="9">
        <f t="shared" si="4"/>
        <v>32.625</v>
      </c>
      <c r="G91" s="9">
        <v>46</v>
      </c>
      <c r="H91" s="9">
        <v>78.63</v>
      </c>
      <c r="I91" s="4">
        <v>19</v>
      </c>
      <c r="J91" s="4"/>
    </row>
    <row r="92" spans="1:10" ht="14.25">
      <c r="A92" s="4">
        <v>35</v>
      </c>
      <c r="B92" s="18" t="s">
        <v>130</v>
      </c>
      <c r="C92" s="6" t="s">
        <v>24</v>
      </c>
      <c r="D92" s="19" t="s">
        <v>129</v>
      </c>
      <c r="E92" s="9">
        <v>85</v>
      </c>
      <c r="F92" s="9">
        <f t="shared" si="4"/>
        <v>32.625</v>
      </c>
      <c r="G92" s="9">
        <v>42.5</v>
      </c>
      <c r="H92" s="9">
        <v>75.13</v>
      </c>
      <c r="I92" s="4">
        <v>36</v>
      </c>
      <c r="J92" s="4"/>
    </row>
    <row r="93" spans="1:10" ht="14.25">
      <c r="A93" s="4">
        <v>36</v>
      </c>
      <c r="B93" s="18" t="s">
        <v>131</v>
      </c>
      <c r="C93" s="6" t="s">
        <v>24</v>
      </c>
      <c r="D93" s="19" t="s">
        <v>132</v>
      </c>
      <c r="E93" s="9">
        <v>87.8</v>
      </c>
      <c r="F93" s="9">
        <f t="shared" si="4"/>
        <v>32</v>
      </c>
      <c r="G93" s="9">
        <v>43.9</v>
      </c>
      <c r="H93" s="9">
        <v>75.9</v>
      </c>
      <c r="I93" s="4">
        <v>31</v>
      </c>
      <c r="J93" s="4"/>
    </row>
    <row r="94" spans="1:10" ht="14.25">
      <c r="A94" s="4">
        <v>37</v>
      </c>
      <c r="B94" s="18" t="s">
        <v>133</v>
      </c>
      <c r="C94" s="6" t="s">
        <v>24</v>
      </c>
      <c r="D94" s="19" t="s">
        <v>134</v>
      </c>
      <c r="E94" s="9">
        <v>87.8</v>
      </c>
      <c r="F94" s="9">
        <f t="shared" si="4"/>
        <v>31.875</v>
      </c>
      <c r="G94" s="9">
        <v>43.9</v>
      </c>
      <c r="H94" s="9">
        <v>75.78</v>
      </c>
      <c r="I94" s="4">
        <v>33</v>
      </c>
      <c r="J94" s="4"/>
    </row>
    <row r="95" spans="1:10" ht="14.25">
      <c r="A95" s="4">
        <v>38</v>
      </c>
      <c r="B95" s="18" t="s">
        <v>135</v>
      </c>
      <c r="C95" s="6" t="s">
        <v>24</v>
      </c>
      <c r="D95" s="19" t="s">
        <v>136</v>
      </c>
      <c r="E95" s="9">
        <v>84</v>
      </c>
      <c r="F95" s="9">
        <f t="shared" si="4"/>
        <v>31.625</v>
      </c>
      <c r="G95" s="9">
        <v>42</v>
      </c>
      <c r="H95" s="9">
        <v>73.63</v>
      </c>
      <c r="I95" s="4">
        <v>40</v>
      </c>
      <c r="J95" s="4"/>
    </row>
    <row r="96" spans="1:10" ht="14.25">
      <c r="A96" s="4">
        <v>39</v>
      </c>
      <c r="B96" s="18" t="s">
        <v>137</v>
      </c>
      <c r="C96" s="6" t="s">
        <v>24</v>
      </c>
      <c r="D96" s="19" t="s">
        <v>136</v>
      </c>
      <c r="E96" s="9">
        <v>83.8</v>
      </c>
      <c r="F96" s="9">
        <f t="shared" si="4"/>
        <v>31.625</v>
      </c>
      <c r="G96" s="9">
        <v>41.9</v>
      </c>
      <c r="H96" s="9">
        <v>73.53</v>
      </c>
      <c r="I96" s="4">
        <v>41</v>
      </c>
      <c r="J96" s="4"/>
    </row>
    <row r="97" spans="1:10" ht="14.25">
      <c r="A97" s="4">
        <v>40</v>
      </c>
      <c r="B97" s="18" t="s">
        <v>138</v>
      </c>
      <c r="C97" s="6" t="s">
        <v>24</v>
      </c>
      <c r="D97" s="19" t="s">
        <v>19</v>
      </c>
      <c r="E97" s="9">
        <v>84.6</v>
      </c>
      <c r="F97" s="9">
        <f t="shared" si="4"/>
        <v>31.5</v>
      </c>
      <c r="G97" s="9">
        <v>42.3</v>
      </c>
      <c r="H97" s="9">
        <v>73.8</v>
      </c>
      <c r="I97" s="4">
        <v>39</v>
      </c>
      <c r="J97" s="4"/>
    </row>
    <row r="98" spans="1:10" ht="14.25">
      <c r="A98" s="4">
        <v>41</v>
      </c>
      <c r="B98" s="18" t="s">
        <v>139</v>
      </c>
      <c r="C98" s="6" t="s">
        <v>24</v>
      </c>
      <c r="D98" s="19" t="s">
        <v>19</v>
      </c>
      <c r="E98" s="9">
        <v>86.2</v>
      </c>
      <c r="F98" s="9">
        <f t="shared" si="4"/>
        <v>31.5</v>
      </c>
      <c r="G98" s="9">
        <v>43.1</v>
      </c>
      <c r="H98" s="9">
        <v>74.6</v>
      </c>
      <c r="I98" s="4">
        <v>38</v>
      </c>
      <c r="J98" s="4"/>
    </row>
    <row r="99" spans="1:10" ht="15">
      <c r="A99" s="42" t="s">
        <v>140</v>
      </c>
      <c r="B99" s="43"/>
      <c r="C99" s="43"/>
      <c r="D99" s="43"/>
      <c r="E99" s="43"/>
      <c r="F99" s="43"/>
      <c r="G99" s="43"/>
      <c r="H99" s="43"/>
      <c r="I99" s="43"/>
      <c r="J99" s="43"/>
    </row>
    <row r="100" spans="1:10" ht="40.5">
      <c r="A100" s="1" t="s">
        <v>1</v>
      </c>
      <c r="B100" s="2" t="s">
        <v>2</v>
      </c>
      <c r="C100" s="1" t="s">
        <v>3</v>
      </c>
      <c r="D100" s="1" t="s">
        <v>4</v>
      </c>
      <c r="E100" s="3" t="s">
        <v>5</v>
      </c>
      <c r="F100" s="3" t="s">
        <v>6</v>
      </c>
      <c r="G100" s="3" t="s">
        <v>7</v>
      </c>
      <c r="H100" s="3" t="s">
        <v>8</v>
      </c>
      <c r="I100" s="3" t="s">
        <v>9</v>
      </c>
      <c r="J100" s="3" t="s">
        <v>10</v>
      </c>
    </row>
    <row r="101" spans="1:10" ht="18" customHeight="1">
      <c r="A101" s="4">
        <v>1</v>
      </c>
      <c r="B101" s="20" t="s">
        <v>141</v>
      </c>
      <c r="C101" s="6" t="s">
        <v>142</v>
      </c>
      <c r="D101" s="21">
        <v>159.5</v>
      </c>
      <c r="E101" s="4">
        <v>91.58</v>
      </c>
      <c r="F101" s="9">
        <f aca="true" t="shared" si="5" ref="F101:F113">D101/4</f>
        <v>39.875</v>
      </c>
      <c r="G101" s="9">
        <v>45.79</v>
      </c>
      <c r="H101" s="9">
        <v>85.67</v>
      </c>
      <c r="I101" s="4">
        <v>1</v>
      </c>
      <c r="J101" s="4"/>
    </row>
    <row r="102" spans="1:10" ht="18" customHeight="1">
      <c r="A102" s="4">
        <v>2</v>
      </c>
      <c r="B102" s="20" t="s">
        <v>143</v>
      </c>
      <c r="C102" s="6" t="s">
        <v>142</v>
      </c>
      <c r="D102" s="21">
        <v>139</v>
      </c>
      <c r="E102" s="9">
        <v>89.9</v>
      </c>
      <c r="F102" s="9">
        <f t="shared" si="5"/>
        <v>34.75</v>
      </c>
      <c r="G102" s="9">
        <v>44.95</v>
      </c>
      <c r="H102" s="9">
        <v>79.7</v>
      </c>
      <c r="I102" s="4">
        <v>2</v>
      </c>
      <c r="J102" s="4"/>
    </row>
    <row r="103" spans="1:10" ht="18" customHeight="1">
      <c r="A103" s="4">
        <v>3</v>
      </c>
      <c r="B103" s="20" t="s">
        <v>144</v>
      </c>
      <c r="C103" s="6" t="s">
        <v>142</v>
      </c>
      <c r="D103" s="21">
        <v>134.5</v>
      </c>
      <c r="E103" s="9">
        <v>88.46</v>
      </c>
      <c r="F103" s="9">
        <f t="shared" si="5"/>
        <v>33.625</v>
      </c>
      <c r="G103" s="9">
        <v>44.23</v>
      </c>
      <c r="H103" s="9">
        <v>77.86</v>
      </c>
      <c r="I103" s="4">
        <v>5</v>
      </c>
      <c r="J103" s="4"/>
    </row>
    <row r="104" spans="1:10" ht="18" customHeight="1">
      <c r="A104" s="4">
        <v>4</v>
      </c>
      <c r="B104" s="20" t="s">
        <v>145</v>
      </c>
      <c r="C104" s="6" t="s">
        <v>142</v>
      </c>
      <c r="D104" s="21">
        <v>132</v>
      </c>
      <c r="E104" s="9">
        <v>90.96</v>
      </c>
      <c r="F104" s="9">
        <f t="shared" si="5"/>
        <v>33</v>
      </c>
      <c r="G104" s="9">
        <v>45.48</v>
      </c>
      <c r="H104" s="9">
        <v>78.48</v>
      </c>
      <c r="I104" s="4">
        <v>3</v>
      </c>
      <c r="J104" s="4"/>
    </row>
    <row r="105" spans="1:10" ht="18" customHeight="1">
      <c r="A105" s="4">
        <v>5</v>
      </c>
      <c r="B105" s="20" t="s">
        <v>146</v>
      </c>
      <c r="C105" s="6" t="s">
        <v>142</v>
      </c>
      <c r="D105" s="21">
        <v>127</v>
      </c>
      <c r="E105" s="9">
        <v>90.88</v>
      </c>
      <c r="F105" s="9">
        <f t="shared" si="5"/>
        <v>31.75</v>
      </c>
      <c r="G105" s="9">
        <v>45.44</v>
      </c>
      <c r="H105" s="9">
        <v>77.19</v>
      </c>
      <c r="I105" s="4">
        <v>6</v>
      </c>
      <c r="J105" s="4"/>
    </row>
    <row r="106" spans="1:10" ht="18" customHeight="1">
      <c r="A106" s="4">
        <v>6</v>
      </c>
      <c r="B106" s="20" t="s">
        <v>147</v>
      </c>
      <c r="C106" s="6" t="s">
        <v>142</v>
      </c>
      <c r="D106" s="21">
        <v>127</v>
      </c>
      <c r="E106" s="9">
        <v>92.7</v>
      </c>
      <c r="F106" s="9">
        <f t="shared" si="5"/>
        <v>31.75</v>
      </c>
      <c r="G106" s="9">
        <v>46.35</v>
      </c>
      <c r="H106" s="9">
        <v>78.1</v>
      </c>
      <c r="I106" s="4">
        <v>4</v>
      </c>
      <c r="J106" s="4"/>
    </row>
    <row r="107" spans="1:10" ht="18" customHeight="1">
      <c r="A107" s="4">
        <v>7</v>
      </c>
      <c r="B107" s="20" t="s">
        <v>148</v>
      </c>
      <c r="C107" s="6" t="s">
        <v>142</v>
      </c>
      <c r="D107" s="21">
        <v>115.5</v>
      </c>
      <c r="E107" s="9">
        <v>90.85</v>
      </c>
      <c r="F107" s="9">
        <f t="shared" si="5"/>
        <v>28.875</v>
      </c>
      <c r="G107" s="9">
        <v>45.43</v>
      </c>
      <c r="H107" s="9">
        <v>74.31</v>
      </c>
      <c r="I107" s="4">
        <v>7</v>
      </c>
      <c r="J107" s="4"/>
    </row>
    <row r="108" spans="1:10" ht="18" customHeight="1">
      <c r="A108" s="4">
        <v>8</v>
      </c>
      <c r="B108" s="20" t="s">
        <v>149</v>
      </c>
      <c r="C108" s="6" t="s">
        <v>142</v>
      </c>
      <c r="D108" s="21">
        <v>111</v>
      </c>
      <c r="E108" s="9">
        <v>86.54</v>
      </c>
      <c r="F108" s="9">
        <f t="shared" si="5"/>
        <v>27.75</v>
      </c>
      <c r="G108" s="9">
        <v>43.27</v>
      </c>
      <c r="H108" s="9">
        <v>71.02</v>
      </c>
      <c r="I108" s="4">
        <v>8</v>
      </c>
      <c r="J108" s="4"/>
    </row>
    <row r="109" spans="1:10" ht="18" customHeight="1">
      <c r="A109" s="4">
        <v>9</v>
      </c>
      <c r="B109" s="20" t="s">
        <v>150</v>
      </c>
      <c r="C109" s="6" t="s">
        <v>142</v>
      </c>
      <c r="D109" s="21">
        <v>105.5</v>
      </c>
      <c r="E109" s="9">
        <v>89.16</v>
      </c>
      <c r="F109" s="9">
        <f t="shared" si="5"/>
        <v>26.375</v>
      </c>
      <c r="G109" s="9">
        <v>44.58</v>
      </c>
      <c r="H109" s="9">
        <v>70.96</v>
      </c>
      <c r="I109" s="4">
        <v>9</v>
      </c>
      <c r="J109" s="4"/>
    </row>
    <row r="110" spans="1:10" ht="18" customHeight="1">
      <c r="A110" s="4">
        <v>10</v>
      </c>
      <c r="B110" s="20" t="s">
        <v>151</v>
      </c>
      <c r="C110" s="6" t="s">
        <v>142</v>
      </c>
      <c r="D110" s="21">
        <v>102.5</v>
      </c>
      <c r="E110" s="9">
        <v>90.62</v>
      </c>
      <c r="F110" s="9">
        <f t="shared" si="5"/>
        <v>25.625</v>
      </c>
      <c r="G110" s="9">
        <v>45.31</v>
      </c>
      <c r="H110" s="9">
        <v>70.94</v>
      </c>
      <c r="I110" s="4">
        <v>10</v>
      </c>
      <c r="J110" s="4"/>
    </row>
    <row r="111" spans="1:10" ht="18" customHeight="1">
      <c r="A111" s="4">
        <v>11</v>
      </c>
      <c r="B111" s="20" t="s">
        <v>152</v>
      </c>
      <c r="C111" s="6" t="s">
        <v>142</v>
      </c>
      <c r="D111" s="21">
        <v>102</v>
      </c>
      <c r="E111" s="9">
        <v>83.1</v>
      </c>
      <c r="F111" s="9">
        <f t="shared" si="5"/>
        <v>25.5</v>
      </c>
      <c r="G111" s="9">
        <v>41.55</v>
      </c>
      <c r="H111" s="9">
        <v>67.05</v>
      </c>
      <c r="I111" s="4">
        <v>12</v>
      </c>
      <c r="J111" s="4"/>
    </row>
    <row r="112" spans="1:10" ht="18" customHeight="1">
      <c r="A112" s="4">
        <v>12</v>
      </c>
      <c r="B112" s="20" t="s">
        <v>153</v>
      </c>
      <c r="C112" s="6" t="s">
        <v>142</v>
      </c>
      <c r="D112" s="21">
        <v>101</v>
      </c>
      <c r="E112" s="9">
        <v>82.5</v>
      </c>
      <c r="F112" s="9">
        <f t="shared" si="5"/>
        <v>25.25</v>
      </c>
      <c r="G112" s="9">
        <v>41.25</v>
      </c>
      <c r="H112" s="9">
        <v>66.5</v>
      </c>
      <c r="I112" s="4">
        <v>13</v>
      </c>
      <c r="J112" s="4"/>
    </row>
    <row r="113" spans="1:10" ht="18" customHeight="1">
      <c r="A113" s="4">
        <v>13</v>
      </c>
      <c r="B113" s="20" t="s">
        <v>154</v>
      </c>
      <c r="C113" s="6" t="s">
        <v>142</v>
      </c>
      <c r="D113" s="21">
        <v>100.5</v>
      </c>
      <c r="E113" s="9">
        <v>87.2</v>
      </c>
      <c r="F113" s="9">
        <f t="shared" si="5"/>
        <v>25.125</v>
      </c>
      <c r="G113" s="9">
        <v>43.6</v>
      </c>
      <c r="H113" s="9">
        <v>68.73</v>
      </c>
      <c r="I113" s="4">
        <v>11</v>
      </c>
      <c r="J113" s="4"/>
    </row>
    <row r="114" spans="1:10" ht="15">
      <c r="A114" s="42" t="s">
        <v>155</v>
      </c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1:10" ht="40.5">
      <c r="A115" s="1" t="s">
        <v>1</v>
      </c>
      <c r="B115" s="2" t="s">
        <v>2</v>
      </c>
      <c r="C115" s="1" t="s">
        <v>3</v>
      </c>
      <c r="D115" s="1" t="s">
        <v>4</v>
      </c>
      <c r="E115" s="3" t="s">
        <v>5</v>
      </c>
      <c r="F115" s="3" t="s">
        <v>6</v>
      </c>
      <c r="G115" s="3" t="s">
        <v>7</v>
      </c>
      <c r="H115" s="3" t="s">
        <v>8</v>
      </c>
      <c r="I115" s="3" t="s">
        <v>9</v>
      </c>
      <c r="J115" s="3" t="s">
        <v>10</v>
      </c>
    </row>
    <row r="116" spans="1:10" ht="18" customHeight="1">
      <c r="A116" s="4">
        <v>14</v>
      </c>
      <c r="B116" s="22" t="s">
        <v>156</v>
      </c>
      <c r="C116" s="6" t="s">
        <v>142</v>
      </c>
      <c r="D116" s="23">
        <v>158</v>
      </c>
      <c r="E116" s="9">
        <v>93.22</v>
      </c>
      <c r="F116" s="9">
        <f aca="true" t="shared" si="6" ref="F116:F128">D116/4</f>
        <v>39.5</v>
      </c>
      <c r="G116" s="9">
        <v>46.61</v>
      </c>
      <c r="H116" s="9">
        <v>86.11</v>
      </c>
      <c r="I116" s="4">
        <v>1</v>
      </c>
      <c r="J116" s="4"/>
    </row>
    <row r="117" spans="1:10" ht="18" customHeight="1">
      <c r="A117" s="4">
        <v>15</v>
      </c>
      <c r="B117" s="22" t="s">
        <v>157</v>
      </c>
      <c r="C117" s="6" t="s">
        <v>142</v>
      </c>
      <c r="D117" s="23">
        <v>154.5</v>
      </c>
      <c r="E117" s="9">
        <v>92.98</v>
      </c>
      <c r="F117" s="9">
        <f t="shared" si="6"/>
        <v>38.625</v>
      </c>
      <c r="G117" s="9">
        <v>46.49</v>
      </c>
      <c r="H117" s="9">
        <v>85.12</v>
      </c>
      <c r="I117" s="4">
        <v>2</v>
      </c>
      <c r="J117" s="4"/>
    </row>
    <row r="118" spans="1:10" ht="18" customHeight="1">
      <c r="A118" s="4">
        <v>16</v>
      </c>
      <c r="B118" s="22" t="s">
        <v>158</v>
      </c>
      <c r="C118" s="6" t="s">
        <v>142</v>
      </c>
      <c r="D118" s="23">
        <v>147</v>
      </c>
      <c r="E118" s="9">
        <v>91.6</v>
      </c>
      <c r="F118" s="9">
        <f t="shared" si="6"/>
        <v>36.75</v>
      </c>
      <c r="G118" s="9">
        <v>45.8</v>
      </c>
      <c r="H118" s="9">
        <v>82.55</v>
      </c>
      <c r="I118" s="4">
        <v>4</v>
      </c>
      <c r="J118" s="4"/>
    </row>
    <row r="119" spans="1:10" ht="18" customHeight="1">
      <c r="A119" s="4">
        <v>17</v>
      </c>
      <c r="B119" s="22" t="s">
        <v>159</v>
      </c>
      <c r="C119" s="6" t="s">
        <v>142</v>
      </c>
      <c r="D119" s="23">
        <v>146</v>
      </c>
      <c r="E119" s="9">
        <v>92.43</v>
      </c>
      <c r="F119" s="9">
        <f t="shared" si="6"/>
        <v>36.5</v>
      </c>
      <c r="G119" s="9">
        <v>46.22</v>
      </c>
      <c r="H119" s="9">
        <v>82.72</v>
      </c>
      <c r="I119" s="4">
        <v>3</v>
      </c>
      <c r="J119" s="4"/>
    </row>
    <row r="120" spans="1:10" ht="18" customHeight="1">
      <c r="A120" s="4">
        <v>18</v>
      </c>
      <c r="B120" s="22" t="s">
        <v>160</v>
      </c>
      <c r="C120" s="6" t="s">
        <v>142</v>
      </c>
      <c r="D120" s="23">
        <v>145</v>
      </c>
      <c r="E120" s="9">
        <v>90.83</v>
      </c>
      <c r="F120" s="9">
        <f t="shared" si="6"/>
        <v>36.25</v>
      </c>
      <c r="G120" s="9">
        <v>45.42</v>
      </c>
      <c r="H120" s="9">
        <v>81.67</v>
      </c>
      <c r="I120" s="4">
        <v>6</v>
      </c>
      <c r="J120" s="4"/>
    </row>
    <row r="121" spans="1:10" ht="18" customHeight="1">
      <c r="A121" s="4">
        <v>19</v>
      </c>
      <c r="B121" s="22" t="s">
        <v>21</v>
      </c>
      <c r="C121" s="6" t="s">
        <v>142</v>
      </c>
      <c r="D121" s="23">
        <v>143</v>
      </c>
      <c r="E121" s="9">
        <v>90.32</v>
      </c>
      <c r="F121" s="9">
        <f t="shared" si="6"/>
        <v>35.75</v>
      </c>
      <c r="G121" s="9">
        <v>45.16</v>
      </c>
      <c r="H121" s="9">
        <v>80.91</v>
      </c>
      <c r="I121" s="4">
        <v>7</v>
      </c>
      <c r="J121" s="4"/>
    </row>
    <row r="122" spans="1:10" ht="18" customHeight="1">
      <c r="A122" s="4">
        <v>20</v>
      </c>
      <c r="B122" s="22" t="s">
        <v>161</v>
      </c>
      <c r="C122" s="6" t="s">
        <v>142</v>
      </c>
      <c r="D122" s="23">
        <v>142.5</v>
      </c>
      <c r="E122" s="9">
        <v>93.28</v>
      </c>
      <c r="F122" s="9">
        <f t="shared" si="6"/>
        <v>35.625</v>
      </c>
      <c r="G122" s="9">
        <v>46.64</v>
      </c>
      <c r="H122" s="9">
        <v>82.27</v>
      </c>
      <c r="I122" s="4">
        <v>5</v>
      </c>
      <c r="J122" s="4"/>
    </row>
    <row r="123" spans="1:10" ht="18" customHeight="1">
      <c r="A123" s="4">
        <v>21</v>
      </c>
      <c r="B123" s="22" t="s">
        <v>162</v>
      </c>
      <c r="C123" s="6" t="s">
        <v>142</v>
      </c>
      <c r="D123" s="23">
        <v>133.5</v>
      </c>
      <c r="E123" s="9">
        <v>90.53</v>
      </c>
      <c r="F123" s="9">
        <f t="shared" si="6"/>
        <v>33.375</v>
      </c>
      <c r="G123" s="9">
        <v>45.27</v>
      </c>
      <c r="H123" s="9">
        <v>78.65</v>
      </c>
      <c r="I123" s="4">
        <v>10</v>
      </c>
      <c r="J123" s="4"/>
    </row>
    <row r="124" spans="1:10" ht="18" customHeight="1">
      <c r="A124" s="4">
        <v>22</v>
      </c>
      <c r="B124" s="22" t="s">
        <v>163</v>
      </c>
      <c r="C124" s="6" t="s">
        <v>142</v>
      </c>
      <c r="D124" s="23">
        <v>132</v>
      </c>
      <c r="E124" s="9">
        <v>91.36</v>
      </c>
      <c r="F124" s="9">
        <f t="shared" si="6"/>
        <v>33</v>
      </c>
      <c r="G124" s="9">
        <v>45.68</v>
      </c>
      <c r="H124" s="9">
        <v>78.68</v>
      </c>
      <c r="I124" s="4">
        <v>9</v>
      </c>
      <c r="J124" s="4"/>
    </row>
    <row r="125" spans="1:10" ht="18" customHeight="1">
      <c r="A125" s="4">
        <v>23</v>
      </c>
      <c r="B125" s="22" t="s">
        <v>164</v>
      </c>
      <c r="C125" s="6" t="s">
        <v>142</v>
      </c>
      <c r="D125" s="23">
        <v>130.5</v>
      </c>
      <c r="E125" s="9">
        <v>94.43</v>
      </c>
      <c r="F125" s="9">
        <f t="shared" si="6"/>
        <v>32.625</v>
      </c>
      <c r="G125" s="9">
        <v>47.22</v>
      </c>
      <c r="H125" s="9">
        <v>79.85</v>
      </c>
      <c r="I125" s="4">
        <v>8</v>
      </c>
      <c r="J125" s="4"/>
    </row>
    <row r="126" spans="1:10" ht="18" customHeight="1">
      <c r="A126" s="4">
        <v>24</v>
      </c>
      <c r="B126" s="22" t="s">
        <v>165</v>
      </c>
      <c r="C126" s="6" t="s">
        <v>142</v>
      </c>
      <c r="D126" s="23">
        <v>129.5</v>
      </c>
      <c r="E126" s="9">
        <v>91.08</v>
      </c>
      <c r="F126" s="9">
        <f t="shared" si="6"/>
        <v>32.375</v>
      </c>
      <c r="G126" s="9">
        <v>45.54</v>
      </c>
      <c r="H126" s="9">
        <v>77.92</v>
      </c>
      <c r="I126" s="4">
        <v>11</v>
      </c>
      <c r="J126" s="4"/>
    </row>
    <row r="127" spans="1:10" ht="18" customHeight="1">
      <c r="A127" s="4">
        <v>25</v>
      </c>
      <c r="B127" s="22" t="s">
        <v>166</v>
      </c>
      <c r="C127" s="6" t="s">
        <v>142</v>
      </c>
      <c r="D127" s="23">
        <v>129</v>
      </c>
      <c r="E127" s="9">
        <v>87.96</v>
      </c>
      <c r="F127" s="9">
        <f t="shared" si="6"/>
        <v>32.25</v>
      </c>
      <c r="G127" s="9">
        <v>43.98</v>
      </c>
      <c r="H127" s="9">
        <v>76.23</v>
      </c>
      <c r="I127" s="4">
        <v>12</v>
      </c>
      <c r="J127" s="4"/>
    </row>
    <row r="128" spans="1:10" ht="18" customHeight="1">
      <c r="A128" s="4">
        <v>26</v>
      </c>
      <c r="B128" s="22" t="s">
        <v>167</v>
      </c>
      <c r="C128" s="6" t="s">
        <v>142</v>
      </c>
      <c r="D128" s="23">
        <v>126</v>
      </c>
      <c r="E128" s="9">
        <v>87.76</v>
      </c>
      <c r="F128" s="9">
        <f t="shared" si="6"/>
        <v>31.5</v>
      </c>
      <c r="G128" s="9">
        <v>43.88</v>
      </c>
      <c r="H128" s="9">
        <v>75.38</v>
      </c>
      <c r="I128" s="4">
        <v>13</v>
      </c>
      <c r="J128" s="4"/>
    </row>
    <row r="129" spans="1:10" ht="15">
      <c r="A129" s="42" t="s">
        <v>168</v>
      </c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1:10" ht="40.5">
      <c r="A130" s="1" t="s">
        <v>1</v>
      </c>
      <c r="B130" s="2" t="s">
        <v>2</v>
      </c>
      <c r="C130" s="1" t="s">
        <v>3</v>
      </c>
      <c r="D130" s="1" t="s">
        <v>4</v>
      </c>
      <c r="E130" s="3" t="s">
        <v>5</v>
      </c>
      <c r="F130" s="3" t="s">
        <v>6</v>
      </c>
      <c r="G130" s="3" t="s">
        <v>7</v>
      </c>
      <c r="H130" s="3" t="s">
        <v>8</v>
      </c>
      <c r="I130" s="3" t="s">
        <v>9</v>
      </c>
      <c r="J130" s="3" t="s">
        <v>10</v>
      </c>
    </row>
    <row r="131" spans="1:10" ht="19.5" customHeight="1">
      <c r="A131" s="4">
        <v>1</v>
      </c>
      <c r="B131" s="24" t="s">
        <v>169</v>
      </c>
      <c r="C131" s="6" t="s">
        <v>142</v>
      </c>
      <c r="D131" s="25">
        <v>158</v>
      </c>
      <c r="E131" s="9">
        <v>89.84</v>
      </c>
      <c r="F131" s="9">
        <f aca="true" t="shared" si="7" ref="F131:F153">D131/4</f>
        <v>39.5</v>
      </c>
      <c r="G131" s="9">
        <v>44.92</v>
      </c>
      <c r="H131" s="9">
        <v>84.42</v>
      </c>
      <c r="I131" s="4">
        <v>2</v>
      </c>
      <c r="J131" s="8"/>
    </row>
    <row r="132" spans="1:10" ht="19.5" customHeight="1">
      <c r="A132" s="4">
        <v>2</v>
      </c>
      <c r="B132" s="24" t="s">
        <v>170</v>
      </c>
      <c r="C132" s="6" t="s">
        <v>142</v>
      </c>
      <c r="D132" s="25">
        <v>156.5</v>
      </c>
      <c r="E132" s="9">
        <v>90.7</v>
      </c>
      <c r="F132" s="9">
        <f t="shared" si="7"/>
        <v>39.125</v>
      </c>
      <c r="G132" s="9">
        <v>45.35</v>
      </c>
      <c r="H132" s="9">
        <v>84.48</v>
      </c>
      <c r="I132" s="4">
        <v>1</v>
      </c>
      <c r="J132" s="8"/>
    </row>
    <row r="133" spans="1:10" ht="19.5" customHeight="1">
      <c r="A133" s="4">
        <v>3</v>
      </c>
      <c r="B133" s="24" t="s">
        <v>171</v>
      </c>
      <c r="C133" s="6" t="s">
        <v>142</v>
      </c>
      <c r="D133" s="25">
        <v>151.5</v>
      </c>
      <c r="E133" s="9">
        <v>87.12</v>
      </c>
      <c r="F133" s="9">
        <f t="shared" si="7"/>
        <v>37.875</v>
      </c>
      <c r="G133" s="9">
        <v>43.56</v>
      </c>
      <c r="H133" s="9">
        <v>81.44</v>
      </c>
      <c r="I133" s="4">
        <v>7</v>
      </c>
      <c r="J133" s="8"/>
    </row>
    <row r="134" spans="1:10" ht="19.5" customHeight="1">
      <c r="A134" s="4">
        <v>4</v>
      </c>
      <c r="B134" s="24" t="s">
        <v>172</v>
      </c>
      <c r="C134" s="6" t="s">
        <v>142</v>
      </c>
      <c r="D134" s="25">
        <v>150.5</v>
      </c>
      <c r="E134" s="9">
        <v>88.7</v>
      </c>
      <c r="F134" s="9">
        <f t="shared" si="7"/>
        <v>37.625</v>
      </c>
      <c r="G134" s="9">
        <v>44.35</v>
      </c>
      <c r="H134" s="9">
        <v>81.98</v>
      </c>
      <c r="I134" s="4">
        <v>6</v>
      </c>
      <c r="J134" s="8"/>
    </row>
    <row r="135" spans="1:10" ht="19.5" customHeight="1">
      <c r="A135" s="4">
        <v>5</v>
      </c>
      <c r="B135" s="24" t="s">
        <v>173</v>
      </c>
      <c r="C135" s="6" t="s">
        <v>142</v>
      </c>
      <c r="D135" s="25">
        <v>150</v>
      </c>
      <c r="E135" s="9">
        <v>86.36</v>
      </c>
      <c r="F135" s="9">
        <f t="shared" si="7"/>
        <v>37.5</v>
      </c>
      <c r="G135" s="9">
        <v>43.18</v>
      </c>
      <c r="H135" s="9">
        <v>80.68</v>
      </c>
      <c r="I135" s="4">
        <v>11</v>
      </c>
      <c r="J135" s="8"/>
    </row>
    <row r="136" spans="1:10" ht="19.5" customHeight="1">
      <c r="A136" s="4">
        <v>6</v>
      </c>
      <c r="B136" s="24" t="s">
        <v>174</v>
      </c>
      <c r="C136" s="6" t="s">
        <v>142</v>
      </c>
      <c r="D136" s="25">
        <v>148</v>
      </c>
      <c r="E136" s="9">
        <v>90.4</v>
      </c>
      <c r="F136" s="9">
        <f t="shared" si="7"/>
        <v>37</v>
      </c>
      <c r="G136" s="9">
        <v>45.2</v>
      </c>
      <c r="H136" s="9">
        <v>82.2</v>
      </c>
      <c r="I136" s="4">
        <v>5</v>
      </c>
      <c r="J136" s="8"/>
    </row>
    <row r="137" spans="1:10" ht="19.5" customHeight="1">
      <c r="A137" s="4">
        <v>7</v>
      </c>
      <c r="B137" s="24" t="s">
        <v>175</v>
      </c>
      <c r="C137" s="6" t="s">
        <v>142</v>
      </c>
      <c r="D137" s="25">
        <v>148</v>
      </c>
      <c r="E137" s="9">
        <v>91.5</v>
      </c>
      <c r="F137" s="9">
        <f t="shared" si="7"/>
        <v>37</v>
      </c>
      <c r="G137" s="9">
        <v>45.75</v>
      </c>
      <c r="H137" s="9">
        <v>82.75</v>
      </c>
      <c r="I137" s="4">
        <v>3</v>
      </c>
      <c r="J137" s="8"/>
    </row>
    <row r="138" spans="1:10" ht="19.5" customHeight="1">
      <c r="A138" s="4">
        <v>8</v>
      </c>
      <c r="B138" s="24" t="s">
        <v>176</v>
      </c>
      <c r="C138" s="6" t="s">
        <v>142</v>
      </c>
      <c r="D138" s="25">
        <v>147</v>
      </c>
      <c r="E138" s="9">
        <v>89.12</v>
      </c>
      <c r="F138" s="9">
        <f t="shared" si="7"/>
        <v>36.75</v>
      </c>
      <c r="G138" s="9">
        <v>44.56</v>
      </c>
      <c r="H138" s="9">
        <v>81.31</v>
      </c>
      <c r="I138" s="4">
        <v>8</v>
      </c>
      <c r="J138" s="8"/>
    </row>
    <row r="139" spans="1:10" ht="19.5" customHeight="1">
      <c r="A139" s="4">
        <v>9</v>
      </c>
      <c r="B139" s="24" t="s">
        <v>177</v>
      </c>
      <c r="C139" s="6" t="s">
        <v>142</v>
      </c>
      <c r="D139" s="25">
        <v>146.5</v>
      </c>
      <c r="E139" s="9">
        <v>91.38</v>
      </c>
      <c r="F139" s="9">
        <f t="shared" si="7"/>
        <v>36.625</v>
      </c>
      <c r="G139" s="9">
        <v>45.69</v>
      </c>
      <c r="H139" s="9">
        <v>82.32</v>
      </c>
      <c r="I139" s="4">
        <v>4</v>
      </c>
      <c r="J139" s="8"/>
    </row>
    <row r="140" spans="1:10" ht="19.5" customHeight="1">
      <c r="A140" s="4">
        <v>10</v>
      </c>
      <c r="B140" s="24" t="s">
        <v>178</v>
      </c>
      <c r="C140" s="6" t="s">
        <v>142</v>
      </c>
      <c r="D140" s="25">
        <v>145.5</v>
      </c>
      <c r="E140" s="9">
        <v>88.92</v>
      </c>
      <c r="F140" s="9">
        <f t="shared" si="7"/>
        <v>36.375</v>
      </c>
      <c r="G140" s="39">
        <f>E140/2</f>
        <v>44.46</v>
      </c>
      <c r="H140" s="9">
        <f>F140+G140</f>
        <v>80.83500000000001</v>
      </c>
      <c r="I140" s="4">
        <v>10</v>
      </c>
      <c r="J140" s="8"/>
    </row>
    <row r="141" spans="1:10" ht="19.5" customHeight="1">
      <c r="A141" s="4">
        <v>11</v>
      </c>
      <c r="B141" s="24" t="s">
        <v>179</v>
      </c>
      <c r="C141" s="6" t="s">
        <v>142</v>
      </c>
      <c r="D141" s="25">
        <v>144</v>
      </c>
      <c r="E141" s="9">
        <v>83.58</v>
      </c>
      <c r="F141" s="9">
        <f t="shared" si="7"/>
        <v>36</v>
      </c>
      <c r="G141" s="39">
        <f aca="true" t="shared" si="8" ref="G141:G153">E141/2</f>
        <v>41.79</v>
      </c>
      <c r="H141" s="9">
        <f aca="true" t="shared" si="9" ref="H141:H153">F141+G141</f>
        <v>77.78999999999999</v>
      </c>
      <c r="I141" s="4">
        <v>17</v>
      </c>
      <c r="J141" s="8"/>
    </row>
    <row r="142" spans="1:10" ht="19.5" customHeight="1">
      <c r="A142" s="4">
        <v>12</v>
      </c>
      <c r="B142" s="24" t="s">
        <v>180</v>
      </c>
      <c r="C142" s="6" t="s">
        <v>142</v>
      </c>
      <c r="D142" s="25">
        <v>141</v>
      </c>
      <c r="E142" s="9">
        <v>87.42</v>
      </c>
      <c r="F142" s="9">
        <f t="shared" si="7"/>
        <v>35.25</v>
      </c>
      <c r="G142" s="39">
        <f t="shared" si="8"/>
        <v>43.71</v>
      </c>
      <c r="H142" s="9">
        <f t="shared" si="9"/>
        <v>78.96000000000001</v>
      </c>
      <c r="I142" s="4">
        <v>13</v>
      </c>
      <c r="J142" s="8"/>
    </row>
    <row r="143" spans="1:10" ht="19.5" customHeight="1">
      <c r="A143" s="4">
        <v>13</v>
      </c>
      <c r="B143" s="24" t="s">
        <v>181</v>
      </c>
      <c r="C143" s="6" t="s">
        <v>142</v>
      </c>
      <c r="D143" s="25">
        <v>140</v>
      </c>
      <c r="E143" s="9">
        <v>87.46</v>
      </c>
      <c r="F143" s="9">
        <f t="shared" si="7"/>
        <v>35</v>
      </c>
      <c r="G143" s="39">
        <f t="shared" si="8"/>
        <v>43.73</v>
      </c>
      <c r="H143" s="9">
        <f t="shared" si="9"/>
        <v>78.72999999999999</v>
      </c>
      <c r="I143" s="4">
        <v>14</v>
      </c>
      <c r="J143" s="8"/>
    </row>
    <row r="144" spans="1:10" ht="19.5" customHeight="1">
      <c r="A144" s="4">
        <v>14</v>
      </c>
      <c r="B144" s="24" t="s">
        <v>182</v>
      </c>
      <c r="C144" s="6" t="s">
        <v>142</v>
      </c>
      <c r="D144" s="25">
        <v>139.5</v>
      </c>
      <c r="E144" s="9">
        <v>85.54</v>
      </c>
      <c r="F144" s="9">
        <f t="shared" si="7"/>
        <v>34.875</v>
      </c>
      <c r="G144" s="39">
        <f t="shared" si="8"/>
        <v>42.77</v>
      </c>
      <c r="H144" s="9">
        <f t="shared" si="9"/>
        <v>77.64500000000001</v>
      </c>
      <c r="I144" s="4">
        <v>19</v>
      </c>
      <c r="J144" s="8"/>
    </row>
    <row r="145" spans="1:10" ht="19.5" customHeight="1">
      <c r="A145" s="4">
        <v>15</v>
      </c>
      <c r="B145" s="24" t="s">
        <v>183</v>
      </c>
      <c r="C145" s="6" t="s">
        <v>142</v>
      </c>
      <c r="D145" s="25">
        <v>139</v>
      </c>
      <c r="E145" s="9">
        <v>86.8</v>
      </c>
      <c r="F145" s="9">
        <f t="shared" si="7"/>
        <v>34.75</v>
      </c>
      <c r="G145" s="39">
        <f t="shared" si="8"/>
        <v>43.4</v>
      </c>
      <c r="H145" s="9">
        <f t="shared" si="9"/>
        <v>78.15</v>
      </c>
      <c r="I145" s="4">
        <v>16</v>
      </c>
      <c r="J145" s="8"/>
    </row>
    <row r="146" spans="1:10" ht="19.5" customHeight="1">
      <c r="A146" s="4">
        <v>16</v>
      </c>
      <c r="B146" s="24" t="s">
        <v>184</v>
      </c>
      <c r="C146" s="6" t="s">
        <v>142</v>
      </c>
      <c r="D146" s="25">
        <v>138</v>
      </c>
      <c r="E146" s="9">
        <v>92.72</v>
      </c>
      <c r="F146" s="9">
        <f t="shared" si="7"/>
        <v>34.5</v>
      </c>
      <c r="G146" s="39">
        <f t="shared" si="8"/>
        <v>46.36</v>
      </c>
      <c r="H146" s="9">
        <f t="shared" si="9"/>
        <v>80.86</v>
      </c>
      <c r="I146" s="4">
        <v>9</v>
      </c>
      <c r="J146" s="8"/>
    </row>
    <row r="147" spans="1:10" ht="19.5" customHeight="1">
      <c r="A147" s="4">
        <v>17</v>
      </c>
      <c r="B147" s="24" t="s">
        <v>185</v>
      </c>
      <c r="C147" s="6" t="s">
        <v>142</v>
      </c>
      <c r="D147" s="25">
        <v>136.5</v>
      </c>
      <c r="E147" s="9">
        <v>89.08</v>
      </c>
      <c r="F147" s="9">
        <f t="shared" si="7"/>
        <v>34.125</v>
      </c>
      <c r="G147" s="39">
        <f t="shared" si="8"/>
        <v>44.54</v>
      </c>
      <c r="H147" s="9">
        <f t="shared" si="9"/>
        <v>78.66499999999999</v>
      </c>
      <c r="I147" s="4">
        <v>15</v>
      </c>
      <c r="J147" s="8"/>
    </row>
    <row r="148" spans="1:10" ht="19.5" customHeight="1">
      <c r="A148" s="4">
        <v>18</v>
      </c>
      <c r="B148" s="24" t="s">
        <v>186</v>
      </c>
      <c r="C148" s="6" t="s">
        <v>142</v>
      </c>
      <c r="D148" s="25">
        <v>136.5</v>
      </c>
      <c r="E148" s="9">
        <v>90.56</v>
      </c>
      <c r="F148" s="9">
        <f t="shared" si="7"/>
        <v>34.125</v>
      </c>
      <c r="G148" s="39">
        <f t="shared" si="8"/>
        <v>45.28</v>
      </c>
      <c r="H148" s="9">
        <f t="shared" si="9"/>
        <v>79.405</v>
      </c>
      <c r="I148" s="4">
        <v>12</v>
      </c>
      <c r="J148" s="8"/>
    </row>
    <row r="149" spans="1:10" ht="19.5" customHeight="1">
      <c r="A149" s="4">
        <v>19</v>
      </c>
      <c r="B149" s="24" t="s">
        <v>187</v>
      </c>
      <c r="C149" s="6" t="s">
        <v>142</v>
      </c>
      <c r="D149" s="25">
        <v>135.5</v>
      </c>
      <c r="E149" s="9">
        <v>85.14</v>
      </c>
      <c r="F149" s="9">
        <f t="shared" si="7"/>
        <v>33.875</v>
      </c>
      <c r="G149" s="39">
        <f t="shared" si="8"/>
        <v>42.57</v>
      </c>
      <c r="H149" s="9">
        <f t="shared" si="9"/>
        <v>76.445</v>
      </c>
      <c r="I149" s="4">
        <v>21</v>
      </c>
      <c r="J149" s="8"/>
    </row>
    <row r="150" spans="1:10" ht="19.5" customHeight="1">
      <c r="A150" s="4">
        <v>20</v>
      </c>
      <c r="B150" s="24" t="s">
        <v>188</v>
      </c>
      <c r="C150" s="6" t="s">
        <v>142</v>
      </c>
      <c r="D150" s="25">
        <v>134.5</v>
      </c>
      <c r="E150" s="9">
        <v>84.42</v>
      </c>
      <c r="F150" s="9">
        <f t="shared" si="7"/>
        <v>33.625</v>
      </c>
      <c r="G150" s="39">
        <f t="shared" si="8"/>
        <v>42.21</v>
      </c>
      <c r="H150" s="9">
        <f t="shared" si="9"/>
        <v>75.83500000000001</v>
      </c>
      <c r="I150" s="4">
        <v>22</v>
      </c>
      <c r="J150" s="8"/>
    </row>
    <row r="151" spans="1:10" ht="19.5" customHeight="1">
      <c r="A151" s="4">
        <v>21</v>
      </c>
      <c r="B151" s="24" t="s">
        <v>189</v>
      </c>
      <c r="C151" s="6" t="s">
        <v>142</v>
      </c>
      <c r="D151" s="25">
        <v>134</v>
      </c>
      <c r="E151" s="9">
        <v>88.32</v>
      </c>
      <c r="F151" s="9">
        <f t="shared" si="7"/>
        <v>33.5</v>
      </c>
      <c r="G151" s="39">
        <f t="shared" si="8"/>
        <v>44.16</v>
      </c>
      <c r="H151" s="9">
        <f t="shared" si="9"/>
        <v>77.66</v>
      </c>
      <c r="I151" s="4">
        <v>18</v>
      </c>
      <c r="J151" s="8"/>
    </row>
    <row r="152" spans="1:10" ht="19.5" customHeight="1">
      <c r="A152" s="4">
        <v>22</v>
      </c>
      <c r="B152" s="24" t="s">
        <v>190</v>
      </c>
      <c r="C152" s="6" t="s">
        <v>142</v>
      </c>
      <c r="D152" s="25">
        <v>131.5</v>
      </c>
      <c r="E152" s="9">
        <v>88.44</v>
      </c>
      <c r="F152" s="9">
        <f t="shared" si="7"/>
        <v>32.875</v>
      </c>
      <c r="G152" s="39">
        <f t="shared" si="8"/>
        <v>44.22</v>
      </c>
      <c r="H152" s="9">
        <f t="shared" si="9"/>
        <v>77.095</v>
      </c>
      <c r="I152" s="4">
        <v>20</v>
      </c>
      <c r="J152" s="8"/>
    </row>
    <row r="153" spans="1:10" ht="19.5" customHeight="1">
      <c r="A153" s="4">
        <v>23</v>
      </c>
      <c r="B153" s="24" t="s">
        <v>191</v>
      </c>
      <c r="C153" s="6" t="s">
        <v>142</v>
      </c>
      <c r="D153" s="25">
        <v>129.5</v>
      </c>
      <c r="E153" s="9">
        <v>85.74</v>
      </c>
      <c r="F153" s="9">
        <f t="shared" si="7"/>
        <v>32.375</v>
      </c>
      <c r="G153" s="39">
        <f t="shared" si="8"/>
        <v>42.87</v>
      </c>
      <c r="H153" s="9">
        <f t="shared" si="9"/>
        <v>75.245</v>
      </c>
      <c r="I153" s="4">
        <v>23</v>
      </c>
      <c r="J153" s="8"/>
    </row>
    <row r="154" spans="1:10" ht="14.25">
      <c r="A154" s="40" t="s">
        <v>192</v>
      </c>
      <c r="B154" s="41"/>
      <c r="C154" s="41"/>
      <c r="D154" s="41"/>
      <c r="E154" s="41"/>
      <c r="F154" s="41"/>
      <c r="G154" s="41"/>
      <c r="H154" s="41"/>
      <c r="I154" s="41"/>
      <c r="J154" s="41"/>
    </row>
    <row r="155" spans="1:10" ht="36">
      <c r="A155" s="16" t="s">
        <v>1</v>
      </c>
      <c r="B155" s="17" t="s">
        <v>2</v>
      </c>
      <c r="C155" s="16" t="s">
        <v>3</v>
      </c>
      <c r="D155" s="16" t="s">
        <v>4</v>
      </c>
      <c r="E155" s="16" t="s">
        <v>5</v>
      </c>
      <c r="F155" s="16" t="s">
        <v>74</v>
      </c>
      <c r="G155" s="16" t="s">
        <v>75</v>
      </c>
      <c r="H155" s="16" t="s">
        <v>8</v>
      </c>
      <c r="I155" s="16" t="s">
        <v>9</v>
      </c>
      <c r="J155" s="16" t="s">
        <v>10</v>
      </c>
    </row>
    <row r="156" spans="1:10" ht="18" customHeight="1">
      <c r="A156" s="4">
        <v>1</v>
      </c>
      <c r="B156" s="26" t="s">
        <v>193</v>
      </c>
      <c r="C156" s="6" t="s">
        <v>142</v>
      </c>
      <c r="D156" s="27" t="s">
        <v>194</v>
      </c>
      <c r="E156" s="9">
        <v>87.66</v>
      </c>
      <c r="F156" s="9">
        <f aca="true" t="shared" si="10" ref="F156:F184">D156/4</f>
        <v>37.25</v>
      </c>
      <c r="G156" s="9">
        <f>E156/2</f>
        <v>43.83</v>
      </c>
      <c r="H156" s="9">
        <f>F156+G156</f>
        <v>81.08</v>
      </c>
      <c r="I156" s="4">
        <v>2</v>
      </c>
      <c r="J156" s="8"/>
    </row>
    <row r="157" spans="1:10" ht="18" customHeight="1">
      <c r="A157" s="4">
        <v>2</v>
      </c>
      <c r="B157" s="26" t="s">
        <v>195</v>
      </c>
      <c r="C157" s="6" t="s">
        <v>142</v>
      </c>
      <c r="D157" s="27" t="s">
        <v>196</v>
      </c>
      <c r="E157" s="9">
        <v>88.84</v>
      </c>
      <c r="F157" s="9">
        <f t="shared" si="10"/>
        <v>37.125</v>
      </c>
      <c r="G157" s="9">
        <f aca="true" t="shared" si="11" ref="G157:G184">E157/2</f>
        <v>44.42</v>
      </c>
      <c r="H157" s="9">
        <f aca="true" t="shared" si="12" ref="H157:H184">F157+G157</f>
        <v>81.545</v>
      </c>
      <c r="I157" s="4">
        <v>1</v>
      </c>
      <c r="J157" s="8"/>
    </row>
    <row r="158" spans="1:10" ht="18" customHeight="1">
      <c r="A158" s="4">
        <v>3</v>
      </c>
      <c r="B158" s="26" t="s">
        <v>197</v>
      </c>
      <c r="C158" s="6" t="s">
        <v>142</v>
      </c>
      <c r="D158" s="27" t="s">
        <v>198</v>
      </c>
      <c r="E158" s="9">
        <v>87.54</v>
      </c>
      <c r="F158" s="9">
        <f t="shared" si="10"/>
        <v>36.5</v>
      </c>
      <c r="G158" s="9">
        <f t="shared" si="11"/>
        <v>43.77</v>
      </c>
      <c r="H158" s="9">
        <f t="shared" si="12"/>
        <v>80.27000000000001</v>
      </c>
      <c r="I158" s="4">
        <v>4</v>
      </c>
      <c r="J158" s="8"/>
    </row>
    <row r="159" spans="1:10" ht="18" customHeight="1">
      <c r="A159" s="4">
        <v>4</v>
      </c>
      <c r="B159" s="26" t="s">
        <v>199</v>
      </c>
      <c r="C159" s="6" t="s">
        <v>142</v>
      </c>
      <c r="D159" s="27" t="s">
        <v>103</v>
      </c>
      <c r="E159" s="9">
        <v>88.88</v>
      </c>
      <c r="F159" s="9">
        <f t="shared" si="10"/>
        <v>35.5</v>
      </c>
      <c r="G159" s="9">
        <f t="shared" si="11"/>
        <v>44.44</v>
      </c>
      <c r="H159" s="9">
        <f t="shared" si="12"/>
        <v>79.94</v>
      </c>
      <c r="I159" s="4">
        <v>6</v>
      </c>
      <c r="J159" s="8"/>
    </row>
    <row r="160" spans="1:10" ht="18" customHeight="1">
      <c r="A160" s="4">
        <v>5</v>
      </c>
      <c r="B160" s="26" t="s">
        <v>200</v>
      </c>
      <c r="C160" s="6" t="s">
        <v>142</v>
      </c>
      <c r="D160" s="27" t="s">
        <v>11</v>
      </c>
      <c r="E160" s="9">
        <v>85.92</v>
      </c>
      <c r="F160" s="9">
        <f t="shared" si="10"/>
        <v>35.25</v>
      </c>
      <c r="G160" s="9">
        <f t="shared" si="11"/>
        <v>42.96</v>
      </c>
      <c r="H160" s="9">
        <f t="shared" si="12"/>
        <v>78.21000000000001</v>
      </c>
      <c r="I160" s="4">
        <v>8</v>
      </c>
      <c r="J160" s="8"/>
    </row>
    <row r="161" spans="1:10" ht="18" customHeight="1">
      <c r="A161" s="4">
        <v>6</v>
      </c>
      <c r="B161" s="26" t="s">
        <v>201</v>
      </c>
      <c r="C161" s="6" t="s">
        <v>142</v>
      </c>
      <c r="D161" s="27" t="s">
        <v>108</v>
      </c>
      <c r="E161" s="9">
        <v>88.46</v>
      </c>
      <c r="F161" s="9">
        <f t="shared" si="10"/>
        <v>35.125</v>
      </c>
      <c r="G161" s="9">
        <f t="shared" si="11"/>
        <v>44.23</v>
      </c>
      <c r="H161" s="9">
        <f t="shared" si="12"/>
        <v>79.35499999999999</v>
      </c>
      <c r="I161" s="4">
        <v>7</v>
      </c>
      <c r="J161" s="8"/>
    </row>
    <row r="162" spans="1:10" ht="18" customHeight="1">
      <c r="A162" s="4">
        <v>7</v>
      </c>
      <c r="B162" s="26" t="s">
        <v>202</v>
      </c>
      <c r="C162" s="6" t="s">
        <v>142</v>
      </c>
      <c r="D162" s="27" t="s">
        <v>108</v>
      </c>
      <c r="E162" s="9">
        <v>91.78</v>
      </c>
      <c r="F162" s="9">
        <f t="shared" si="10"/>
        <v>35.125</v>
      </c>
      <c r="G162" s="9">
        <f t="shared" si="11"/>
        <v>45.89</v>
      </c>
      <c r="H162" s="9">
        <f t="shared" si="12"/>
        <v>81.015</v>
      </c>
      <c r="I162" s="4">
        <v>3</v>
      </c>
      <c r="J162" s="8"/>
    </row>
    <row r="163" spans="1:10" ht="18" customHeight="1">
      <c r="A163" s="4">
        <v>8</v>
      </c>
      <c r="B163" s="26" t="s">
        <v>203</v>
      </c>
      <c r="C163" s="6" t="s">
        <v>142</v>
      </c>
      <c r="D163" s="27" t="s">
        <v>113</v>
      </c>
      <c r="E163" s="9">
        <v>91.2</v>
      </c>
      <c r="F163" s="9">
        <f t="shared" si="10"/>
        <v>34.625</v>
      </c>
      <c r="G163" s="9">
        <f t="shared" si="11"/>
        <v>45.6</v>
      </c>
      <c r="H163" s="9">
        <f t="shared" si="12"/>
        <v>80.225</v>
      </c>
      <c r="I163" s="4">
        <v>5</v>
      </c>
      <c r="J163" s="8"/>
    </row>
    <row r="164" spans="1:10" ht="18" customHeight="1">
      <c r="A164" s="4">
        <v>9</v>
      </c>
      <c r="B164" s="26" t="s">
        <v>204</v>
      </c>
      <c r="C164" s="6" t="s">
        <v>142</v>
      </c>
      <c r="D164" s="27" t="s">
        <v>205</v>
      </c>
      <c r="E164" s="9">
        <v>87.78</v>
      </c>
      <c r="F164" s="9">
        <f t="shared" si="10"/>
        <v>34.25</v>
      </c>
      <c r="G164" s="9">
        <f t="shared" si="11"/>
        <v>43.89</v>
      </c>
      <c r="H164" s="9">
        <f t="shared" si="12"/>
        <v>78.14</v>
      </c>
      <c r="I164" s="4">
        <v>9</v>
      </c>
      <c r="J164" s="8"/>
    </row>
    <row r="165" spans="1:10" ht="18" customHeight="1">
      <c r="A165" s="4">
        <v>10</v>
      </c>
      <c r="B165" s="26" t="s">
        <v>206</v>
      </c>
      <c r="C165" s="6" t="s">
        <v>142</v>
      </c>
      <c r="D165" s="27" t="s">
        <v>12</v>
      </c>
      <c r="E165" s="9">
        <v>87.66</v>
      </c>
      <c r="F165" s="9">
        <f t="shared" si="10"/>
        <v>34</v>
      </c>
      <c r="G165" s="9">
        <f t="shared" si="11"/>
        <v>43.83</v>
      </c>
      <c r="H165" s="9">
        <f t="shared" si="12"/>
        <v>77.83</v>
      </c>
      <c r="I165" s="4">
        <v>12</v>
      </c>
      <c r="J165" s="8"/>
    </row>
    <row r="166" spans="1:10" ht="18" customHeight="1">
      <c r="A166" s="4">
        <v>11</v>
      </c>
      <c r="B166" s="26" t="s">
        <v>207</v>
      </c>
      <c r="C166" s="6" t="s">
        <v>142</v>
      </c>
      <c r="D166" s="27" t="s">
        <v>119</v>
      </c>
      <c r="E166" s="9">
        <v>85.86</v>
      </c>
      <c r="F166" s="9">
        <f t="shared" si="10"/>
        <v>33.375</v>
      </c>
      <c r="G166" s="9">
        <f t="shared" si="11"/>
        <v>42.93</v>
      </c>
      <c r="H166" s="9">
        <f t="shared" si="12"/>
        <v>76.305</v>
      </c>
      <c r="I166" s="4">
        <v>17</v>
      </c>
      <c r="J166" s="8"/>
    </row>
    <row r="167" spans="1:10" ht="18" customHeight="1">
      <c r="A167" s="4">
        <v>12</v>
      </c>
      <c r="B167" s="26" t="s">
        <v>208</v>
      </c>
      <c r="C167" s="6" t="s">
        <v>142</v>
      </c>
      <c r="D167" s="27" t="s">
        <v>209</v>
      </c>
      <c r="E167" s="9">
        <v>84.9</v>
      </c>
      <c r="F167" s="9">
        <f t="shared" si="10"/>
        <v>33</v>
      </c>
      <c r="G167" s="9">
        <f t="shared" si="11"/>
        <v>42.45</v>
      </c>
      <c r="H167" s="9">
        <f t="shared" si="12"/>
        <v>75.45</v>
      </c>
      <c r="I167" s="4">
        <v>19</v>
      </c>
      <c r="J167" s="8"/>
    </row>
    <row r="168" spans="1:10" ht="18" customHeight="1">
      <c r="A168" s="4">
        <v>13</v>
      </c>
      <c r="B168" s="26" t="s">
        <v>210</v>
      </c>
      <c r="C168" s="6" t="s">
        <v>142</v>
      </c>
      <c r="D168" s="27" t="s">
        <v>18</v>
      </c>
      <c r="E168" s="9">
        <v>91.16</v>
      </c>
      <c r="F168" s="9">
        <f t="shared" si="10"/>
        <v>32.25</v>
      </c>
      <c r="G168" s="9">
        <f t="shared" si="11"/>
        <v>45.58</v>
      </c>
      <c r="H168" s="9">
        <f t="shared" si="12"/>
        <v>77.83</v>
      </c>
      <c r="I168" s="4">
        <v>11</v>
      </c>
      <c r="J168" s="8"/>
    </row>
    <row r="169" spans="1:10" ht="18" customHeight="1">
      <c r="A169" s="4">
        <v>14</v>
      </c>
      <c r="B169" s="26" t="s">
        <v>211</v>
      </c>
      <c r="C169" s="6" t="s">
        <v>142</v>
      </c>
      <c r="D169" s="27" t="s">
        <v>18</v>
      </c>
      <c r="E169" s="9">
        <v>89.34</v>
      </c>
      <c r="F169" s="9">
        <f t="shared" si="10"/>
        <v>32.25</v>
      </c>
      <c r="G169" s="9">
        <f t="shared" si="11"/>
        <v>44.67</v>
      </c>
      <c r="H169" s="9">
        <f t="shared" si="12"/>
        <v>76.92</v>
      </c>
      <c r="I169" s="4">
        <v>15</v>
      </c>
      <c r="J169" s="8"/>
    </row>
    <row r="170" spans="1:10" ht="18" customHeight="1">
      <c r="A170" s="4">
        <v>15</v>
      </c>
      <c r="B170" s="26" t="s">
        <v>212</v>
      </c>
      <c r="C170" s="6" t="s">
        <v>142</v>
      </c>
      <c r="D170" s="27" t="s">
        <v>18</v>
      </c>
      <c r="E170" s="9">
        <v>90.48</v>
      </c>
      <c r="F170" s="9">
        <f t="shared" si="10"/>
        <v>32.25</v>
      </c>
      <c r="G170" s="9">
        <f t="shared" si="11"/>
        <v>45.24</v>
      </c>
      <c r="H170" s="9">
        <f t="shared" si="12"/>
        <v>77.49000000000001</v>
      </c>
      <c r="I170" s="4">
        <v>14</v>
      </c>
      <c r="J170" s="8"/>
    </row>
    <row r="171" spans="1:10" ht="18" customHeight="1">
      <c r="A171" s="4">
        <v>16</v>
      </c>
      <c r="B171" s="26" t="s">
        <v>213</v>
      </c>
      <c r="C171" s="6" t="s">
        <v>142</v>
      </c>
      <c r="D171" s="27" t="s">
        <v>214</v>
      </c>
      <c r="E171" s="9">
        <v>88.54</v>
      </c>
      <c r="F171" s="9">
        <f t="shared" si="10"/>
        <v>32.125</v>
      </c>
      <c r="G171" s="9">
        <f t="shared" si="11"/>
        <v>44.27</v>
      </c>
      <c r="H171" s="9">
        <f t="shared" si="12"/>
        <v>76.39500000000001</v>
      </c>
      <c r="I171" s="4">
        <v>16</v>
      </c>
      <c r="J171" s="8"/>
    </row>
    <row r="172" spans="1:10" ht="18" customHeight="1">
      <c r="A172" s="4">
        <v>17</v>
      </c>
      <c r="B172" s="26" t="s">
        <v>215</v>
      </c>
      <c r="C172" s="6" t="s">
        <v>142</v>
      </c>
      <c r="D172" s="27" t="s">
        <v>132</v>
      </c>
      <c r="E172" s="9">
        <v>86.54</v>
      </c>
      <c r="F172" s="9">
        <f t="shared" si="10"/>
        <v>32</v>
      </c>
      <c r="G172" s="9">
        <f t="shared" si="11"/>
        <v>43.27</v>
      </c>
      <c r="H172" s="9">
        <f t="shared" si="12"/>
        <v>75.27000000000001</v>
      </c>
      <c r="I172" s="4">
        <v>20</v>
      </c>
      <c r="J172" s="8"/>
    </row>
    <row r="173" spans="1:10" ht="18" customHeight="1">
      <c r="A173" s="4">
        <v>18</v>
      </c>
      <c r="B173" s="26" t="s">
        <v>216</v>
      </c>
      <c r="C173" s="6" t="s">
        <v>142</v>
      </c>
      <c r="D173" s="27" t="s">
        <v>134</v>
      </c>
      <c r="E173" s="9">
        <v>92.12</v>
      </c>
      <c r="F173" s="9">
        <f t="shared" si="10"/>
        <v>31.875</v>
      </c>
      <c r="G173" s="9">
        <f t="shared" si="11"/>
        <v>46.06</v>
      </c>
      <c r="H173" s="9">
        <f t="shared" si="12"/>
        <v>77.935</v>
      </c>
      <c r="I173" s="4">
        <v>10</v>
      </c>
      <c r="J173" s="8"/>
    </row>
    <row r="174" spans="1:10" ht="18" customHeight="1">
      <c r="A174" s="4">
        <v>19</v>
      </c>
      <c r="B174" s="26" t="s">
        <v>217</v>
      </c>
      <c r="C174" s="6" t="s">
        <v>142</v>
      </c>
      <c r="D174" s="27" t="s">
        <v>14</v>
      </c>
      <c r="E174" s="9">
        <v>88.12</v>
      </c>
      <c r="F174" s="9">
        <f t="shared" si="10"/>
        <v>31.75</v>
      </c>
      <c r="G174" s="9">
        <f t="shared" si="11"/>
        <v>44.06</v>
      </c>
      <c r="H174" s="9">
        <f t="shared" si="12"/>
        <v>75.81</v>
      </c>
      <c r="I174" s="4">
        <v>18</v>
      </c>
      <c r="J174" s="8"/>
    </row>
    <row r="175" spans="1:10" ht="18" customHeight="1">
      <c r="A175" s="4">
        <v>20</v>
      </c>
      <c r="B175" s="26" t="s">
        <v>218</v>
      </c>
      <c r="C175" s="6" t="s">
        <v>142</v>
      </c>
      <c r="D175" s="27" t="s">
        <v>136</v>
      </c>
      <c r="E175" s="9">
        <v>91.82</v>
      </c>
      <c r="F175" s="9">
        <f t="shared" si="10"/>
        <v>31.625</v>
      </c>
      <c r="G175" s="9">
        <f t="shared" si="11"/>
        <v>45.91</v>
      </c>
      <c r="H175" s="9">
        <f t="shared" si="12"/>
        <v>77.535</v>
      </c>
      <c r="I175" s="4">
        <v>13</v>
      </c>
      <c r="J175" s="8"/>
    </row>
    <row r="176" spans="1:10" ht="18" customHeight="1">
      <c r="A176" s="4">
        <v>21</v>
      </c>
      <c r="B176" s="26" t="s">
        <v>219</v>
      </c>
      <c r="C176" s="6" t="s">
        <v>142</v>
      </c>
      <c r="D176" s="27" t="s">
        <v>19</v>
      </c>
      <c r="E176" s="9">
        <v>86.36</v>
      </c>
      <c r="F176" s="9">
        <f t="shared" si="10"/>
        <v>31.5</v>
      </c>
      <c r="G176" s="9">
        <f t="shared" si="11"/>
        <v>43.18</v>
      </c>
      <c r="H176" s="9">
        <f t="shared" si="12"/>
        <v>74.68</v>
      </c>
      <c r="I176" s="4">
        <v>21</v>
      </c>
      <c r="J176" s="8"/>
    </row>
    <row r="177" spans="1:10" ht="18" customHeight="1">
      <c r="A177" s="4">
        <v>22</v>
      </c>
      <c r="B177" s="26" t="s">
        <v>220</v>
      </c>
      <c r="C177" s="6" t="s">
        <v>142</v>
      </c>
      <c r="D177" s="27" t="s">
        <v>221</v>
      </c>
      <c r="E177" s="9">
        <v>87.14</v>
      </c>
      <c r="F177" s="9">
        <f t="shared" si="10"/>
        <v>30.625</v>
      </c>
      <c r="G177" s="9">
        <f t="shared" si="11"/>
        <v>43.57</v>
      </c>
      <c r="H177" s="9">
        <f t="shared" si="12"/>
        <v>74.195</v>
      </c>
      <c r="I177" s="4">
        <v>23</v>
      </c>
      <c r="J177" s="8"/>
    </row>
    <row r="178" spans="1:10" ht="18" customHeight="1">
      <c r="A178" s="4">
        <v>23</v>
      </c>
      <c r="B178" s="26" t="s">
        <v>222</v>
      </c>
      <c r="C178" s="6" t="s">
        <v>142</v>
      </c>
      <c r="D178" s="27" t="s">
        <v>223</v>
      </c>
      <c r="E178" s="9">
        <v>86.74</v>
      </c>
      <c r="F178" s="9">
        <f t="shared" si="10"/>
        <v>30.25</v>
      </c>
      <c r="G178" s="9">
        <f t="shared" si="11"/>
        <v>43.37</v>
      </c>
      <c r="H178" s="9">
        <f t="shared" si="12"/>
        <v>73.62</v>
      </c>
      <c r="I178" s="4">
        <v>26</v>
      </c>
      <c r="J178" s="8"/>
    </row>
    <row r="179" spans="1:10" ht="18" customHeight="1">
      <c r="A179" s="4">
        <v>24</v>
      </c>
      <c r="B179" s="26" t="s">
        <v>224</v>
      </c>
      <c r="C179" s="6" t="s">
        <v>142</v>
      </c>
      <c r="D179" s="27" t="s">
        <v>225</v>
      </c>
      <c r="E179" s="9">
        <v>89.52</v>
      </c>
      <c r="F179" s="9">
        <f t="shared" si="10"/>
        <v>29.75</v>
      </c>
      <c r="G179" s="9">
        <f t="shared" si="11"/>
        <v>44.76</v>
      </c>
      <c r="H179" s="9">
        <f t="shared" si="12"/>
        <v>74.50999999999999</v>
      </c>
      <c r="I179" s="4">
        <v>22</v>
      </c>
      <c r="J179" s="8"/>
    </row>
    <row r="180" spans="1:10" ht="18" customHeight="1">
      <c r="A180" s="4">
        <v>25</v>
      </c>
      <c r="B180" s="26" t="s">
        <v>226</v>
      </c>
      <c r="C180" s="6" t="s">
        <v>142</v>
      </c>
      <c r="D180" s="27" t="s">
        <v>225</v>
      </c>
      <c r="E180" s="9">
        <v>88.84</v>
      </c>
      <c r="F180" s="9">
        <f t="shared" si="10"/>
        <v>29.75</v>
      </c>
      <c r="G180" s="9">
        <f t="shared" si="11"/>
        <v>44.42</v>
      </c>
      <c r="H180" s="9">
        <f t="shared" si="12"/>
        <v>74.17</v>
      </c>
      <c r="I180" s="4">
        <v>24</v>
      </c>
      <c r="J180" s="8"/>
    </row>
    <row r="181" spans="1:10" ht="18" customHeight="1">
      <c r="A181" s="4">
        <v>26</v>
      </c>
      <c r="B181" s="26" t="s">
        <v>227</v>
      </c>
      <c r="C181" s="6" t="s">
        <v>142</v>
      </c>
      <c r="D181" s="27" t="s">
        <v>228</v>
      </c>
      <c r="E181" s="9">
        <v>88.28</v>
      </c>
      <c r="F181" s="9">
        <f t="shared" si="10"/>
        <v>29.625</v>
      </c>
      <c r="G181" s="9">
        <f t="shared" si="11"/>
        <v>44.14</v>
      </c>
      <c r="H181" s="9">
        <f t="shared" si="12"/>
        <v>73.765</v>
      </c>
      <c r="I181" s="4">
        <v>25</v>
      </c>
      <c r="J181" s="8"/>
    </row>
    <row r="182" spans="1:10" ht="18" customHeight="1">
      <c r="A182" s="4">
        <v>27</v>
      </c>
      <c r="B182" s="26" t="s">
        <v>229</v>
      </c>
      <c r="C182" s="6" t="s">
        <v>142</v>
      </c>
      <c r="D182" s="27" t="s">
        <v>230</v>
      </c>
      <c r="E182" s="9">
        <v>84.34</v>
      </c>
      <c r="F182" s="9">
        <f t="shared" si="10"/>
        <v>28.75</v>
      </c>
      <c r="G182" s="9">
        <f t="shared" si="11"/>
        <v>42.17</v>
      </c>
      <c r="H182" s="9">
        <f t="shared" si="12"/>
        <v>70.92</v>
      </c>
      <c r="I182" s="4">
        <v>29</v>
      </c>
      <c r="J182" s="8"/>
    </row>
    <row r="183" spans="1:10" ht="18" customHeight="1">
      <c r="A183" s="4">
        <v>28</v>
      </c>
      <c r="B183" s="26" t="s">
        <v>231</v>
      </c>
      <c r="C183" s="6" t="s">
        <v>142</v>
      </c>
      <c r="D183" s="27" t="s">
        <v>232</v>
      </c>
      <c r="E183" s="9">
        <v>87.84</v>
      </c>
      <c r="F183" s="9">
        <f t="shared" si="10"/>
        <v>28.625</v>
      </c>
      <c r="G183" s="9">
        <f t="shared" si="11"/>
        <v>43.92</v>
      </c>
      <c r="H183" s="9">
        <f t="shared" si="12"/>
        <v>72.545</v>
      </c>
      <c r="I183" s="4">
        <v>27</v>
      </c>
      <c r="J183" s="8"/>
    </row>
    <row r="184" spans="1:10" ht="18" customHeight="1">
      <c r="A184" s="4">
        <v>29</v>
      </c>
      <c r="B184" s="26" t="s">
        <v>233</v>
      </c>
      <c r="C184" s="6" t="s">
        <v>142</v>
      </c>
      <c r="D184" s="27" t="s">
        <v>234</v>
      </c>
      <c r="E184" s="9">
        <v>86.38</v>
      </c>
      <c r="F184" s="9">
        <f t="shared" si="10"/>
        <v>27.875</v>
      </c>
      <c r="G184" s="9">
        <f t="shared" si="11"/>
        <v>43.19</v>
      </c>
      <c r="H184" s="9">
        <f t="shared" si="12"/>
        <v>71.065</v>
      </c>
      <c r="I184" s="4">
        <v>28</v>
      </c>
      <c r="J184" s="8"/>
    </row>
    <row r="185" spans="1:10" ht="15">
      <c r="A185" s="42" t="s">
        <v>235</v>
      </c>
      <c r="B185" s="43"/>
      <c r="C185" s="43"/>
      <c r="D185" s="43"/>
      <c r="E185" s="43"/>
      <c r="F185" s="43"/>
      <c r="G185" s="43"/>
      <c r="H185" s="43"/>
      <c r="I185" s="43"/>
      <c r="J185" s="43"/>
    </row>
    <row r="186" spans="1:10" ht="40.5">
      <c r="A186" s="1" t="s">
        <v>1</v>
      </c>
      <c r="B186" s="2" t="s">
        <v>2</v>
      </c>
      <c r="C186" s="1" t="s">
        <v>3</v>
      </c>
      <c r="D186" s="1" t="s">
        <v>4</v>
      </c>
      <c r="E186" s="3" t="s">
        <v>5</v>
      </c>
      <c r="F186" s="3" t="s">
        <v>6</v>
      </c>
      <c r="G186" s="3" t="s">
        <v>7</v>
      </c>
      <c r="H186" s="3" t="s">
        <v>8</v>
      </c>
      <c r="I186" s="3" t="s">
        <v>9</v>
      </c>
      <c r="J186" s="3" t="s">
        <v>10</v>
      </c>
    </row>
    <row r="187" spans="1:10" ht="18" customHeight="1">
      <c r="A187" s="4">
        <v>1</v>
      </c>
      <c r="B187" s="28" t="s">
        <v>236</v>
      </c>
      <c r="C187" s="6" t="s">
        <v>237</v>
      </c>
      <c r="D187" s="29">
        <v>151.5</v>
      </c>
      <c r="E187" s="9">
        <v>86.2</v>
      </c>
      <c r="F187" s="9">
        <f aca="true" t="shared" si="13" ref="F187:F196">D187/4</f>
        <v>37.875</v>
      </c>
      <c r="G187" s="9">
        <f>E187/2</f>
        <v>43.1</v>
      </c>
      <c r="H187" s="9">
        <f>F187+G187</f>
        <v>80.975</v>
      </c>
      <c r="I187" s="4">
        <v>1</v>
      </c>
      <c r="J187" s="8"/>
    </row>
    <row r="188" spans="1:10" ht="18" customHeight="1">
      <c r="A188" s="4">
        <v>2</v>
      </c>
      <c r="B188" s="28" t="s">
        <v>238</v>
      </c>
      <c r="C188" s="6" t="s">
        <v>237</v>
      </c>
      <c r="D188" s="29">
        <v>118.5</v>
      </c>
      <c r="E188" s="9">
        <v>78.86</v>
      </c>
      <c r="F188" s="9">
        <f t="shared" si="13"/>
        <v>29.625</v>
      </c>
      <c r="G188" s="9">
        <f aca="true" t="shared" si="14" ref="G188:G196">E188/2</f>
        <v>39.43</v>
      </c>
      <c r="H188" s="9">
        <f aca="true" t="shared" si="15" ref="H188:H196">F188+G188</f>
        <v>69.055</v>
      </c>
      <c r="I188" s="4">
        <v>5</v>
      </c>
      <c r="J188" s="8"/>
    </row>
    <row r="189" spans="1:10" ht="18" customHeight="1">
      <c r="A189" s="4">
        <v>3</v>
      </c>
      <c r="B189" s="28" t="s">
        <v>239</v>
      </c>
      <c r="C189" s="6" t="s">
        <v>237</v>
      </c>
      <c r="D189" s="29">
        <v>117.5</v>
      </c>
      <c r="E189" s="9">
        <v>91.04</v>
      </c>
      <c r="F189" s="9">
        <f t="shared" si="13"/>
        <v>29.375</v>
      </c>
      <c r="G189" s="9">
        <f t="shared" si="14"/>
        <v>45.52</v>
      </c>
      <c r="H189" s="9">
        <f t="shared" si="15"/>
        <v>74.89500000000001</v>
      </c>
      <c r="I189" s="4">
        <v>2</v>
      </c>
      <c r="J189" s="8"/>
    </row>
    <row r="190" spans="1:10" ht="18" customHeight="1">
      <c r="A190" s="4">
        <v>4</v>
      </c>
      <c r="B190" s="28" t="s">
        <v>240</v>
      </c>
      <c r="C190" s="6" t="s">
        <v>237</v>
      </c>
      <c r="D190" s="29">
        <v>110.5</v>
      </c>
      <c r="E190" s="9">
        <v>90.6</v>
      </c>
      <c r="F190" s="9">
        <f t="shared" si="13"/>
        <v>27.625</v>
      </c>
      <c r="G190" s="9">
        <f t="shared" si="14"/>
        <v>45.3</v>
      </c>
      <c r="H190" s="9">
        <f t="shared" si="15"/>
        <v>72.925</v>
      </c>
      <c r="I190" s="4">
        <v>3</v>
      </c>
      <c r="J190" s="8"/>
    </row>
    <row r="191" spans="1:10" ht="18" customHeight="1">
      <c r="A191" s="4">
        <v>5</v>
      </c>
      <c r="B191" s="28" t="s">
        <v>241</v>
      </c>
      <c r="C191" s="6" t="s">
        <v>237</v>
      </c>
      <c r="D191" s="29">
        <v>109.5</v>
      </c>
      <c r="E191" s="9">
        <v>89.64</v>
      </c>
      <c r="F191" s="9">
        <f t="shared" si="13"/>
        <v>27.375</v>
      </c>
      <c r="G191" s="9">
        <f t="shared" si="14"/>
        <v>44.82</v>
      </c>
      <c r="H191" s="9">
        <f t="shared" si="15"/>
        <v>72.195</v>
      </c>
      <c r="I191" s="4">
        <v>4</v>
      </c>
      <c r="J191" s="8"/>
    </row>
    <row r="192" spans="1:10" ht="18" customHeight="1">
      <c r="A192" s="4">
        <v>6</v>
      </c>
      <c r="B192" s="28" t="s">
        <v>242</v>
      </c>
      <c r="C192" s="6" t="s">
        <v>237</v>
      </c>
      <c r="D192" s="29">
        <v>97.5</v>
      </c>
      <c r="E192" s="9">
        <v>76.8</v>
      </c>
      <c r="F192" s="9">
        <f t="shared" si="13"/>
        <v>24.375</v>
      </c>
      <c r="G192" s="9">
        <f t="shared" si="14"/>
        <v>38.4</v>
      </c>
      <c r="H192" s="9">
        <f t="shared" si="15"/>
        <v>62.775</v>
      </c>
      <c r="I192" s="4">
        <v>9</v>
      </c>
      <c r="J192" s="8"/>
    </row>
    <row r="193" spans="1:10" ht="18" customHeight="1">
      <c r="A193" s="4">
        <v>7</v>
      </c>
      <c r="B193" s="28" t="s">
        <v>243</v>
      </c>
      <c r="C193" s="6" t="s">
        <v>237</v>
      </c>
      <c r="D193" s="29">
        <v>93</v>
      </c>
      <c r="E193" s="9">
        <v>86.04</v>
      </c>
      <c r="F193" s="9">
        <f t="shared" si="13"/>
        <v>23.25</v>
      </c>
      <c r="G193" s="9">
        <f t="shared" si="14"/>
        <v>43.02</v>
      </c>
      <c r="H193" s="9">
        <f t="shared" si="15"/>
        <v>66.27000000000001</v>
      </c>
      <c r="I193" s="4">
        <v>7</v>
      </c>
      <c r="J193" s="8"/>
    </row>
    <row r="194" spans="1:10" ht="18" customHeight="1">
      <c r="A194" s="4">
        <v>8</v>
      </c>
      <c r="B194" s="28" t="s">
        <v>244</v>
      </c>
      <c r="C194" s="6" t="s">
        <v>237</v>
      </c>
      <c r="D194" s="29">
        <v>93</v>
      </c>
      <c r="E194" s="9">
        <v>86.7</v>
      </c>
      <c r="F194" s="9">
        <f t="shared" si="13"/>
        <v>23.25</v>
      </c>
      <c r="G194" s="9">
        <f t="shared" si="14"/>
        <v>43.35</v>
      </c>
      <c r="H194" s="9">
        <f t="shared" si="15"/>
        <v>66.6</v>
      </c>
      <c r="I194" s="4">
        <v>6</v>
      </c>
      <c r="J194" s="8"/>
    </row>
    <row r="195" spans="1:10" ht="18" customHeight="1">
      <c r="A195" s="4">
        <v>9</v>
      </c>
      <c r="B195" s="28" t="s">
        <v>245</v>
      </c>
      <c r="C195" s="6" t="s">
        <v>237</v>
      </c>
      <c r="D195" s="29">
        <v>90.5</v>
      </c>
      <c r="E195" s="9">
        <v>78.06</v>
      </c>
      <c r="F195" s="9">
        <f t="shared" si="13"/>
        <v>22.625</v>
      </c>
      <c r="G195" s="9">
        <f t="shared" si="14"/>
        <v>39.03</v>
      </c>
      <c r="H195" s="9">
        <f t="shared" si="15"/>
        <v>61.655</v>
      </c>
      <c r="I195" s="4">
        <v>10</v>
      </c>
      <c r="J195" s="8"/>
    </row>
    <row r="196" spans="1:10" ht="18" customHeight="1">
      <c r="A196" s="4">
        <v>10</v>
      </c>
      <c r="B196" s="28" t="s">
        <v>246</v>
      </c>
      <c r="C196" s="6" t="s">
        <v>237</v>
      </c>
      <c r="D196" s="29">
        <v>89.5</v>
      </c>
      <c r="E196" s="9">
        <v>82.6</v>
      </c>
      <c r="F196" s="9">
        <f t="shared" si="13"/>
        <v>22.375</v>
      </c>
      <c r="G196" s="9">
        <f t="shared" si="14"/>
        <v>41.3</v>
      </c>
      <c r="H196" s="9">
        <f t="shared" si="15"/>
        <v>63.675</v>
      </c>
      <c r="I196" s="4">
        <v>8</v>
      </c>
      <c r="J196" s="8"/>
    </row>
    <row r="197" spans="1:10" ht="15">
      <c r="A197" s="42" t="s">
        <v>247</v>
      </c>
      <c r="B197" s="43"/>
      <c r="C197" s="43"/>
      <c r="D197" s="43"/>
      <c r="E197" s="43"/>
      <c r="F197" s="43"/>
      <c r="G197" s="43"/>
      <c r="H197" s="43"/>
      <c r="I197" s="43"/>
      <c r="J197" s="43"/>
    </row>
    <row r="198" spans="1:10" ht="40.5">
      <c r="A198" s="1" t="s">
        <v>1</v>
      </c>
      <c r="B198" s="2" t="s">
        <v>2</v>
      </c>
      <c r="C198" s="1" t="s">
        <v>3</v>
      </c>
      <c r="D198" s="1" t="s">
        <v>4</v>
      </c>
      <c r="E198" s="3" t="s">
        <v>5</v>
      </c>
      <c r="F198" s="3" t="s">
        <v>6</v>
      </c>
      <c r="G198" s="3" t="s">
        <v>7</v>
      </c>
      <c r="H198" s="3" t="s">
        <v>8</v>
      </c>
      <c r="I198" s="3" t="s">
        <v>9</v>
      </c>
      <c r="J198" s="3" t="s">
        <v>10</v>
      </c>
    </row>
    <row r="199" spans="1:10" ht="18" customHeight="1">
      <c r="A199" s="4">
        <v>11</v>
      </c>
      <c r="B199" s="30" t="s">
        <v>248</v>
      </c>
      <c r="C199" s="6" t="s">
        <v>237</v>
      </c>
      <c r="D199" s="31">
        <v>157.5</v>
      </c>
      <c r="E199" s="9">
        <v>90.6</v>
      </c>
      <c r="F199" s="9">
        <f aca="true" t="shared" si="16" ref="F199:F209">D199/4</f>
        <v>39.375</v>
      </c>
      <c r="G199" s="9">
        <f>E199/2</f>
        <v>45.3</v>
      </c>
      <c r="H199" s="9">
        <f>F199+G199</f>
        <v>84.675</v>
      </c>
      <c r="I199" s="4">
        <v>1</v>
      </c>
      <c r="J199" s="8"/>
    </row>
    <row r="200" spans="1:10" ht="18" customHeight="1">
      <c r="A200" s="4">
        <v>12</v>
      </c>
      <c r="B200" s="30" t="s">
        <v>249</v>
      </c>
      <c r="C200" s="6" t="s">
        <v>237</v>
      </c>
      <c r="D200" s="31">
        <v>152</v>
      </c>
      <c r="E200" s="9">
        <v>88.36</v>
      </c>
      <c r="F200" s="9">
        <f t="shared" si="16"/>
        <v>38</v>
      </c>
      <c r="G200" s="9">
        <f aca="true" t="shared" si="17" ref="G200:G209">E200/2</f>
        <v>44.18</v>
      </c>
      <c r="H200" s="9">
        <f aca="true" t="shared" si="18" ref="H200:H209">F200+G200</f>
        <v>82.18</v>
      </c>
      <c r="I200" s="4">
        <v>2</v>
      </c>
      <c r="J200" s="8"/>
    </row>
    <row r="201" spans="1:10" ht="18" customHeight="1">
      <c r="A201" s="4">
        <v>13</v>
      </c>
      <c r="B201" s="30" t="s">
        <v>250</v>
      </c>
      <c r="C201" s="6" t="s">
        <v>237</v>
      </c>
      <c r="D201" s="31">
        <v>136.5</v>
      </c>
      <c r="E201" s="9">
        <v>92</v>
      </c>
      <c r="F201" s="9">
        <f t="shared" si="16"/>
        <v>34.125</v>
      </c>
      <c r="G201" s="9">
        <f t="shared" si="17"/>
        <v>46</v>
      </c>
      <c r="H201" s="9">
        <f t="shared" si="18"/>
        <v>80.125</v>
      </c>
      <c r="I201" s="4">
        <v>3</v>
      </c>
      <c r="J201" s="8"/>
    </row>
    <row r="202" spans="1:10" ht="18" customHeight="1">
      <c r="A202" s="4">
        <v>14</v>
      </c>
      <c r="B202" s="30" t="s">
        <v>251</v>
      </c>
      <c r="C202" s="6" t="s">
        <v>237</v>
      </c>
      <c r="D202" s="31">
        <v>134</v>
      </c>
      <c r="E202" s="9">
        <v>89.22</v>
      </c>
      <c r="F202" s="9">
        <f t="shared" si="16"/>
        <v>33.5</v>
      </c>
      <c r="G202" s="9">
        <f t="shared" si="17"/>
        <v>44.61</v>
      </c>
      <c r="H202" s="9">
        <f t="shared" si="18"/>
        <v>78.11</v>
      </c>
      <c r="I202" s="4">
        <v>4</v>
      </c>
      <c r="J202" s="8"/>
    </row>
    <row r="203" spans="1:10" ht="18" customHeight="1">
      <c r="A203" s="4">
        <v>15</v>
      </c>
      <c r="B203" s="30" t="s">
        <v>252</v>
      </c>
      <c r="C203" s="6" t="s">
        <v>237</v>
      </c>
      <c r="D203" s="31">
        <v>126.5</v>
      </c>
      <c r="E203" s="9">
        <v>89.24</v>
      </c>
      <c r="F203" s="9">
        <f t="shared" si="16"/>
        <v>31.625</v>
      </c>
      <c r="G203" s="9">
        <f t="shared" si="17"/>
        <v>44.62</v>
      </c>
      <c r="H203" s="9">
        <f t="shared" si="18"/>
        <v>76.245</v>
      </c>
      <c r="I203" s="4">
        <v>5</v>
      </c>
      <c r="J203" s="8"/>
    </row>
    <row r="204" spans="1:10" ht="18" customHeight="1">
      <c r="A204" s="4">
        <v>16</v>
      </c>
      <c r="B204" s="30" t="s">
        <v>253</v>
      </c>
      <c r="C204" s="6" t="s">
        <v>237</v>
      </c>
      <c r="D204" s="31">
        <v>124.5</v>
      </c>
      <c r="E204" s="9">
        <v>87.6</v>
      </c>
      <c r="F204" s="9">
        <f t="shared" si="16"/>
        <v>31.125</v>
      </c>
      <c r="G204" s="9">
        <f t="shared" si="17"/>
        <v>43.8</v>
      </c>
      <c r="H204" s="9">
        <f t="shared" si="18"/>
        <v>74.925</v>
      </c>
      <c r="I204" s="4">
        <v>6</v>
      </c>
      <c r="J204" s="8"/>
    </row>
    <row r="205" spans="1:10" ht="18" customHeight="1">
      <c r="A205" s="4">
        <v>17</v>
      </c>
      <c r="B205" s="30" t="s">
        <v>254</v>
      </c>
      <c r="C205" s="6" t="s">
        <v>237</v>
      </c>
      <c r="D205" s="31">
        <v>121</v>
      </c>
      <c r="E205" s="9">
        <v>86.46</v>
      </c>
      <c r="F205" s="9">
        <f t="shared" si="16"/>
        <v>30.25</v>
      </c>
      <c r="G205" s="9">
        <f t="shared" si="17"/>
        <v>43.23</v>
      </c>
      <c r="H205" s="9">
        <f t="shared" si="18"/>
        <v>73.47999999999999</v>
      </c>
      <c r="I205" s="4">
        <v>8</v>
      </c>
      <c r="J205" s="8"/>
    </row>
    <row r="206" spans="1:10" ht="18" customHeight="1">
      <c r="A206" s="4">
        <v>18</v>
      </c>
      <c r="B206" s="30" t="s">
        <v>255</v>
      </c>
      <c r="C206" s="6" t="s">
        <v>237</v>
      </c>
      <c r="D206" s="31">
        <v>117</v>
      </c>
      <c r="E206" s="9">
        <v>87.16</v>
      </c>
      <c r="F206" s="9">
        <f t="shared" si="16"/>
        <v>29.25</v>
      </c>
      <c r="G206" s="9">
        <f t="shared" si="17"/>
        <v>43.58</v>
      </c>
      <c r="H206" s="9">
        <f t="shared" si="18"/>
        <v>72.83</v>
      </c>
      <c r="I206" s="4">
        <v>10</v>
      </c>
      <c r="J206" s="8"/>
    </row>
    <row r="207" spans="1:10" ht="18" customHeight="1">
      <c r="A207" s="4">
        <v>19</v>
      </c>
      <c r="B207" s="30" t="s">
        <v>256</v>
      </c>
      <c r="C207" s="6" t="s">
        <v>237</v>
      </c>
      <c r="D207" s="31">
        <v>116.5</v>
      </c>
      <c r="E207" s="9">
        <v>88.96</v>
      </c>
      <c r="F207" s="9">
        <f t="shared" si="16"/>
        <v>29.125</v>
      </c>
      <c r="G207" s="9">
        <f t="shared" si="17"/>
        <v>44.48</v>
      </c>
      <c r="H207" s="9">
        <f t="shared" si="18"/>
        <v>73.60499999999999</v>
      </c>
      <c r="I207" s="4">
        <v>7</v>
      </c>
      <c r="J207" s="8"/>
    </row>
    <row r="208" spans="1:10" ht="18" customHeight="1">
      <c r="A208" s="4">
        <v>20</v>
      </c>
      <c r="B208" s="30" t="s">
        <v>257</v>
      </c>
      <c r="C208" s="6" t="s">
        <v>237</v>
      </c>
      <c r="D208" s="31">
        <v>115</v>
      </c>
      <c r="E208" s="9">
        <v>88.74</v>
      </c>
      <c r="F208" s="9">
        <f t="shared" si="16"/>
        <v>28.75</v>
      </c>
      <c r="G208" s="9">
        <f t="shared" si="17"/>
        <v>44.37</v>
      </c>
      <c r="H208" s="9">
        <f t="shared" si="18"/>
        <v>73.12</v>
      </c>
      <c r="I208" s="4">
        <v>9</v>
      </c>
      <c r="J208" s="8"/>
    </row>
    <row r="209" spans="1:10" ht="18" customHeight="1">
      <c r="A209" s="4">
        <v>21</v>
      </c>
      <c r="B209" s="30" t="s">
        <v>258</v>
      </c>
      <c r="C209" s="6" t="s">
        <v>237</v>
      </c>
      <c r="D209" s="31">
        <v>107</v>
      </c>
      <c r="E209" s="9">
        <v>87.24</v>
      </c>
      <c r="F209" s="9">
        <f t="shared" si="16"/>
        <v>26.75</v>
      </c>
      <c r="G209" s="9">
        <f t="shared" si="17"/>
        <v>43.62</v>
      </c>
      <c r="H209" s="9">
        <f t="shared" si="18"/>
        <v>70.37</v>
      </c>
      <c r="I209" s="4">
        <v>11</v>
      </c>
      <c r="J209" s="8"/>
    </row>
    <row r="210" spans="1:10" ht="15">
      <c r="A210" s="42" t="s">
        <v>259</v>
      </c>
      <c r="B210" s="43"/>
      <c r="C210" s="43"/>
      <c r="D210" s="43"/>
      <c r="E210" s="43"/>
      <c r="F210" s="43"/>
      <c r="G210" s="43"/>
      <c r="H210" s="43"/>
      <c r="I210" s="43"/>
      <c r="J210" s="43"/>
    </row>
    <row r="211" spans="1:10" ht="40.5">
      <c r="A211" s="1" t="s">
        <v>1</v>
      </c>
      <c r="B211" s="2" t="s">
        <v>2</v>
      </c>
      <c r="C211" s="1" t="s">
        <v>3</v>
      </c>
      <c r="D211" s="1" t="s">
        <v>4</v>
      </c>
      <c r="E211" s="3" t="s">
        <v>5</v>
      </c>
      <c r="F211" s="3" t="s">
        <v>6</v>
      </c>
      <c r="G211" s="3" t="s">
        <v>7</v>
      </c>
      <c r="H211" s="3" t="s">
        <v>8</v>
      </c>
      <c r="I211" s="3" t="s">
        <v>9</v>
      </c>
      <c r="J211" s="3" t="s">
        <v>10</v>
      </c>
    </row>
    <row r="212" spans="1:10" ht="14.25">
      <c r="A212" s="4">
        <v>1</v>
      </c>
      <c r="B212" s="32" t="s">
        <v>260</v>
      </c>
      <c r="C212" s="6" t="s">
        <v>237</v>
      </c>
      <c r="D212" s="33">
        <v>148.5</v>
      </c>
      <c r="E212" s="9">
        <v>89.4</v>
      </c>
      <c r="F212" s="9">
        <f aca="true" t="shared" si="19" ref="F212:F230">D212/4</f>
        <v>37.125</v>
      </c>
      <c r="G212" s="9">
        <f>E212/2</f>
        <v>44.7</v>
      </c>
      <c r="H212" s="9">
        <f>F212+G212</f>
        <v>81.825</v>
      </c>
      <c r="I212" s="4">
        <v>1</v>
      </c>
      <c r="J212" s="8"/>
    </row>
    <row r="213" spans="1:10" ht="14.25">
      <c r="A213" s="4">
        <v>2</v>
      </c>
      <c r="B213" s="32" t="s">
        <v>261</v>
      </c>
      <c r="C213" s="6" t="s">
        <v>237</v>
      </c>
      <c r="D213" s="33">
        <v>143</v>
      </c>
      <c r="E213" s="9">
        <v>87.9</v>
      </c>
      <c r="F213" s="9">
        <f t="shared" si="19"/>
        <v>35.75</v>
      </c>
      <c r="G213" s="9">
        <f aca="true" t="shared" si="20" ref="G213:G230">E213/2</f>
        <v>43.95</v>
      </c>
      <c r="H213" s="9">
        <f aca="true" t="shared" si="21" ref="H213:H230">F213+G213</f>
        <v>79.7</v>
      </c>
      <c r="I213" s="4">
        <v>6</v>
      </c>
      <c r="J213" s="8"/>
    </row>
    <row r="214" spans="1:10" ht="14.25">
      <c r="A214" s="4">
        <v>3</v>
      </c>
      <c r="B214" s="32" t="s">
        <v>262</v>
      </c>
      <c r="C214" s="6" t="s">
        <v>237</v>
      </c>
      <c r="D214" s="33">
        <v>142.5</v>
      </c>
      <c r="E214" s="9">
        <v>87.72</v>
      </c>
      <c r="F214" s="9">
        <f t="shared" si="19"/>
        <v>35.625</v>
      </c>
      <c r="G214" s="9">
        <f t="shared" si="20"/>
        <v>43.86</v>
      </c>
      <c r="H214" s="9">
        <f t="shared" si="21"/>
        <v>79.485</v>
      </c>
      <c r="I214" s="4">
        <v>7</v>
      </c>
      <c r="J214" s="8"/>
    </row>
    <row r="215" spans="1:10" ht="14.25">
      <c r="A215" s="4">
        <v>4</v>
      </c>
      <c r="B215" s="32" t="s">
        <v>263</v>
      </c>
      <c r="C215" s="6" t="s">
        <v>237</v>
      </c>
      <c r="D215" s="33">
        <v>142</v>
      </c>
      <c r="E215" s="9">
        <v>88.62</v>
      </c>
      <c r="F215" s="9">
        <f t="shared" si="19"/>
        <v>35.5</v>
      </c>
      <c r="G215" s="9">
        <f t="shared" si="20"/>
        <v>44.31</v>
      </c>
      <c r="H215" s="9">
        <f t="shared" si="21"/>
        <v>79.81</v>
      </c>
      <c r="I215" s="4">
        <v>4</v>
      </c>
      <c r="J215" s="8"/>
    </row>
    <row r="216" spans="1:10" ht="14.25">
      <c r="A216" s="4">
        <v>5</v>
      </c>
      <c r="B216" s="32" t="s">
        <v>264</v>
      </c>
      <c r="C216" s="6" t="s">
        <v>237</v>
      </c>
      <c r="D216" s="33">
        <v>142</v>
      </c>
      <c r="E216" s="9">
        <v>88.5</v>
      </c>
      <c r="F216" s="9">
        <f t="shared" si="19"/>
        <v>35.5</v>
      </c>
      <c r="G216" s="9">
        <f t="shared" si="20"/>
        <v>44.25</v>
      </c>
      <c r="H216" s="9">
        <f t="shared" si="21"/>
        <v>79.75</v>
      </c>
      <c r="I216" s="4">
        <v>5</v>
      </c>
      <c r="J216" s="8"/>
    </row>
    <row r="217" spans="1:10" ht="14.25">
      <c r="A217" s="4">
        <v>6</v>
      </c>
      <c r="B217" s="32" t="s">
        <v>265</v>
      </c>
      <c r="C217" s="6" t="s">
        <v>237</v>
      </c>
      <c r="D217" s="33">
        <v>140.5</v>
      </c>
      <c r="E217" s="9">
        <v>89.8</v>
      </c>
      <c r="F217" s="9">
        <f t="shared" si="19"/>
        <v>35.125</v>
      </c>
      <c r="G217" s="9">
        <f t="shared" si="20"/>
        <v>44.9</v>
      </c>
      <c r="H217" s="9">
        <f t="shared" si="21"/>
        <v>80.025</v>
      </c>
      <c r="I217" s="4">
        <v>3</v>
      </c>
      <c r="J217" s="8"/>
    </row>
    <row r="218" spans="1:10" ht="14.25">
      <c r="A218" s="4">
        <v>7</v>
      </c>
      <c r="B218" s="32" t="s">
        <v>266</v>
      </c>
      <c r="C218" s="6" t="s">
        <v>237</v>
      </c>
      <c r="D218" s="33">
        <v>137</v>
      </c>
      <c r="E218" s="9">
        <v>88.24</v>
      </c>
      <c r="F218" s="9">
        <f t="shared" si="19"/>
        <v>34.25</v>
      </c>
      <c r="G218" s="9">
        <f t="shared" si="20"/>
        <v>44.12</v>
      </c>
      <c r="H218" s="9">
        <f t="shared" si="21"/>
        <v>78.37</v>
      </c>
      <c r="I218" s="4">
        <v>9</v>
      </c>
      <c r="J218" s="8"/>
    </row>
    <row r="219" spans="1:10" ht="14.25">
      <c r="A219" s="4">
        <v>8</v>
      </c>
      <c r="B219" s="32" t="s">
        <v>267</v>
      </c>
      <c r="C219" s="6" t="s">
        <v>237</v>
      </c>
      <c r="D219" s="33">
        <v>137</v>
      </c>
      <c r="E219" s="9">
        <v>92.2</v>
      </c>
      <c r="F219" s="9">
        <f t="shared" si="19"/>
        <v>34.25</v>
      </c>
      <c r="G219" s="9">
        <f t="shared" si="20"/>
        <v>46.1</v>
      </c>
      <c r="H219" s="9">
        <f t="shared" si="21"/>
        <v>80.35</v>
      </c>
      <c r="I219" s="4">
        <v>2</v>
      </c>
      <c r="J219" s="8"/>
    </row>
    <row r="220" spans="1:10" ht="14.25">
      <c r="A220" s="4">
        <v>9</v>
      </c>
      <c r="B220" s="32" t="s">
        <v>268</v>
      </c>
      <c r="C220" s="6" t="s">
        <v>237</v>
      </c>
      <c r="D220" s="33">
        <v>135</v>
      </c>
      <c r="E220" s="9">
        <v>84.4</v>
      </c>
      <c r="F220" s="9">
        <f t="shared" si="19"/>
        <v>33.75</v>
      </c>
      <c r="G220" s="9">
        <f t="shared" si="20"/>
        <v>42.2</v>
      </c>
      <c r="H220" s="9">
        <f t="shared" si="21"/>
        <v>75.95</v>
      </c>
      <c r="I220" s="4">
        <v>14</v>
      </c>
      <c r="J220" s="8"/>
    </row>
    <row r="221" spans="1:10" ht="14.25">
      <c r="A221" s="4">
        <v>10</v>
      </c>
      <c r="B221" s="32" t="s">
        <v>269</v>
      </c>
      <c r="C221" s="6" t="s">
        <v>237</v>
      </c>
      <c r="D221" s="33">
        <v>135</v>
      </c>
      <c r="E221" s="9">
        <v>90.16</v>
      </c>
      <c r="F221" s="9">
        <f t="shared" si="19"/>
        <v>33.75</v>
      </c>
      <c r="G221" s="9">
        <f t="shared" si="20"/>
        <v>45.08</v>
      </c>
      <c r="H221" s="9">
        <f t="shared" si="21"/>
        <v>78.83</v>
      </c>
      <c r="I221" s="4">
        <v>8</v>
      </c>
      <c r="J221" s="8"/>
    </row>
    <row r="222" spans="1:10" ht="14.25">
      <c r="A222" s="4">
        <v>11</v>
      </c>
      <c r="B222" s="32" t="s">
        <v>270</v>
      </c>
      <c r="C222" s="6" t="s">
        <v>237</v>
      </c>
      <c r="D222" s="33">
        <v>133.5</v>
      </c>
      <c r="E222" s="9">
        <v>86.58</v>
      </c>
      <c r="F222" s="9">
        <f t="shared" si="19"/>
        <v>33.375</v>
      </c>
      <c r="G222" s="9">
        <f t="shared" si="20"/>
        <v>43.29</v>
      </c>
      <c r="H222" s="9">
        <f t="shared" si="21"/>
        <v>76.66499999999999</v>
      </c>
      <c r="I222" s="4">
        <v>12</v>
      </c>
      <c r="J222" s="8"/>
    </row>
    <row r="223" spans="1:10" ht="14.25">
      <c r="A223" s="4">
        <v>12</v>
      </c>
      <c r="B223" s="32" t="s">
        <v>271</v>
      </c>
      <c r="C223" s="6" t="s">
        <v>237</v>
      </c>
      <c r="D223" s="33">
        <v>131.5</v>
      </c>
      <c r="E223" s="9">
        <v>82.48</v>
      </c>
      <c r="F223" s="9">
        <f t="shared" si="19"/>
        <v>32.875</v>
      </c>
      <c r="G223" s="9">
        <f t="shared" si="20"/>
        <v>41.24</v>
      </c>
      <c r="H223" s="9">
        <f t="shared" si="21"/>
        <v>74.11500000000001</v>
      </c>
      <c r="I223" s="4">
        <v>19</v>
      </c>
      <c r="J223" s="8"/>
    </row>
    <row r="224" spans="1:10" ht="14.25">
      <c r="A224" s="4">
        <v>13</v>
      </c>
      <c r="B224" s="32" t="s">
        <v>272</v>
      </c>
      <c r="C224" s="6" t="s">
        <v>237</v>
      </c>
      <c r="D224" s="33">
        <v>131</v>
      </c>
      <c r="E224" s="9">
        <v>90.6</v>
      </c>
      <c r="F224" s="9">
        <f t="shared" si="19"/>
        <v>32.75</v>
      </c>
      <c r="G224" s="9">
        <f t="shared" si="20"/>
        <v>45.3</v>
      </c>
      <c r="H224" s="9">
        <f t="shared" si="21"/>
        <v>78.05</v>
      </c>
      <c r="I224" s="4">
        <v>10</v>
      </c>
      <c r="J224" s="8"/>
    </row>
    <row r="225" spans="1:10" ht="14.25">
      <c r="A225" s="4">
        <v>14</v>
      </c>
      <c r="B225" s="32" t="s">
        <v>273</v>
      </c>
      <c r="C225" s="6" t="s">
        <v>237</v>
      </c>
      <c r="D225" s="33">
        <v>130.5</v>
      </c>
      <c r="E225" s="9">
        <v>87.5</v>
      </c>
      <c r="F225" s="9">
        <f t="shared" si="19"/>
        <v>32.625</v>
      </c>
      <c r="G225" s="9">
        <f t="shared" si="20"/>
        <v>43.75</v>
      </c>
      <c r="H225" s="9">
        <f t="shared" si="21"/>
        <v>76.375</v>
      </c>
      <c r="I225" s="4">
        <v>13</v>
      </c>
      <c r="J225" s="8"/>
    </row>
    <row r="226" spans="1:10" ht="14.25">
      <c r="A226" s="4">
        <v>15</v>
      </c>
      <c r="B226" s="32" t="s">
        <v>274</v>
      </c>
      <c r="C226" s="6" t="s">
        <v>237</v>
      </c>
      <c r="D226" s="33">
        <v>129</v>
      </c>
      <c r="E226" s="9">
        <v>86.82</v>
      </c>
      <c r="F226" s="9">
        <f t="shared" si="19"/>
        <v>32.25</v>
      </c>
      <c r="G226" s="9">
        <f t="shared" si="20"/>
        <v>43.41</v>
      </c>
      <c r="H226" s="9">
        <f t="shared" si="21"/>
        <v>75.66</v>
      </c>
      <c r="I226" s="4">
        <v>16</v>
      </c>
      <c r="J226" s="8"/>
    </row>
    <row r="227" spans="1:10" ht="14.25">
      <c r="A227" s="4">
        <v>16</v>
      </c>
      <c r="B227" s="32" t="s">
        <v>275</v>
      </c>
      <c r="C227" s="6" t="s">
        <v>237</v>
      </c>
      <c r="D227" s="33">
        <v>128.5</v>
      </c>
      <c r="E227" s="9">
        <v>85.6</v>
      </c>
      <c r="F227" s="9">
        <f t="shared" si="19"/>
        <v>32.125</v>
      </c>
      <c r="G227" s="9">
        <f t="shared" si="20"/>
        <v>42.8</v>
      </c>
      <c r="H227" s="9">
        <f t="shared" si="21"/>
        <v>74.925</v>
      </c>
      <c r="I227" s="4">
        <v>17</v>
      </c>
      <c r="J227" s="8"/>
    </row>
    <row r="228" spans="1:10" ht="14.25">
      <c r="A228" s="4">
        <v>17</v>
      </c>
      <c r="B228" s="32" t="s">
        <v>276</v>
      </c>
      <c r="C228" s="6" t="s">
        <v>237</v>
      </c>
      <c r="D228" s="33">
        <v>128.5</v>
      </c>
      <c r="E228" s="9">
        <v>87.34</v>
      </c>
      <c r="F228" s="9">
        <f t="shared" si="19"/>
        <v>32.125</v>
      </c>
      <c r="G228" s="9">
        <f t="shared" si="20"/>
        <v>43.67</v>
      </c>
      <c r="H228" s="9">
        <f t="shared" si="21"/>
        <v>75.795</v>
      </c>
      <c r="I228" s="4">
        <v>15</v>
      </c>
      <c r="J228" s="8"/>
    </row>
    <row r="229" spans="1:10" ht="14.25">
      <c r="A229" s="4">
        <v>18</v>
      </c>
      <c r="B229" s="32" t="s">
        <v>277</v>
      </c>
      <c r="C229" s="6" t="s">
        <v>237</v>
      </c>
      <c r="D229" s="33">
        <v>128.5</v>
      </c>
      <c r="E229" s="9">
        <v>91.2</v>
      </c>
      <c r="F229" s="9">
        <f t="shared" si="19"/>
        <v>32.125</v>
      </c>
      <c r="G229" s="9">
        <f t="shared" si="20"/>
        <v>45.6</v>
      </c>
      <c r="H229" s="9">
        <f t="shared" si="21"/>
        <v>77.725</v>
      </c>
      <c r="I229" s="4">
        <v>11</v>
      </c>
      <c r="J229" s="8"/>
    </row>
    <row r="230" spans="1:10" ht="14.25">
      <c r="A230" s="4">
        <v>19</v>
      </c>
      <c r="B230" s="32" t="s">
        <v>278</v>
      </c>
      <c r="C230" s="6" t="s">
        <v>237</v>
      </c>
      <c r="D230" s="33">
        <v>128</v>
      </c>
      <c r="E230" s="9">
        <v>85.54</v>
      </c>
      <c r="F230" s="9">
        <f t="shared" si="19"/>
        <v>32</v>
      </c>
      <c r="G230" s="9">
        <f t="shared" si="20"/>
        <v>42.77</v>
      </c>
      <c r="H230" s="9">
        <f t="shared" si="21"/>
        <v>74.77000000000001</v>
      </c>
      <c r="I230" s="4">
        <v>18</v>
      </c>
      <c r="J230" s="8"/>
    </row>
    <row r="231" spans="1:10" ht="15">
      <c r="A231" s="42" t="s">
        <v>279</v>
      </c>
      <c r="B231" s="43"/>
      <c r="C231" s="43"/>
      <c r="D231" s="43"/>
      <c r="E231" s="43"/>
      <c r="F231" s="43"/>
      <c r="G231" s="43"/>
      <c r="H231" s="43"/>
      <c r="I231" s="43"/>
      <c r="J231" s="43"/>
    </row>
    <row r="232" spans="1:10" ht="40.5">
      <c r="A232" s="1" t="s">
        <v>1</v>
      </c>
      <c r="B232" s="2" t="s">
        <v>2</v>
      </c>
      <c r="C232" s="1" t="s">
        <v>3</v>
      </c>
      <c r="D232" s="1" t="s">
        <v>4</v>
      </c>
      <c r="E232" s="3" t="s">
        <v>5</v>
      </c>
      <c r="F232" s="3" t="s">
        <v>6</v>
      </c>
      <c r="G232" s="3" t="s">
        <v>7</v>
      </c>
      <c r="H232" s="3" t="s">
        <v>8</v>
      </c>
      <c r="I232" s="3" t="s">
        <v>9</v>
      </c>
      <c r="J232" s="3" t="s">
        <v>10</v>
      </c>
    </row>
    <row r="233" spans="1:10" ht="14.25">
      <c r="A233" s="4">
        <v>20</v>
      </c>
      <c r="B233" s="34" t="s">
        <v>280</v>
      </c>
      <c r="C233" s="6" t="s">
        <v>237</v>
      </c>
      <c r="D233" s="35" t="s">
        <v>281</v>
      </c>
      <c r="E233" s="9">
        <v>91.3</v>
      </c>
      <c r="F233" s="9">
        <f aca="true" t="shared" si="22" ref="F233:F245">D233/4</f>
        <v>40.125</v>
      </c>
      <c r="G233" s="9">
        <f>E233/2</f>
        <v>45.65</v>
      </c>
      <c r="H233" s="9">
        <f>F233+G233</f>
        <v>85.775</v>
      </c>
      <c r="I233" s="4">
        <v>1</v>
      </c>
      <c r="J233" s="8"/>
    </row>
    <row r="234" spans="1:10" ht="14.25">
      <c r="A234" s="4">
        <v>21</v>
      </c>
      <c r="B234" s="34" t="s">
        <v>282</v>
      </c>
      <c r="C234" s="6" t="s">
        <v>237</v>
      </c>
      <c r="D234" s="35" t="s">
        <v>283</v>
      </c>
      <c r="E234" s="9">
        <v>89.9</v>
      </c>
      <c r="F234" s="9">
        <f t="shared" si="22"/>
        <v>38.875</v>
      </c>
      <c r="G234" s="9">
        <f aca="true" t="shared" si="23" ref="G234:G245">E234/2</f>
        <v>44.95</v>
      </c>
      <c r="H234" s="9">
        <f aca="true" t="shared" si="24" ref="H234:H245">F234+G234</f>
        <v>83.825</v>
      </c>
      <c r="I234" s="4">
        <v>2</v>
      </c>
      <c r="J234" s="8"/>
    </row>
    <row r="235" spans="1:10" ht="14.25">
      <c r="A235" s="4">
        <v>22</v>
      </c>
      <c r="B235" s="34" t="s">
        <v>284</v>
      </c>
      <c r="C235" s="6" t="s">
        <v>237</v>
      </c>
      <c r="D235" s="35" t="s">
        <v>83</v>
      </c>
      <c r="E235" s="9">
        <v>88.1</v>
      </c>
      <c r="F235" s="9">
        <f t="shared" si="22"/>
        <v>37.625</v>
      </c>
      <c r="G235" s="9">
        <f t="shared" si="23"/>
        <v>44.05</v>
      </c>
      <c r="H235" s="9">
        <f t="shared" si="24"/>
        <v>81.675</v>
      </c>
      <c r="I235" s="4">
        <v>3</v>
      </c>
      <c r="J235" s="8"/>
    </row>
    <row r="236" spans="1:10" ht="14.25">
      <c r="A236" s="4">
        <v>23</v>
      </c>
      <c r="B236" s="34" t="s">
        <v>285</v>
      </c>
      <c r="C236" s="6" t="s">
        <v>237</v>
      </c>
      <c r="D236" s="35" t="s">
        <v>198</v>
      </c>
      <c r="E236" s="9">
        <v>88.18</v>
      </c>
      <c r="F236" s="9">
        <f t="shared" si="22"/>
        <v>36.5</v>
      </c>
      <c r="G236" s="9">
        <f t="shared" si="23"/>
        <v>44.09</v>
      </c>
      <c r="H236" s="9">
        <f t="shared" si="24"/>
        <v>80.59</v>
      </c>
      <c r="I236" s="4">
        <v>4</v>
      </c>
      <c r="J236" s="8"/>
    </row>
    <row r="237" spans="1:10" ht="14.25">
      <c r="A237" s="4">
        <v>24</v>
      </c>
      <c r="B237" s="34" t="s">
        <v>286</v>
      </c>
      <c r="C237" s="6" t="s">
        <v>237</v>
      </c>
      <c r="D237" s="35" t="s">
        <v>287</v>
      </c>
      <c r="E237" s="9">
        <v>86.5</v>
      </c>
      <c r="F237" s="9">
        <f t="shared" si="22"/>
        <v>34.125</v>
      </c>
      <c r="G237" s="9">
        <f t="shared" si="23"/>
        <v>43.25</v>
      </c>
      <c r="H237" s="9">
        <f t="shared" si="24"/>
        <v>77.375</v>
      </c>
      <c r="I237" s="4">
        <v>5</v>
      </c>
      <c r="J237" s="8"/>
    </row>
    <row r="238" spans="1:10" ht="14.25">
      <c r="A238" s="4">
        <v>25</v>
      </c>
      <c r="B238" s="34" t="s">
        <v>288</v>
      </c>
      <c r="C238" s="6" t="s">
        <v>237</v>
      </c>
      <c r="D238" s="35" t="s">
        <v>15</v>
      </c>
      <c r="E238" s="9">
        <v>80.8</v>
      </c>
      <c r="F238" s="9">
        <f t="shared" si="22"/>
        <v>33.75</v>
      </c>
      <c r="G238" s="9">
        <f t="shared" si="23"/>
        <v>40.4</v>
      </c>
      <c r="H238" s="9">
        <f t="shared" si="24"/>
        <v>74.15</v>
      </c>
      <c r="I238" s="4">
        <v>11</v>
      </c>
      <c r="J238" s="8"/>
    </row>
    <row r="239" spans="1:10" ht="14.25">
      <c r="A239" s="4">
        <v>26</v>
      </c>
      <c r="B239" s="34" t="s">
        <v>289</v>
      </c>
      <c r="C239" s="6" t="s">
        <v>237</v>
      </c>
      <c r="D239" s="35" t="s">
        <v>122</v>
      </c>
      <c r="E239" s="9">
        <v>86</v>
      </c>
      <c r="F239" s="9">
        <f t="shared" si="22"/>
        <v>33.25</v>
      </c>
      <c r="G239" s="9">
        <f t="shared" si="23"/>
        <v>43</v>
      </c>
      <c r="H239" s="9">
        <f t="shared" si="24"/>
        <v>76.25</v>
      </c>
      <c r="I239" s="4">
        <v>7</v>
      </c>
      <c r="J239" s="8"/>
    </row>
    <row r="240" spans="1:10" ht="14.25">
      <c r="A240" s="4">
        <v>27</v>
      </c>
      <c r="B240" s="34" t="s">
        <v>290</v>
      </c>
      <c r="C240" s="6" t="s">
        <v>237</v>
      </c>
      <c r="D240" s="35" t="s">
        <v>129</v>
      </c>
      <c r="E240" s="9">
        <v>87.3</v>
      </c>
      <c r="F240" s="9">
        <f t="shared" si="22"/>
        <v>32.625</v>
      </c>
      <c r="G240" s="9">
        <f t="shared" si="23"/>
        <v>43.65</v>
      </c>
      <c r="H240" s="9">
        <f t="shared" si="24"/>
        <v>76.275</v>
      </c>
      <c r="I240" s="4">
        <v>6</v>
      </c>
      <c r="J240" s="8"/>
    </row>
    <row r="241" spans="1:10" ht="14.25">
      <c r="A241" s="4">
        <v>28</v>
      </c>
      <c r="B241" s="34" t="s">
        <v>291</v>
      </c>
      <c r="C241" s="6" t="s">
        <v>237</v>
      </c>
      <c r="D241" s="35" t="s">
        <v>132</v>
      </c>
      <c r="E241" s="9">
        <v>87.5</v>
      </c>
      <c r="F241" s="9">
        <f t="shared" si="22"/>
        <v>32</v>
      </c>
      <c r="G241" s="9">
        <f t="shared" si="23"/>
        <v>43.75</v>
      </c>
      <c r="H241" s="9">
        <f t="shared" si="24"/>
        <v>75.75</v>
      </c>
      <c r="I241" s="4">
        <v>9</v>
      </c>
      <c r="J241" s="8"/>
    </row>
    <row r="242" spans="1:10" ht="14.25">
      <c r="A242" s="4">
        <v>29</v>
      </c>
      <c r="B242" s="34" t="s">
        <v>292</v>
      </c>
      <c r="C242" s="6" t="s">
        <v>237</v>
      </c>
      <c r="D242" s="35" t="s">
        <v>16</v>
      </c>
      <c r="E242" s="9">
        <v>89.68</v>
      </c>
      <c r="F242" s="9">
        <f t="shared" si="22"/>
        <v>31</v>
      </c>
      <c r="G242" s="9">
        <f t="shared" si="23"/>
        <v>44.84</v>
      </c>
      <c r="H242" s="9">
        <f t="shared" si="24"/>
        <v>75.84</v>
      </c>
      <c r="I242" s="4">
        <v>8</v>
      </c>
      <c r="J242" s="8"/>
    </row>
    <row r="243" spans="1:10" ht="14.25">
      <c r="A243" s="4">
        <v>30</v>
      </c>
      <c r="B243" s="34" t="s">
        <v>293</v>
      </c>
      <c r="C243" s="6" t="s">
        <v>237</v>
      </c>
      <c r="D243" s="35" t="s">
        <v>16</v>
      </c>
      <c r="E243" s="9">
        <v>89.3</v>
      </c>
      <c r="F243" s="9">
        <f t="shared" si="22"/>
        <v>31</v>
      </c>
      <c r="G243" s="9">
        <f t="shared" si="23"/>
        <v>44.65</v>
      </c>
      <c r="H243" s="9">
        <f t="shared" si="24"/>
        <v>75.65</v>
      </c>
      <c r="I243" s="4">
        <v>10</v>
      </c>
      <c r="J243" s="8"/>
    </row>
    <row r="244" spans="1:10" ht="14.25">
      <c r="A244" s="4">
        <v>31</v>
      </c>
      <c r="B244" s="34" t="s">
        <v>294</v>
      </c>
      <c r="C244" s="6" t="s">
        <v>237</v>
      </c>
      <c r="D244" s="35" t="s">
        <v>295</v>
      </c>
      <c r="E244" s="9">
        <v>86.94</v>
      </c>
      <c r="F244" s="9">
        <f t="shared" si="22"/>
        <v>29.375</v>
      </c>
      <c r="G244" s="9">
        <f t="shared" si="23"/>
        <v>43.47</v>
      </c>
      <c r="H244" s="9">
        <f t="shared" si="24"/>
        <v>72.845</v>
      </c>
      <c r="I244" s="4">
        <v>12</v>
      </c>
      <c r="J244" s="8"/>
    </row>
    <row r="245" spans="1:10" ht="14.25">
      <c r="A245" s="4">
        <v>32</v>
      </c>
      <c r="B245" s="34" t="s">
        <v>296</v>
      </c>
      <c r="C245" s="6" t="s">
        <v>237</v>
      </c>
      <c r="D245" s="35" t="s">
        <v>297</v>
      </c>
      <c r="E245" s="9">
        <v>87.06</v>
      </c>
      <c r="F245" s="9">
        <f t="shared" si="22"/>
        <v>18.125</v>
      </c>
      <c r="G245" s="9">
        <f t="shared" si="23"/>
        <v>43.53</v>
      </c>
      <c r="H245" s="9">
        <f t="shared" si="24"/>
        <v>61.655</v>
      </c>
      <c r="I245" s="4">
        <v>13</v>
      </c>
      <c r="J245" s="8"/>
    </row>
    <row r="246" spans="1:10" ht="14.25">
      <c r="A246" s="40" t="s">
        <v>298</v>
      </c>
      <c r="B246" s="41"/>
      <c r="C246" s="41"/>
      <c r="D246" s="41"/>
      <c r="E246" s="41"/>
      <c r="F246" s="41"/>
      <c r="G246" s="41"/>
      <c r="H246" s="41"/>
      <c r="I246" s="41"/>
      <c r="J246" s="41"/>
    </row>
    <row r="247" spans="1:10" ht="36">
      <c r="A247" s="16" t="s">
        <v>1</v>
      </c>
      <c r="B247" s="17" t="s">
        <v>2</v>
      </c>
      <c r="C247" s="16" t="s">
        <v>3</v>
      </c>
      <c r="D247" s="16" t="s">
        <v>299</v>
      </c>
      <c r="E247" s="16" t="s">
        <v>5</v>
      </c>
      <c r="F247" s="16" t="s">
        <v>300</v>
      </c>
      <c r="G247" s="16" t="s">
        <v>301</v>
      </c>
      <c r="H247" s="16" t="s">
        <v>8</v>
      </c>
      <c r="I247" s="16" t="s">
        <v>9</v>
      </c>
      <c r="J247" s="16" t="s">
        <v>10</v>
      </c>
    </row>
    <row r="248" spans="1:10" ht="14.25">
      <c r="A248" s="4">
        <v>1</v>
      </c>
      <c r="B248" s="36" t="s">
        <v>302</v>
      </c>
      <c r="C248" s="6" t="s">
        <v>303</v>
      </c>
      <c r="D248" s="37">
        <v>69</v>
      </c>
      <c r="E248" s="9">
        <v>78.8</v>
      </c>
      <c r="F248" s="9">
        <f>D248*0.4</f>
        <v>27.6</v>
      </c>
      <c r="G248" s="9">
        <f>E248*0.6</f>
        <v>47.279999999999994</v>
      </c>
      <c r="H248" s="9">
        <f>F248+G248</f>
        <v>74.88</v>
      </c>
      <c r="I248" s="4">
        <v>2</v>
      </c>
      <c r="J248" s="8"/>
    </row>
    <row r="249" spans="1:10" ht="14.25">
      <c r="A249" s="4">
        <v>2</v>
      </c>
      <c r="B249" s="36" t="s">
        <v>304</v>
      </c>
      <c r="C249" s="6" t="s">
        <v>303</v>
      </c>
      <c r="D249" s="37">
        <v>66.5</v>
      </c>
      <c r="E249" s="9">
        <v>84.7</v>
      </c>
      <c r="F249" s="9">
        <f aca="true" t="shared" si="25" ref="F249:F287">D249*0.4</f>
        <v>26.6</v>
      </c>
      <c r="G249" s="9">
        <f aca="true" t="shared" si="26" ref="G249:G287">E249*0.6</f>
        <v>50.82</v>
      </c>
      <c r="H249" s="9">
        <f aca="true" t="shared" si="27" ref="H249:H287">F249+G249</f>
        <v>77.42</v>
      </c>
      <c r="I249" s="4">
        <v>1</v>
      </c>
      <c r="J249" s="8"/>
    </row>
    <row r="250" spans="1:10" ht="14.25">
      <c r="A250" s="4">
        <v>3</v>
      </c>
      <c r="B250" s="36" t="s">
        <v>305</v>
      </c>
      <c r="C250" s="6" t="s">
        <v>303</v>
      </c>
      <c r="D250" s="37">
        <v>64.5</v>
      </c>
      <c r="E250" s="9">
        <v>77.9</v>
      </c>
      <c r="F250" s="9">
        <f t="shared" si="25"/>
        <v>25.8</v>
      </c>
      <c r="G250" s="9">
        <f t="shared" si="26"/>
        <v>46.74</v>
      </c>
      <c r="H250" s="9">
        <f t="shared" si="27"/>
        <v>72.54</v>
      </c>
      <c r="I250" s="4">
        <v>3</v>
      </c>
      <c r="J250" s="8"/>
    </row>
    <row r="251" spans="1:10" ht="14.25">
      <c r="A251" s="4">
        <v>4</v>
      </c>
      <c r="B251" s="36" t="s">
        <v>306</v>
      </c>
      <c r="C251" s="6" t="s">
        <v>303</v>
      </c>
      <c r="D251" s="37">
        <v>63.5</v>
      </c>
      <c r="E251" s="9">
        <v>75.2</v>
      </c>
      <c r="F251" s="9">
        <f t="shared" si="25"/>
        <v>25.400000000000002</v>
      </c>
      <c r="G251" s="9">
        <f t="shared" si="26"/>
        <v>45.12</v>
      </c>
      <c r="H251" s="9">
        <f t="shared" si="27"/>
        <v>70.52</v>
      </c>
      <c r="I251" s="4">
        <v>10</v>
      </c>
      <c r="J251" s="8"/>
    </row>
    <row r="252" spans="1:10" ht="14.25">
      <c r="A252" s="4">
        <v>5</v>
      </c>
      <c r="B252" s="36" t="s">
        <v>307</v>
      </c>
      <c r="C252" s="6" t="s">
        <v>303</v>
      </c>
      <c r="D252" s="37">
        <v>62</v>
      </c>
      <c r="E252" s="9">
        <v>73</v>
      </c>
      <c r="F252" s="9">
        <f t="shared" si="25"/>
        <v>24.8</v>
      </c>
      <c r="G252" s="9">
        <f t="shared" si="26"/>
        <v>43.8</v>
      </c>
      <c r="H252" s="9">
        <f t="shared" si="27"/>
        <v>68.6</v>
      </c>
      <c r="I252" s="4">
        <v>19</v>
      </c>
      <c r="J252" s="8"/>
    </row>
    <row r="253" spans="1:10" ht="14.25">
      <c r="A253" s="4">
        <v>6</v>
      </c>
      <c r="B253" s="36" t="s">
        <v>308</v>
      </c>
      <c r="C253" s="6" t="s">
        <v>303</v>
      </c>
      <c r="D253" s="37">
        <v>61.5</v>
      </c>
      <c r="E253" s="9">
        <v>78.7</v>
      </c>
      <c r="F253" s="9">
        <f t="shared" si="25"/>
        <v>24.6</v>
      </c>
      <c r="G253" s="9">
        <f t="shared" si="26"/>
        <v>47.22</v>
      </c>
      <c r="H253" s="9">
        <f t="shared" si="27"/>
        <v>71.82</v>
      </c>
      <c r="I253" s="4">
        <v>6</v>
      </c>
      <c r="J253" s="8"/>
    </row>
    <row r="254" spans="1:10" ht="14.25">
      <c r="A254" s="4">
        <v>7</v>
      </c>
      <c r="B254" s="36" t="s">
        <v>309</v>
      </c>
      <c r="C254" s="6" t="s">
        <v>303</v>
      </c>
      <c r="D254" s="37">
        <v>59</v>
      </c>
      <c r="E254" s="9">
        <v>72</v>
      </c>
      <c r="F254" s="9">
        <f t="shared" si="25"/>
        <v>23.6</v>
      </c>
      <c r="G254" s="9">
        <f t="shared" si="26"/>
        <v>43.199999999999996</v>
      </c>
      <c r="H254" s="9">
        <f t="shared" si="27"/>
        <v>66.8</v>
      </c>
      <c r="I254" s="4">
        <v>29</v>
      </c>
      <c r="J254" s="8"/>
    </row>
    <row r="255" spans="1:10" ht="14.25">
      <c r="A255" s="4">
        <v>8</v>
      </c>
      <c r="B255" s="36" t="s">
        <v>310</v>
      </c>
      <c r="C255" s="6" t="s">
        <v>303</v>
      </c>
      <c r="D255" s="37">
        <v>58.5</v>
      </c>
      <c r="E255" s="9">
        <v>74.9</v>
      </c>
      <c r="F255" s="9">
        <f t="shared" si="25"/>
        <v>23.400000000000002</v>
      </c>
      <c r="G255" s="9">
        <f t="shared" si="26"/>
        <v>44.940000000000005</v>
      </c>
      <c r="H255" s="9">
        <f t="shared" si="27"/>
        <v>68.34</v>
      </c>
      <c r="I255" s="4">
        <v>22</v>
      </c>
      <c r="J255" s="8"/>
    </row>
    <row r="256" spans="1:10" ht="14.25">
      <c r="A256" s="4">
        <v>9</v>
      </c>
      <c r="B256" s="36" t="s">
        <v>311</v>
      </c>
      <c r="C256" s="6" t="s">
        <v>303</v>
      </c>
      <c r="D256" s="37">
        <v>58</v>
      </c>
      <c r="E256" s="9">
        <v>77.9</v>
      </c>
      <c r="F256" s="9">
        <f t="shared" si="25"/>
        <v>23.200000000000003</v>
      </c>
      <c r="G256" s="9">
        <f t="shared" si="26"/>
        <v>46.74</v>
      </c>
      <c r="H256" s="9">
        <f t="shared" si="27"/>
        <v>69.94</v>
      </c>
      <c r="I256" s="4">
        <v>12</v>
      </c>
      <c r="J256" s="8"/>
    </row>
    <row r="257" spans="1:10" ht="14.25">
      <c r="A257" s="4">
        <v>10</v>
      </c>
      <c r="B257" s="36" t="s">
        <v>312</v>
      </c>
      <c r="C257" s="6" t="s">
        <v>303</v>
      </c>
      <c r="D257" s="37">
        <v>58</v>
      </c>
      <c r="E257" s="9">
        <v>78.6</v>
      </c>
      <c r="F257" s="9">
        <f t="shared" si="25"/>
        <v>23.200000000000003</v>
      </c>
      <c r="G257" s="9">
        <f t="shared" si="26"/>
        <v>47.16</v>
      </c>
      <c r="H257" s="9">
        <f t="shared" si="27"/>
        <v>70.36</v>
      </c>
      <c r="I257" s="4">
        <v>11</v>
      </c>
      <c r="J257" s="8"/>
    </row>
    <row r="258" spans="1:10" ht="14.25">
      <c r="A258" s="4">
        <v>11</v>
      </c>
      <c r="B258" s="36" t="s">
        <v>313</v>
      </c>
      <c r="C258" s="6" t="s">
        <v>303</v>
      </c>
      <c r="D258" s="37">
        <v>57.5</v>
      </c>
      <c r="E258" s="9">
        <v>76.1</v>
      </c>
      <c r="F258" s="9">
        <f t="shared" si="25"/>
        <v>23</v>
      </c>
      <c r="G258" s="9">
        <f t="shared" si="26"/>
        <v>45.66</v>
      </c>
      <c r="H258" s="9">
        <f t="shared" si="27"/>
        <v>68.66</v>
      </c>
      <c r="I258" s="4">
        <v>17</v>
      </c>
      <c r="J258" s="8"/>
    </row>
    <row r="259" spans="1:10" ht="14.25">
      <c r="A259" s="4">
        <v>12</v>
      </c>
      <c r="B259" s="36" t="s">
        <v>314</v>
      </c>
      <c r="C259" s="6" t="s">
        <v>303</v>
      </c>
      <c r="D259" s="37">
        <v>57</v>
      </c>
      <c r="E259" s="9">
        <v>82.4</v>
      </c>
      <c r="F259" s="9">
        <f t="shared" si="25"/>
        <v>22.8</v>
      </c>
      <c r="G259" s="9">
        <f t="shared" si="26"/>
        <v>49.440000000000005</v>
      </c>
      <c r="H259" s="9">
        <f t="shared" si="27"/>
        <v>72.24000000000001</v>
      </c>
      <c r="I259" s="4">
        <v>5</v>
      </c>
      <c r="J259" s="8"/>
    </row>
    <row r="260" spans="1:10" ht="14.25">
      <c r="A260" s="4">
        <v>13</v>
      </c>
      <c r="B260" s="36" t="s">
        <v>315</v>
      </c>
      <c r="C260" s="6" t="s">
        <v>303</v>
      </c>
      <c r="D260" s="37">
        <v>56.5</v>
      </c>
      <c r="E260" s="9">
        <v>80.8</v>
      </c>
      <c r="F260" s="9">
        <f t="shared" si="25"/>
        <v>22.6</v>
      </c>
      <c r="G260" s="9">
        <f t="shared" si="26"/>
        <v>48.48</v>
      </c>
      <c r="H260" s="9">
        <f t="shared" si="27"/>
        <v>71.08</v>
      </c>
      <c r="I260" s="4">
        <v>8</v>
      </c>
      <c r="J260" s="8"/>
    </row>
    <row r="261" spans="1:10" ht="14.25">
      <c r="A261" s="4">
        <v>14</v>
      </c>
      <c r="B261" s="36" t="s">
        <v>316</v>
      </c>
      <c r="C261" s="6" t="s">
        <v>303</v>
      </c>
      <c r="D261" s="37">
        <v>56</v>
      </c>
      <c r="E261" s="9">
        <v>82.3</v>
      </c>
      <c r="F261" s="9">
        <f t="shared" si="25"/>
        <v>22.400000000000002</v>
      </c>
      <c r="G261" s="9">
        <f t="shared" si="26"/>
        <v>49.379999999999995</v>
      </c>
      <c r="H261" s="9">
        <f t="shared" si="27"/>
        <v>71.78</v>
      </c>
      <c r="I261" s="4">
        <v>7</v>
      </c>
      <c r="J261" s="8"/>
    </row>
    <row r="262" spans="1:10" ht="14.25">
      <c r="A262" s="4">
        <v>15</v>
      </c>
      <c r="B262" s="36" t="s">
        <v>317</v>
      </c>
      <c r="C262" s="6" t="s">
        <v>303</v>
      </c>
      <c r="D262" s="37">
        <v>55.5</v>
      </c>
      <c r="E262" s="9">
        <v>77.9</v>
      </c>
      <c r="F262" s="9">
        <f t="shared" si="25"/>
        <v>22.200000000000003</v>
      </c>
      <c r="G262" s="9">
        <f t="shared" si="26"/>
        <v>46.74</v>
      </c>
      <c r="H262" s="9">
        <f t="shared" si="27"/>
        <v>68.94</v>
      </c>
      <c r="I262" s="4">
        <v>15</v>
      </c>
      <c r="J262" s="8"/>
    </row>
    <row r="263" spans="1:10" ht="14.25">
      <c r="A263" s="4">
        <v>16</v>
      </c>
      <c r="B263" s="36" t="s">
        <v>131</v>
      </c>
      <c r="C263" s="6" t="s">
        <v>303</v>
      </c>
      <c r="D263" s="37">
        <v>55.5</v>
      </c>
      <c r="E263" s="9">
        <v>77.8</v>
      </c>
      <c r="F263" s="9">
        <f t="shared" si="25"/>
        <v>22.200000000000003</v>
      </c>
      <c r="G263" s="9">
        <f t="shared" si="26"/>
        <v>46.68</v>
      </c>
      <c r="H263" s="9">
        <f t="shared" si="27"/>
        <v>68.88</v>
      </c>
      <c r="I263" s="4">
        <v>16</v>
      </c>
      <c r="J263" s="8"/>
    </row>
    <row r="264" spans="1:10" ht="14.25">
      <c r="A264" s="4">
        <v>17</v>
      </c>
      <c r="B264" s="36" t="s">
        <v>318</v>
      </c>
      <c r="C264" s="6" t="s">
        <v>303</v>
      </c>
      <c r="D264" s="37">
        <v>54</v>
      </c>
      <c r="E264" s="9">
        <v>80.5</v>
      </c>
      <c r="F264" s="9">
        <f t="shared" si="25"/>
        <v>21.6</v>
      </c>
      <c r="G264" s="9">
        <f t="shared" si="26"/>
        <v>48.3</v>
      </c>
      <c r="H264" s="9">
        <f t="shared" si="27"/>
        <v>69.9</v>
      </c>
      <c r="I264" s="4">
        <v>13</v>
      </c>
      <c r="J264" s="8"/>
    </row>
    <row r="265" spans="1:10" ht="14.25">
      <c r="A265" s="4">
        <v>18</v>
      </c>
      <c r="B265" s="36" t="s">
        <v>319</v>
      </c>
      <c r="C265" s="6" t="s">
        <v>303</v>
      </c>
      <c r="D265" s="37">
        <v>53.5</v>
      </c>
      <c r="E265" s="9">
        <v>85.2</v>
      </c>
      <c r="F265" s="9">
        <f t="shared" si="25"/>
        <v>21.400000000000002</v>
      </c>
      <c r="G265" s="9">
        <f t="shared" si="26"/>
        <v>51.12</v>
      </c>
      <c r="H265" s="9">
        <f t="shared" si="27"/>
        <v>72.52</v>
      </c>
      <c r="I265" s="4">
        <v>4</v>
      </c>
      <c r="J265" s="8"/>
    </row>
    <row r="266" spans="1:10" ht="14.25">
      <c r="A266" s="4">
        <v>19</v>
      </c>
      <c r="B266" s="36" t="s">
        <v>320</v>
      </c>
      <c r="C266" s="6" t="s">
        <v>303</v>
      </c>
      <c r="D266" s="37">
        <v>53</v>
      </c>
      <c r="E266" s="9">
        <v>77.6</v>
      </c>
      <c r="F266" s="9">
        <f t="shared" si="25"/>
        <v>21.200000000000003</v>
      </c>
      <c r="G266" s="9">
        <f t="shared" si="26"/>
        <v>46.559999999999995</v>
      </c>
      <c r="H266" s="9">
        <f t="shared" si="27"/>
        <v>67.75999999999999</v>
      </c>
      <c r="I266" s="4">
        <v>25</v>
      </c>
      <c r="J266" s="8"/>
    </row>
    <row r="267" spans="1:10" ht="14.25">
      <c r="A267" s="4">
        <v>20</v>
      </c>
      <c r="B267" s="36" t="s">
        <v>321</v>
      </c>
      <c r="C267" s="6" t="s">
        <v>303</v>
      </c>
      <c r="D267" s="37">
        <v>53</v>
      </c>
      <c r="E267" s="9">
        <v>76.8</v>
      </c>
      <c r="F267" s="9">
        <f t="shared" si="25"/>
        <v>21.200000000000003</v>
      </c>
      <c r="G267" s="9">
        <f t="shared" si="26"/>
        <v>46.08</v>
      </c>
      <c r="H267" s="9">
        <f t="shared" si="27"/>
        <v>67.28</v>
      </c>
      <c r="I267" s="4">
        <v>27</v>
      </c>
      <c r="J267" s="8"/>
    </row>
    <row r="268" spans="1:10" ht="14.25">
      <c r="A268" s="4">
        <v>21</v>
      </c>
      <c r="B268" s="36" t="s">
        <v>322</v>
      </c>
      <c r="C268" s="6" t="s">
        <v>303</v>
      </c>
      <c r="D268" s="37">
        <v>52.5</v>
      </c>
      <c r="E268" s="9">
        <v>80.5</v>
      </c>
      <c r="F268" s="9">
        <f t="shared" si="25"/>
        <v>21</v>
      </c>
      <c r="G268" s="9">
        <f t="shared" si="26"/>
        <v>48.3</v>
      </c>
      <c r="H268" s="9">
        <f t="shared" si="27"/>
        <v>69.3</v>
      </c>
      <c r="I268" s="4">
        <v>14</v>
      </c>
      <c r="J268" s="8"/>
    </row>
    <row r="269" spans="1:10" ht="14.25">
      <c r="A269" s="4">
        <v>22</v>
      </c>
      <c r="B269" s="36" t="s">
        <v>323</v>
      </c>
      <c r="C269" s="6" t="s">
        <v>303</v>
      </c>
      <c r="D269" s="37">
        <v>52.5</v>
      </c>
      <c r="E269" s="9">
        <v>75.8</v>
      </c>
      <c r="F269" s="9">
        <f t="shared" si="25"/>
        <v>21</v>
      </c>
      <c r="G269" s="9">
        <f t="shared" si="26"/>
        <v>45.48</v>
      </c>
      <c r="H269" s="9">
        <f t="shared" si="27"/>
        <v>66.47999999999999</v>
      </c>
      <c r="I269" s="4">
        <v>30</v>
      </c>
      <c r="J269" s="8"/>
    </row>
    <row r="270" spans="1:10" ht="14.25">
      <c r="A270" s="4">
        <v>23</v>
      </c>
      <c r="B270" s="36" t="s">
        <v>324</v>
      </c>
      <c r="C270" s="6" t="s">
        <v>303</v>
      </c>
      <c r="D270" s="37">
        <v>51.5</v>
      </c>
      <c r="E270" s="9">
        <v>83.4</v>
      </c>
      <c r="F270" s="9">
        <f t="shared" si="25"/>
        <v>20.6</v>
      </c>
      <c r="G270" s="9">
        <f t="shared" si="26"/>
        <v>50.04</v>
      </c>
      <c r="H270" s="9">
        <f t="shared" si="27"/>
        <v>70.64</v>
      </c>
      <c r="I270" s="4">
        <v>9</v>
      </c>
      <c r="J270" s="8"/>
    </row>
    <row r="271" spans="1:10" ht="14.25">
      <c r="A271" s="4">
        <v>24</v>
      </c>
      <c r="B271" s="36" t="s">
        <v>325</v>
      </c>
      <c r="C271" s="6" t="s">
        <v>303</v>
      </c>
      <c r="D271" s="37">
        <v>51</v>
      </c>
      <c r="E271" s="9">
        <v>78.4</v>
      </c>
      <c r="F271" s="9">
        <f t="shared" si="25"/>
        <v>20.400000000000002</v>
      </c>
      <c r="G271" s="9">
        <f t="shared" si="26"/>
        <v>47.04</v>
      </c>
      <c r="H271" s="9">
        <f t="shared" si="27"/>
        <v>67.44</v>
      </c>
      <c r="I271" s="4">
        <v>26</v>
      </c>
      <c r="J271" s="8"/>
    </row>
    <row r="272" spans="1:10" ht="14.25">
      <c r="A272" s="4">
        <v>25</v>
      </c>
      <c r="B272" s="36" t="s">
        <v>326</v>
      </c>
      <c r="C272" s="6" t="s">
        <v>303</v>
      </c>
      <c r="D272" s="37">
        <v>49</v>
      </c>
      <c r="E272" s="9">
        <v>76.5</v>
      </c>
      <c r="F272" s="9">
        <f t="shared" si="25"/>
        <v>19.6</v>
      </c>
      <c r="G272" s="9">
        <f t="shared" si="26"/>
        <v>45.9</v>
      </c>
      <c r="H272" s="9">
        <f t="shared" si="27"/>
        <v>65.5</v>
      </c>
      <c r="I272" s="4">
        <v>33</v>
      </c>
      <c r="J272" s="8"/>
    </row>
    <row r="273" spans="1:10" ht="14.25">
      <c r="A273" s="4">
        <v>26</v>
      </c>
      <c r="B273" s="36" t="s">
        <v>327</v>
      </c>
      <c r="C273" s="6" t="s">
        <v>303</v>
      </c>
      <c r="D273" s="37">
        <v>49</v>
      </c>
      <c r="E273" s="9">
        <v>78.9</v>
      </c>
      <c r="F273" s="9">
        <f t="shared" si="25"/>
        <v>19.6</v>
      </c>
      <c r="G273" s="9">
        <f t="shared" si="26"/>
        <v>47.34</v>
      </c>
      <c r="H273" s="9">
        <f t="shared" si="27"/>
        <v>66.94</v>
      </c>
      <c r="I273" s="4">
        <v>28</v>
      </c>
      <c r="J273" s="8"/>
    </row>
    <row r="274" spans="1:10" ht="14.25">
      <c r="A274" s="4">
        <v>27</v>
      </c>
      <c r="B274" s="36" t="s">
        <v>328</v>
      </c>
      <c r="C274" s="6" t="s">
        <v>303</v>
      </c>
      <c r="D274" s="37">
        <v>48.5</v>
      </c>
      <c r="E274" s="9">
        <v>75.2</v>
      </c>
      <c r="F274" s="9">
        <f t="shared" si="25"/>
        <v>19.400000000000002</v>
      </c>
      <c r="G274" s="9">
        <f t="shared" si="26"/>
        <v>45.12</v>
      </c>
      <c r="H274" s="9">
        <f t="shared" si="27"/>
        <v>64.52</v>
      </c>
      <c r="I274" s="4">
        <v>36</v>
      </c>
      <c r="J274" s="8"/>
    </row>
    <row r="275" spans="1:10" ht="14.25">
      <c r="A275" s="4">
        <v>28</v>
      </c>
      <c r="B275" s="36" t="s">
        <v>329</v>
      </c>
      <c r="C275" s="6" t="s">
        <v>303</v>
      </c>
      <c r="D275" s="37">
        <v>48</v>
      </c>
      <c r="E275" s="9">
        <v>76.8</v>
      </c>
      <c r="F275" s="9">
        <f t="shared" si="25"/>
        <v>19.200000000000003</v>
      </c>
      <c r="G275" s="9">
        <f t="shared" si="26"/>
        <v>46.08</v>
      </c>
      <c r="H275" s="9">
        <f t="shared" si="27"/>
        <v>65.28</v>
      </c>
      <c r="I275" s="4">
        <v>34</v>
      </c>
      <c r="J275" s="8"/>
    </row>
    <row r="276" spans="1:10" ht="14.25">
      <c r="A276" s="4">
        <v>29</v>
      </c>
      <c r="B276" s="36" t="s">
        <v>330</v>
      </c>
      <c r="C276" s="6" t="s">
        <v>303</v>
      </c>
      <c r="D276" s="37">
        <v>48</v>
      </c>
      <c r="E276" s="9">
        <v>82.1</v>
      </c>
      <c r="F276" s="9">
        <f t="shared" si="25"/>
        <v>19.200000000000003</v>
      </c>
      <c r="G276" s="9">
        <f t="shared" si="26"/>
        <v>49.26</v>
      </c>
      <c r="H276" s="9">
        <f t="shared" si="27"/>
        <v>68.46000000000001</v>
      </c>
      <c r="I276" s="4">
        <v>20</v>
      </c>
      <c r="J276" s="8"/>
    </row>
    <row r="277" spans="1:10" ht="14.25">
      <c r="A277" s="4">
        <v>30</v>
      </c>
      <c r="B277" s="36" t="s">
        <v>331</v>
      </c>
      <c r="C277" s="6" t="s">
        <v>303</v>
      </c>
      <c r="D277" s="37">
        <v>48</v>
      </c>
      <c r="E277" s="9">
        <v>78.2</v>
      </c>
      <c r="F277" s="9">
        <f t="shared" si="25"/>
        <v>19.200000000000003</v>
      </c>
      <c r="G277" s="9">
        <f t="shared" si="26"/>
        <v>46.92</v>
      </c>
      <c r="H277" s="9">
        <f t="shared" si="27"/>
        <v>66.12</v>
      </c>
      <c r="I277" s="4">
        <v>31</v>
      </c>
      <c r="J277" s="8"/>
    </row>
    <row r="278" spans="1:10" ht="14.25">
      <c r="A278" s="4">
        <v>31</v>
      </c>
      <c r="B278" s="36" t="s">
        <v>332</v>
      </c>
      <c r="C278" s="6" t="s">
        <v>303</v>
      </c>
      <c r="D278" s="37">
        <v>48</v>
      </c>
      <c r="E278" s="9">
        <v>82.34</v>
      </c>
      <c r="F278" s="9">
        <f t="shared" si="25"/>
        <v>19.200000000000003</v>
      </c>
      <c r="G278" s="9">
        <f t="shared" si="26"/>
        <v>49.404</v>
      </c>
      <c r="H278" s="9">
        <f t="shared" si="27"/>
        <v>68.60400000000001</v>
      </c>
      <c r="I278" s="4">
        <v>18</v>
      </c>
      <c r="J278" s="8"/>
    </row>
    <row r="279" spans="1:10" ht="14.25">
      <c r="A279" s="4">
        <v>32</v>
      </c>
      <c r="B279" s="36" t="s">
        <v>333</v>
      </c>
      <c r="C279" s="6" t="s">
        <v>303</v>
      </c>
      <c r="D279" s="37">
        <v>47.5</v>
      </c>
      <c r="E279" s="9">
        <v>81.9</v>
      </c>
      <c r="F279" s="9">
        <f t="shared" si="25"/>
        <v>19</v>
      </c>
      <c r="G279" s="9">
        <f t="shared" si="26"/>
        <v>49.14</v>
      </c>
      <c r="H279" s="9">
        <f t="shared" si="27"/>
        <v>68.14</v>
      </c>
      <c r="I279" s="4">
        <v>24</v>
      </c>
      <c r="J279" s="8"/>
    </row>
    <row r="280" spans="1:10" ht="14.25">
      <c r="A280" s="4">
        <v>33</v>
      </c>
      <c r="B280" s="36" t="s">
        <v>334</v>
      </c>
      <c r="C280" s="6" t="s">
        <v>303</v>
      </c>
      <c r="D280" s="37">
        <v>47.5</v>
      </c>
      <c r="E280" s="9">
        <v>78.3</v>
      </c>
      <c r="F280" s="9">
        <f t="shared" si="25"/>
        <v>19</v>
      </c>
      <c r="G280" s="9">
        <f t="shared" si="26"/>
        <v>46.98</v>
      </c>
      <c r="H280" s="9">
        <f t="shared" si="27"/>
        <v>65.97999999999999</v>
      </c>
      <c r="I280" s="4">
        <v>32</v>
      </c>
      <c r="J280" s="8"/>
    </row>
    <row r="281" spans="1:10" ht="14.25">
      <c r="A281" s="4">
        <v>34</v>
      </c>
      <c r="B281" s="36" t="s">
        <v>335</v>
      </c>
      <c r="C281" s="6" t="s">
        <v>303</v>
      </c>
      <c r="D281" s="37">
        <v>46.5</v>
      </c>
      <c r="E281" s="9">
        <v>75.2</v>
      </c>
      <c r="F281" s="9">
        <f t="shared" si="25"/>
        <v>18.6</v>
      </c>
      <c r="G281" s="9">
        <f t="shared" si="26"/>
        <v>45.12</v>
      </c>
      <c r="H281" s="9">
        <f t="shared" si="27"/>
        <v>63.72</v>
      </c>
      <c r="I281" s="4">
        <v>39</v>
      </c>
      <c r="J281" s="8"/>
    </row>
    <row r="282" spans="1:10" ht="14.25">
      <c r="A282" s="4">
        <v>35</v>
      </c>
      <c r="B282" s="36" t="s">
        <v>336</v>
      </c>
      <c r="C282" s="6" t="s">
        <v>303</v>
      </c>
      <c r="D282" s="37">
        <v>46.5</v>
      </c>
      <c r="E282" s="9">
        <v>77.3</v>
      </c>
      <c r="F282" s="9">
        <f t="shared" si="25"/>
        <v>18.6</v>
      </c>
      <c r="G282" s="9">
        <f t="shared" si="26"/>
        <v>46.379999999999995</v>
      </c>
      <c r="H282" s="9">
        <f t="shared" si="27"/>
        <v>64.97999999999999</v>
      </c>
      <c r="I282" s="4">
        <v>35</v>
      </c>
      <c r="J282" s="8"/>
    </row>
    <row r="283" spans="1:10" ht="14.25">
      <c r="A283" s="4">
        <v>36</v>
      </c>
      <c r="B283" s="36" t="s">
        <v>337</v>
      </c>
      <c r="C283" s="6" t="s">
        <v>303</v>
      </c>
      <c r="D283" s="37">
        <v>46.5</v>
      </c>
      <c r="E283" s="9">
        <v>82.7</v>
      </c>
      <c r="F283" s="9">
        <f t="shared" si="25"/>
        <v>18.6</v>
      </c>
      <c r="G283" s="9">
        <f t="shared" si="26"/>
        <v>49.62</v>
      </c>
      <c r="H283" s="9">
        <f t="shared" si="27"/>
        <v>68.22</v>
      </c>
      <c r="I283" s="4">
        <v>23</v>
      </c>
      <c r="J283" s="8"/>
    </row>
    <row r="284" spans="1:10" ht="14.25">
      <c r="A284" s="4">
        <v>37</v>
      </c>
      <c r="B284" s="36" t="s">
        <v>338</v>
      </c>
      <c r="C284" s="6" t="s">
        <v>303</v>
      </c>
      <c r="D284" s="37">
        <v>45.5</v>
      </c>
      <c r="E284" s="9">
        <v>76</v>
      </c>
      <c r="F284" s="9">
        <f t="shared" si="25"/>
        <v>18.2</v>
      </c>
      <c r="G284" s="9">
        <f t="shared" si="26"/>
        <v>45.6</v>
      </c>
      <c r="H284" s="9">
        <f t="shared" si="27"/>
        <v>63.8</v>
      </c>
      <c r="I284" s="4">
        <v>38</v>
      </c>
      <c r="J284" s="8"/>
    </row>
    <row r="285" spans="1:10" ht="14.25">
      <c r="A285" s="4">
        <v>38</v>
      </c>
      <c r="B285" s="36" t="s">
        <v>339</v>
      </c>
      <c r="C285" s="6" t="s">
        <v>303</v>
      </c>
      <c r="D285" s="37">
        <v>45.5</v>
      </c>
      <c r="E285" s="9">
        <v>72</v>
      </c>
      <c r="F285" s="9">
        <f t="shared" si="25"/>
        <v>18.2</v>
      </c>
      <c r="G285" s="9">
        <f t="shared" si="26"/>
        <v>43.199999999999996</v>
      </c>
      <c r="H285" s="9">
        <f t="shared" si="27"/>
        <v>61.39999999999999</v>
      </c>
      <c r="I285" s="4">
        <v>40</v>
      </c>
      <c r="J285" s="8"/>
    </row>
    <row r="286" spans="1:10" ht="14.25">
      <c r="A286" s="4">
        <v>39</v>
      </c>
      <c r="B286" s="36" t="s">
        <v>340</v>
      </c>
      <c r="C286" s="6" t="s">
        <v>303</v>
      </c>
      <c r="D286" s="37">
        <v>45.5</v>
      </c>
      <c r="E286" s="9">
        <v>76.3</v>
      </c>
      <c r="F286" s="9">
        <f t="shared" si="25"/>
        <v>18.2</v>
      </c>
      <c r="G286" s="9">
        <f t="shared" si="26"/>
        <v>45.779999999999994</v>
      </c>
      <c r="H286" s="9">
        <f t="shared" si="27"/>
        <v>63.97999999999999</v>
      </c>
      <c r="I286" s="4">
        <v>37</v>
      </c>
      <c r="J286" s="8"/>
    </row>
    <row r="287" spans="1:10" ht="14.25">
      <c r="A287" s="4">
        <v>40</v>
      </c>
      <c r="B287" s="36" t="s">
        <v>341</v>
      </c>
      <c r="C287" s="6" t="s">
        <v>303</v>
      </c>
      <c r="D287" s="37">
        <v>45.5</v>
      </c>
      <c r="E287" s="9">
        <v>83.7</v>
      </c>
      <c r="F287" s="9">
        <f t="shared" si="25"/>
        <v>18.2</v>
      </c>
      <c r="G287" s="9">
        <f t="shared" si="26"/>
        <v>50.22</v>
      </c>
      <c r="H287" s="9">
        <f t="shared" si="27"/>
        <v>68.42</v>
      </c>
      <c r="I287" s="4">
        <v>21</v>
      </c>
      <c r="J287" s="8"/>
    </row>
  </sheetData>
  <sheetProtection/>
  <mergeCells count="15">
    <mergeCell ref="A129:J129"/>
    <mergeCell ref="A99:J99"/>
    <mergeCell ref="A114:J114"/>
    <mergeCell ref="A30:J30"/>
    <mergeCell ref="A56:J56"/>
    <mergeCell ref="A1:J1"/>
    <mergeCell ref="A2:J2"/>
    <mergeCell ref="A3:J3"/>
    <mergeCell ref="A15:J15"/>
    <mergeCell ref="A246:J246"/>
    <mergeCell ref="A210:J210"/>
    <mergeCell ref="A231:J231"/>
    <mergeCell ref="A154:J154"/>
    <mergeCell ref="A185:J185"/>
    <mergeCell ref="A197:J197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2019-07-19T03:10:02Z</cp:lastPrinted>
  <dcterms:created xsi:type="dcterms:W3CDTF">2012-06-06T01:30:27Z</dcterms:created>
  <dcterms:modified xsi:type="dcterms:W3CDTF">2019-07-19T07:34:03Z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