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91" activeTab="0"/>
  </bookViews>
  <sheets>
    <sheet name="1初中英语" sheetId="1" r:id="rId1"/>
    <sheet name="2小学语文" sheetId="2" r:id="rId2"/>
    <sheet name="3小学数学" sheetId="3" r:id="rId3"/>
    <sheet name="4小学音乐" sheetId="4" r:id="rId4"/>
    <sheet name="5小学美术" sheetId="5" r:id="rId5"/>
  </sheets>
  <definedNames>
    <definedName name="_xlnm.Print_Titles" localSheetId="1">'2小学语文'!$1:$2</definedName>
  </definedNames>
  <calcPr fullCalcOnLoad="1"/>
</workbook>
</file>

<file path=xl/sharedStrings.xml><?xml version="1.0" encoding="utf-8"?>
<sst xmlns="http://schemas.openxmlformats.org/spreadsheetml/2006/main" count="223" uniqueCount="165">
  <si>
    <t>序号</t>
  </si>
  <si>
    <t>综合分</t>
  </si>
  <si>
    <t>专业分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</si>
  <si>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</si>
  <si>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</si>
  <si>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</si>
  <si>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</si>
  <si>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</si>
  <si>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</si>
  <si>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</si>
  <si>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</si>
  <si>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</si>
  <si>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</si>
  <si>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</si>
  <si>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</si>
  <si>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</si>
  <si>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</si>
  <si>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</si>
  <si>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24</t>
  </si>
  <si>
    <t>准考证号</t>
  </si>
  <si>
    <t>序号</t>
  </si>
  <si>
    <t>综合分</t>
  </si>
  <si>
    <t>专业分</t>
  </si>
  <si>
    <t>准考证号</t>
  </si>
  <si>
    <t>1</t>
  </si>
  <si>
    <t>2</t>
  </si>
  <si>
    <t>3</t>
  </si>
  <si>
    <t>笔试总分</t>
  </si>
  <si>
    <t>总成绩</t>
  </si>
  <si>
    <t>面试成绩</t>
  </si>
  <si>
    <r>
      <rPr>
        <sz val="11"/>
        <rFont val="宋体"/>
        <family val="0"/>
      </rPr>
      <t>总</t>
    </r>
    <r>
      <rPr>
        <sz val="11"/>
        <rFont val="宋体"/>
        <family val="0"/>
      </rPr>
      <t>成绩</t>
    </r>
  </si>
  <si>
    <t>试讲成绩</t>
  </si>
  <si>
    <t>技能成绩</t>
  </si>
  <si>
    <t>面试总成绩</t>
  </si>
  <si>
    <t>最终总成绩</t>
  </si>
  <si>
    <t>备注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</si>
  <si>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</si>
  <si>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</si>
  <si>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</si>
  <si>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</si>
  <si>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</si>
  <si>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</si>
  <si>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</si>
  <si>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</si>
  <si>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</si>
  <si>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r>
      <t>2</t>
    </r>
    <r>
      <rPr>
        <sz val="11"/>
        <color indexed="8"/>
        <rFont val="宋体"/>
        <family val="0"/>
      </rPr>
      <t>0190201</t>
    </r>
  </si>
  <si>
    <r>
      <t>2</t>
    </r>
    <r>
      <rPr>
        <sz val="11"/>
        <color indexed="8"/>
        <rFont val="宋体"/>
        <family val="0"/>
      </rPr>
      <t>0190202</t>
    </r>
  </si>
  <si>
    <r>
      <t>20190203</t>
    </r>
  </si>
  <si>
    <r>
      <t>20190204</t>
    </r>
  </si>
  <si>
    <r>
      <t>20190205</t>
    </r>
  </si>
  <si>
    <r>
      <t>20190206</t>
    </r>
  </si>
  <si>
    <r>
      <t>20190207</t>
    </r>
  </si>
  <si>
    <r>
      <t>20190208</t>
    </r>
  </si>
  <si>
    <r>
      <t>20190209</t>
    </r>
  </si>
  <si>
    <r>
      <t>20190210</t>
    </r>
  </si>
  <si>
    <r>
      <t>20190211</t>
    </r>
  </si>
  <si>
    <r>
      <t>20190212</t>
    </r>
  </si>
  <si>
    <r>
      <t>20190213</t>
    </r>
  </si>
  <si>
    <r>
      <t>20190214</t>
    </r>
  </si>
  <si>
    <r>
      <t>20190215</t>
    </r>
  </si>
  <si>
    <r>
      <t>20190216</t>
    </r>
  </si>
  <si>
    <r>
      <t>20190217</t>
    </r>
  </si>
  <si>
    <r>
      <t>20190218</t>
    </r>
  </si>
  <si>
    <r>
      <t>20190219</t>
    </r>
  </si>
  <si>
    <r>
      <t>20190220</t>
    </r>
  </si>
  <si>
    <r>
      <t>20190221</t>
    </r>
  </si>
  <si>
    <r>
      <t>20190222</t>
    </r>
  </si>
  <si>
    <r>
      <t>20190223</t>
    </r>
  </si>
  <si>
    <r>
      <t>20190224</t>
    </r>
  </si>
  <si>
    <r>
      <t>20190225</t>
    </r>
  </si>
  <si>
    <r>
      <t>2</t>
    </r>
    <r>
      <rPr>
        <sz val="11"/>
        <color indexed="8"/>
        <rFont val="宋体"/>
        <family val="0"/>
      </rPr>
      <t>0190401</t>
    </r>
  </si>
  <si>
    <r>
      <t>2</t>
    </r>
    <r>
      <rPr>
        <sz val="11"/>
        <color indexed="8"/>
        <rFont val="宋体"/>
        <family val="0"/>
      </rPr>
      <t>0190402</t>
    </r>
  </si>
  <si>
    <r>
      <t>20190403</t>
    </r>
  </si>
  <si>
    <r>
      <t>20190404</t>
    </r>
  </si>
  <si>
    <r>
      <t>20190405</t>
    </r>
  </si>
  <si>
    <r>
      <t>20190406</t>
    </r>
  </si>
  <si>
    <t>66.50</t>
  </si>
  <si>
    <t>46.00</t>
  </si>
  <si>
    <t>112.5</t>
  </si>
  <si>
    <t>77.00</t>
  </si>
  <si>
    <t>35.50</t>
  </si>
  <si>
    <t>62.00</t>
  </si>
  <si>
    <t>50.00</t>
  </si>
  <si>
    <t>112</t>
  </si>
  <si>
    <t>面试弃考</t>
  </si>
  <si>
    <t>81</t>
  </si>
  <si>
    <t>80.2</t>
  </si>
  <si>
    <t>82</t>
  </si>
  <si>
    <t>82.6</t>
  </si>
  <si>
    <t>88.1</t>
  </si>
  <si>
    <t>82.8</t>
  </si>
  <si>
    <t>83.1</t>
  </si>
  <si>
    <t>85.2</t>
  </si>
  <si>
    <t>80.6</t>
  </si>
  <si>
    <t>81.5</t>
  </si>
  <si>
    <t>83</t>
  </si>
  <si>
    <t>78.2</t>
  </si>
  <si>
    <t>89.9</t>
  </si>
  <si>
    <t>83.9</t>
  </si>
  <si>
    <t>81.6</t>
  </si>
  <si>
    <t>89.7</t>
  </si>
  <si>
    <t>83.5</t>
  </si>
  <si>
    <t>84</t>
  </si>
  <si>
    <t>86.2</t>
  </si>
  <si>
    <t>84.4</t>
  </si>
  <si>
    <t>82.3</t>
  </si>
  <si>
    <t>81.1</t>
  </si>
  <si>
    <t>84.9</t>
  </si>
  <si>
    <t>83.4</t>
  </si>
  <si>
    <t>88.32</t>
  </si>
  <si>
    <t>85.92</t>
  </si>
  <si>
    <t>92.18</t>
  </si>
  <si>
    <t>82.08</t>
  </si>
  <si>
    <t>84.78</t>
  </si>
  <si>
    <t>85.9</t>
  </si>
  <si>
    <t>85.28</t>
  </si>
  <si>
    <t>79.3</t>
  </si>
  <si>
    <t>87.18</t>
  </si>
  <si>
    <t>81.84</t>
  </si>
  <si>
    <t>79.78</t>
  </si>
  <si>
    <t>89.9</t>
  </si>
  <si>
    <t>89.42</t>
  </si>
  <si>
    <t>86.54</t>
  </si>
  <si>
    <t>82.5</t>
  </si>
  <si>
    <t>83.22</t>
  </si>
  <si>
    <t>90.56</t>
  </si>
  <si>
    <t>88.16</t>
  </si>
  <si>
    <t>85.4</t>
  </si>
  <si>
    <t>80.94</t>
  </si>
  <si>
    <t>90.54</t>
  </si>
  <si>
    <t>85.18</t>
  </si>
  <si>
    <t>83.92</t>
  </si>
  <si>
    <t>85.82</t>
  </si>
  <si>
    <t>86.24</t>
  </si>
  <si>
    <t>82</t>
  </si>
  <si>
    <t>84</t>
  </si>
  <si>
    <t>92.2</t>
  </si>
  <si>
    <t>91.4</t>
  </si>
  <si>
    <t>86.2</t>
  </si>
  <si>
    <t>80</t>
  </si>
  <si>
    <t>85.64</t>
  </si>
  <si>
    <t>84.78</t>
  </si>
  <si>
    <t>88.8</t>
  </si>
  <si>
    <t>87</t>
  </si>
  <si>
    <t>85.36</t>
  </si>
  <si>
    <t>85</t>
  </si>
  <si>
    <t>78</t>
  </si>
  <si>
    <t>88</t>
  </si>
  <si>
    <t>90.6</t>
  </si>
  <si>
    <t>89.6</t>
  </si>
  <si>
    <t>86.4</t>
  </si>
  <si>
    <t>84.48</t>
  </si>
  <si>
    <t>82.34</t>
  </si>
  <si>
    <t>87.88</t>
  </si>
  <si>
    <t>86.26</t>
  </si>
  <si>
    <t>1</t>
  </si>
  <si>
    <t>2</t>
  </si>
  <si>
    <t>3</t>
  </si>
  <si>
    <t>2</t>
  </si>
  <si>
    <t>3</t>
  </si>
  <si>
    <r>
      <t>2019</t>
    </r>
    <r>
      <rPr>
        <b/>
        <sz val="16"/>
        <rFont val="宋体"/>
        <family val="0"/>
      </rPr>
      <t>年万安县初中英语特岗教师招聘成绩统计表</t>
    </r>
  </si>
  <si>
    <r>
      <t>2019</t>
    </r>
    <r>
      <rPr>
        <b/>
        <sz val="16"/>
        <rFont val="宋体"/>
        <family val="0"/>
      </rPr>
      <t>年万安县小学语文特岗教师招聘成绩统计表</t>
    </r>
  </si>
  <si>
    <r>
      <t>2019</t>
    </r>
    <r>
      <rPr>
        <b/>
        <sz val="16"/>
        <rFont val="宋体"/>
        <family val="0"/>
      </rPr>
      <t>年万安县小学数学特岗教师招聘成绩统计表</t>
    </r>
  </si>
  <si>
    <r>
      <t>2019</t>
    </r>
    <r>
      <rPr>
        <b/>
        <sz val="16"/>
        <rFont val="宋体"/>
        <family val="0"/>
      </rPr>
      <t>年万安县小学音乐特岗教师招聘成绩统计表</t>
    </r>
  </si>
  <si>
    <r>
      <t>2019</t>
    </r>
    <r>
      <rPr>
        <b/>
        <sz val="16"/>
        <rFont val="宋体"/>
        <family val="0"/>
      </rPr>
      <t>年万安县小学美术特岗教师招聘成绩统计表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</si>
</sst>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43">
    <font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49" fontId="4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41" fillId="0" borderId="11" xfId="0" applyNumberFormat="1" applyFont="1" applyBorder="1" applyAlignment="1">
      <alignment horizontal="center" vertical="center" wrapText="1"/>
    </xf>
    <xf numFmtId="184" fontId="0" fillId="0" borderId="10" xfId="0" applyNumberFormat="1" applyFill="1" applyBorder="1" applyAlignment="1" applyProtection="1">
      <alignment horizontal="center" vertical="center"/>
      <protection/>
    </xf>
    <xf numFmtId="49" fontId="41" fillId="0" borderId="11" xfId="0" applyNumberFormat="1" applyFont="1" applyBorder="1" applyAlignment="1">
      <alignment horizontal="center" vertical="center"/>
    </xf>
    <xf numFmtId="184" fontId="2" fillId="0" borderId="10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49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00390625" style="6" customWidth="1"/>
    <col min="2" max="2" width="12.8515625" style="0" customWidth="1"/>
    <col min="3" max="4" width="8.140625" style="0" bestFit="1" customWidth="1"/>
    <col min="5" max="6" width="10.28125" style="0" bestFit="1" customWidth="1"/>
    <col min="7" max="7" width="10.140625" style="0" customWidth="1"/>
    <col min="8" max="8" width="10.7109375" style="0" customWidth="1"/>
  </cols>
  <sheetData>
    <row r="1" spans="1:8" ht="33" customHeight="1">
      <c r="A1" s="27" t="s">
        <v>160</v>
      </c>
      <c r="B1" s="27"/>
      <c r="C1" s="27"/>
      <c r="D1" s="27"/>
      <c r="E1" s="27"/>
      <c r="F1" s="27"/>
      <c r="G1" s="27"/>
      <c r="H1" s="27"/>
    </row>
    <row r="2" spans="1:8" s="7" customFormat="1" ht="39" customHeight="1">
      <c r="A2" s="12" t="s">
        <v>20</v>
      </c>
      <c r="B2" s="8" t="s">
        <v>23</v>
      </c>
      <c r="C2" s="8" t="s">
        <v>21</v>
      </c>
      <c r="D2" s="8" t="s">
        <v>22</v>
      </c>
      <c r="E2" s="11" t="s">
        <v>27</v>
      </c>
      <c r="F2" s="11" t="s">
        <v>29</v>
      </c>
      <c r="G2" s="11" t="s">
        <v>30</v>
      </c>
      <c r="H2" s="11" t="s">
        <v>35</v>
      </c>
    </row>
    <row r="3" spans="1:8" s="9" customFormat="1" ht="24.75" customHeight="1">
      <c r="A3" s="8">
        <v>1</v>
      </c>
      <c r="B3" s="8">
        <v>20190101</v>
      </c>
      <c r="C3" s="22">
        <v>82</v>
      </c>
      <c r="D3" s="22">
        <v>71.5</v>
      </c>
      <c r="E3" s="22">
        <v>153.5</v>
      </c>
      <c r="F3" s="8">
        <v>78.2</v>
      </c>
      <c r="G3" s="16">
        <f aca="true" t="shared" si="0" ref="G3:G11">E3/4+F3/2</f>
        <v>77.475</v>
      </c>
      <c r="H3" s="18"/>
    </row>
    <row r="4" spans="1:8" s="9" customFormat="1" ht="24.75" customHeight="1">
      <c r="A4" s="8">
        <v>2</v>
      </c>
      <c r="B4" s="8">
        <v>20190102</v>
      </c>
      <c r="C4" s="22">
        <v>68</v>
      </c>
      <c r="D4" s="22">
        <v>72.5</v>
      </c>
      <c r="E4" s="22">
        <v>140.5</v>
      </c>
      <c r="F4" s="8">
        <v>81.6</v>
      </c>
      <c r="G4" s="16">
        <f t="shared" si="0"/>
        <v>75.925</v>
      </c>
      <c r="H4" s="18"/>
    </row>
    <row r="5" spans="1:8" s="9" customFormat="1" ht="24.75" customHeight="1">
      <c r="A5" s="8">
        <v>3</v>
      </c>
      <c r="B5" s="8">
        <v>20190105</v>
      </c>
      <c r="C5" s="22">
        <v>50.5</v>
      </c>
      <c r="D5" s="22">
        <v>62</v>
      </c>
      <c r="E5" s="22">
        <v>112.5</v>
      </c>
      <c r="F5" s="8">
        <v>88.9</v>
      </c>
      <c r="G5" s="16">
        <f>E5/4+F5/2</f>
        <v>72.575</v>
      </c>
      <c r="H5" s="18"/>
    </row>
    <row r="6" spans="1:8" s="9" customFormat="1" ht="24.75" customHeight="1">
      <c r="A6" s="8">
        <v>4</v>
      </c>
      <c r="B6" s="8">
        <v>20190103</v>
      </c>
      <c r="C6" s="22">
        <v>57</v>
      </c>
      <c r="D6" s="22">
        <v>63.5</v>
      </c>
      <c r="E6" s="22">
        <v>120.5</v>
      </c>
      <c r="F6" s="8">
        <v>82.7</v>
      </c>
      <c r="G6" s="16">
        <f t="shared" si="0"/>
        <v>71.475</v>
      </c>
      <c r="H6" s="18"/>
    </row>
    <row r="7" spans="1:8" s="9" customFormat="1" ht="24.75" customHeight="1">
      <c r="A7" s="8">
        <v>5</v>
      </c>
      <c r="B7" s="8">
        <v>20190104</v>
      </c>
      <c r="C7" s="22">
        <v>53</v>
      </c>
      <c r="D7" s="22">
        <v>65.5</v>
      </c>
      <c r="E7" s="22">
        <v>118.5</v>
      </c>
      <c r="F7" s="8">
        <v>81.6</v>
      </c>
      <c r="G7" s="16">
        <f t="shared" si="0"/>
        <v>70.425</v>
      </c>
      <c r="H7" s="19"/>
    </row>
    <row r="8" spans="1:8" s="9" customFormat="1" ht="24.75" customHeight="1">
      <c r="A8" s="8">
        <v>6</v>
      </c>
      <c r="B8" s="8">
        <v>20190107</v>
      </c>
      <c r="C8" s="22">
        <v>50</v>
      </c>
      <c r="D8" s="22">
        <v>55</v>
      </c>
      <c r="E8" s="22">
        <v>105</v>
      </c>
      <c r="F8" s="8">
        <v>86.8</v>
      </c>
      <c r="G8" s="16">
        <f>E8/4+F8/2</f>
        <v>69.65</v>
      </c>
      <c r="H8" s="18"/>
    </row>
    <row r="9" spans="1:8" s="7" customFormat="1" ht="24.75" customHeight="1">
      <c r="A9" s="8">
        <v>7</v>
      </c>
      <c r="B9" s="8">
        <v>20190106</v>
      </c>
      <c r="C9" s="22">
        <v>52</v>
      </c>
      <c r="D9" s="22">
        <v>54</v>
      </c>
      <c r="E9" s="22">
        <v>106</v>
      </c>
      <c r="F9" s="8">
        <v>86.12</v>
      </c>
      <c r="G9" s="16">
        <f t="shared" si="0"/>
        <v>69.56</v>
      </c>
      <c r="H9" s="18"/>
    </row>
    <row r="10" spans="1:8" ht="24.75" customHeight="1">
      <c r="A10" s="8">
        <v>8</v>
      </c>
      <c r="B10" s="8">
        <v>20190109</v>
      </c>
      <c r="C10" s="22">
        <v>51.5</v>
      </c>
      <c r="D10" s="22">
        <v>50</v>
      </c>
      <c r="E10" s="22">
        <v>101.5</v>
      </c>
      <c r="F10" s="8">
        <v>81.1</v>
      </c>
      <c r="G10" s="16">
        <f t="shared" si="0"/>
        <v>65.925</v>
      </c>
      <c r="H10" s="18"/>
    </row>
    <row r="11" spans="1:8" ht="24.75" customHeight="1">
      <c r="A11" s="8">
        <v>9</v>
      </c>
      <c r="B11" s="8">
        <v>20190110</v>
      </c>
      <c r="C11" s="22">
        <v>47</v>
      </c>
      <c r="D11" s="22">
        <v>51.5</v>
      </c>
      <c r="E11" s="22">
        <v>98.5</v>
      </c>
      <c r="F11" s="8">
        <v>79.7</v>
      </c>
      <c r="G11" s="16">
        <f t="shared" si="0"/>
        <v>64.475</v>
      </c>
      <c r="H11" s="18"/>
    </row>
    <row r="12" spans="1:8" ht="25.5" customHeight="1">
      <c r="A12" s="8">
        <v>10</v>
      </c>
      <c r="B12" s="8">
        <v>20190108</v>
      </c>
      <c r="C12" s="22">
        <v>43.5</v>
      </c>
      <c r="D12" s="22">
        <v>61</v>
      </c>
      <c r="E12" s="22">
        <v>104.5</v>
      </c>
      <c r="F12" s="25">
        <v>0</v>
      </c>
      <c r="G12" s="16">
        <f>E12/4+F12/2</f>
        <v>26.125</v>
      </c>
      <c r="H12" s="26" t="s">
        <v>84</v>
      </c>
    </row>
  </sheetData>
  <sheetProtection/>
  <mergeCells count="1">
    <mergeCell ref="A1:H1"/>
  </mergeCells>
  <printOptions/>
  <pageMargins left="0.7874015748031497" right="0.31496062992125984" top="0.4330708661417323" bottom="0.472440944881889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24" sqref="H24"/>
    </sheetView>
  </sheetViews>
  <sheetFormatPr defaultColWidth="9.140625" defaultRowHeight="12.75"/>
  <cols>
    <col min="1" max="1" width="6.7109375" style="0" customWidth="1"/>
    <col min="2" max="2" width="13.00390625" style="0" customWidth="1"/>
    <col min="3" max="4" width="9.7109375" style="0" customWidth="1"/>
    <col min="5" max="5" width="11.421875" style="0" customWidth="1"/>
    <col min="6" max="6" width="10.28125" style="0" bestFit="1" customWidth="1"/>
    <col min="7" max="7" width="10.8515625" style="0" customWidth="1"/>
    <col min="8" max="8" width="10.00390625" style="0" customWidth="1"/>
  </cols>
  <sheetData>
    <row r="1" spans="1:8" ht="36" customHeight="1">
      <c r="A1" s="27" t="s">
        <v>161</v>
      </c>
      <c r="B1" s="27"/>
      <c r="C1" s="27"/>
      <c r="D1" s="27"/>
      <c r="E1" s="27"/>
      <c r="F1" s="27"/>
      <c r="G1" s="27"/>
      <c r="H1" s="27"/>
    </row>
    <row r="2" spans="1:8" s="1" customFormat="1" ht="30" customHeight="1">
      <c r="A2" s="13" t="s">
        <v>0</v>
      </c>
      <c r="B2" s="4" t="s">
        <v>19</v>
      </c>
      <c r="C2" s="3" t="s">
        <v>1</v>
      </c>
      <c r="D2" s="3" t="s">
        <v>2</v>
      </c>
      <c r="E2" s="10" t="s">
        <v>27</v>
      </c>
      <c r="F2" s="4" t="s">
        <v>29</v>
      </c>
      <c r="G2" s="4" t="s">
        <v>28</v>
      </c>
      <c r="H2" s="11" t="s">
        <v>35</v>
      </c>
    </row>
    <row r="3" spans="1:8" s="1" customFormat="1" ht="18" customHeight="1">
      <c r="A3" s="23" t="s">
        <v>155</v>
      </c>
      <c r="B3" s="24" t="s">
        <v>46</v>
      </c>
      <c r="C3" s="22">
        <v>89</v>
      </c>
      <c r="D3" s="22">
        <v>61.5</v>
      </c>
      <c r="E3" s="22">
        <v>150.5</v>
      </c>
      <c r="F3" s="24" t="s">
        <v>103</v>
      </c>
      <c r="G3" s="17">
        <f aca="true" t="shared" si="0" ref="G3:G27">E3/4+F3/2</f>
        <v>80.725</v>
      </c>
      <c r="H3" s="18"/>
    </row>
    <row r="4" spans="1:8" s="1" customFormat="1" ht="18" customHeight="1">
      <c r="A4" s="23" t="s">
        <v>156</v>
      </c>
      <c r="B4" s="24" t="s">
        <v>49</v>
      </c>
      <c r="C4" s="22">
        <v>83.5</v>
      </c>
      <c r="D4" s="22">
        <v>62</v>
      </c>
      <c r="E4" s="22">
        <v>145.5</v>
      </c>
      <c r="F4" s="24" t="s">
        <v>89</v>
      </c>
      <c r="G4" s="17">
        <f t="shared" si="0"/>
        <v>80.425</v>
      </c>
      <c r="H4" s="18"/>
    </row>
    <row r="5" spans="1:8" s="1" customFormat="1" ht="18" customHeight="1">
      <c r="A5" s="23" t="s">
        <v>157</v>
      </c>
      <c r="B5" s="24" t="s">
        <v>54</v>
      </c>
      <c r="C5" s="22">
        <v>86</v>
      </c>
      <c r="D5" s="22">
        <v>56</v>
      </c>
      <c r="E5" s="22">
        <v>142</v>
      </c>
      <c r="F5" s="24" t="s">
        <v>100</v>
      </c>
      <c r="G5" s="17">
        <f t="shared" si="0"/>
        <v>80.35</v>
      </c>
      <c r="H5" s="18"/>
    </row>
    <row r="6" spans="1:8" s="1" customFormat="1" ht="18" customHeight="1">
      <c r="A6" s="23" t="s">
        <v>6</v>
      </c>
      <c r="B6" s="24" t="s">
        <v>45</v>
      </c>
      <c r="C6" s="22">
        <v>85</v>
      </c>
      <c r="D6" s="22">
        <v>69</v>
      </c>
      <c r="E6" s="22">
        <v>154</v>
      </c>
      <c r="F6" s="24" t="s">
        <v>99</v>
      </c>
      <c r="G6" s="17">
        <f t="shared" si="0"/>
        <v>79.3</v>
      </c>
      <c r="H6" s="18"/>
    </row>
    <row r="7" spans="1:8" s="1" customFormat="1" ht="18" customHeight="1">
      <c r="A7" s="23" t="s">
        <v>7</v>
      </c>
      <c r="B7" s="24" t="s">
        <v>48</v>
      </c>
      <c r="C7" s="22">
        <v>84</v>
      </c>
      <c r="D7" s="22">
        <v>62</v>
      </c>
      <c r="E7" s="22">
        <v>146</v>
      </c>
      <c r="F7" s="24" t="s">
        <v>107</v>
      </c>
      <c r="G7" s="17">
        <f t="shared" si="0"/>
        <v>78.95</v>
      </c>
      <c r="H7" s="18"/>
    </row>
    <row r="8" spans="1:8" s="1" customFormat="1" ht="18" customHeight="1">
      <c r="A8" s="23" t="s">
        <v>8</v>
      </c>
      <c r="B8" s="24" t="s">
        <v>64</v>
      </c>
      <c r="C8" s="22">
        <v>80</v>
      </c>
      <c r="D8" s="22">
        <v>53</v>
      </c>
      <c r="E8" s="22">
        <v>133</v>
      </c>
      <c r="F8" s="24" t="s">
        <v>97</v>
      </c>
      <c r="G8" s="17">
        <f t="shared" si="0"/>
        <v>78.2</v>
      </c>
      <c r="H8" s="18"/>
    </row>
    <row r="9" spans="1:8" s="1" customFormat="1" ht="18" customHeight="1">
      <c r="A9" s="23" t="s">
        <v>9</v>
      </c>
      <c r="B9" s="24" t="s">
        <v>47</v>
      </c>
      <c r="C9" s="22">
        <v>80</v>
      </c>
      <c r="D9" s="22">
        <v>68</v>
      </c>
      <c r="E9" s="22">
        <v>148</v>
      </c>
      <c r="F9" s="24" t="s">
        <v>105</v>
      </c>
      <c r="G9" s="17">
        <f t="shared" si="0"/>
        <v>78.15</v>
      </c>
      <c r="H9" s="18"/>
    </row>
    <row r="10" spans="1:8" s="1" customFormat="1" ht="18" customHeight="1">
      <c r="A10" s="23" t="s">
        <v>10</v>
      </c>
      <c r="B10" s="24" t="s">
        <v>55</v>
      </c>
      <c r="C10" s="22">
        <v>76</v>
      </c>
      <c r="D10" s="22">
        <v>65.5</v>
      </c>
      <c r="E10" s="22">
        <v>141.5</v>
      </c>
      <c r="F10" s="24" t="s">
        <v>101</v>
      </c>
      <c r="G10" s="17">
        <f t="shared" si="0"/>
        <v>77.125</v>
      </c>
      <c r="H10" s="18"/>
    </row>
    <row r="11" spans="1:8" s="1" customFormat="1" ht="18" customHeight="1">
      <c r="A11" s="23" t="s">
        <v>11</v>
      </c>
      <c r="B11" s="24" t="s">
        <v>59</v>
      </c>
      <c r="C11" s="22">
        <v>79</v>
      </c>
      <c r="D11" s="22">
        <v>60.5</v>
      </c>
      <c r="E11" s="22">
        <v>139.5</v>
      </c>
      <c r="F11" s="24" t="s">
        <v>104</v>
      </c>
      <c r="G11" s="17">
        <f t="shared" si="0"/>
        <v>77.075</v>
      </c>
      <c r="H11" s="18"/>
    </row>
    <row r="12" spans="1:8" s="1" customFormat="1" ht="18" customHeight="1">
      <c r="A12" s="23" t="s">
        <v>12</v>
      </c>
      <c r="B12" s="24" t="s">
        <v>53</v>
      </c>
      <c r="C12" s="22">
        <v>75.5</v>
      </c>
      <c r="D12" s="22">
        <v>66.5</v>
      </c>
      <c r="E12" s="22">
        <v>142</v>
      </c>
      <c r="F12" s="24" t="s">
        <v>95</v>
      </c>
      <c r="G12" s="17">
        <f t="shared" si="0"/>
        <v>77</v>
      </c>
      <c r="H12" s="18"/>
    </row>
    <row r="13" spans="1:8" s="1" customFormat="1" ht="18" customHeight="1">
      <c r="A13" s="23" t="s">
        <v>13</v>
      </c>
      <c r="B13" s="24" t="s">
        <v>52</v>
      </c>
      <c r="C13" s="22">
        <v>87.5</v>
      </c>
      <c r="D13" s="22">
        <v>54.5</v>
      </c>
      <c r="E13" s="22">
        <v>142</v>
      </c>
      <c r="F13" s="24" t="s">
        <v>88</v>
      </c>
      <c r="G13" s="17">
        <f t="shared" si="0"/>
        <v>76.8</v>
      </c>
      <c r="H13" s="18"/>
    </row>
    <row r="14" spans="1:8" s="1" customFormat="1" ht="18" customHeight="1">
      <c r="A14" s="23" t="s">
        <v>14</v>
      </c>
      <c r="B14" s="24" t="s">
        <v>50</v>
      </c>
      <c r="C14" s="22">
        <v>83.5</v>
      </c>
      <c r="D14" s="22">
        <v>61.5</v>
      </c>
      <c r="E14" s="22">
        <v>145</v>
      </c>
      <c r="F14" s="24" t="s">
        <v>85</v>
      </c>
      <c r="G14" s="17">
        <f t="shared" si="0"/>
        <v>76.75</v>
      </c>
      <c r="H14" s="18"/>
    </row>
    <row r="15" spans="1:8" s="1" customFormat="1" ht="18" customHeight="1">
      <c r="A15" s="23" t="s">
        <v>15</v>
      </c>
      <c r="B15" s="24" t="s">
        <v>51</v>
      </c>
      <c r="C15" s="22">
        <v>79.5</v>
      </c>
      <c r="D15" s="22">
        <v>65</v>
      </c>
      <c r="E15" s="22">
        <v>144.5</v>
      </c>
      <c r="F15" s="24" t="s">
        <v>106</v>
      </c>
      <c r="G15" s="17">
        <f t="shared" si="0"/>
        <v>76.675</v>
      </c>
      <c r="H15" s="18"/>
    </row>
    <row r="16" spans="1:8" s="1" customFormat="1" ht="18" customHeight="1">
      <c r="A16" s="23" t="s">
        <v>16</v>
      </c>
      <c r="B16" s="24" t="s">
        <v>58</v>
      </c>
      <c r="C16" s="22">
        <v>83</v>
      </c>
      <c r="D16" s="22">
        <v>56.5</v>
      </c>
      <c r="E16" s="22">
        <v>139.5</v>
      </c>
      <c r="F16" s="24" t="s">
        <v>108</v>
      </c>
      <c r="G16" s="17">
        <f t="shared" si="0"/>
        <v>76.575</v>
      </c>
      <c r="H16" s="18"/>
    </row>
    <row r="17" spans="1:8" s="1" customFormat="1" ht="18" customHeight="1">
      <c r="A17" s="23" t="s">
        <v>17</v>
      </c>
      <c r="B17" s="24" t="s">
        <v>60</v>
      </c>
      <c r="C17" s="22">
        <v>78</v>
      </c>
      <c r="D17" s="22">
        <v>60</v>
      </c>
      <c r="E17" s="22">
        <v>138</v>
      </c>
      <c r="F17" s="24" t="s">
        <v>102</v>
      </c>
      <c r="G17" s="17">
        <f t="shared" si="0"/>
        <v>76.5</v>
      </c>
      <c r="H17" s="18"/>
    </row>
    <row r="18" spans="1:8" ht="18" customHeight="1">
      <c r="A18" s="23" t="s">
        <v>36</v>
      </c>
      <c r="B18" s="24" t="s">
        <v>63</v>
      </c>
      <c r="C18" s="22">
        <v>79</v>
      </c>
      <c r="D18" s="22">
        <v>56.5</v>
      </c>
      <c r="E18" s="22">
        <v>135.5</v>
      </c>
      <c r="F18" s="24" t="s">
        <v>92</v>
      </c>
      <c r="G18" s="17">
        <f t="shared" si="0"/>
        <v>76.475</v>
      </c>
      <c r="H18" s="18"/>
    </row>
    <row r="19" spans="1:8" ht="18" customHeight="1">
      <c r="A19" s="23" t="s">
        <v>37</v>
      </c>
      <c r="B19" s="24" t="s">
        <v>57</v>
      </c>
      <c r="C19" s="22">
        <v>81</v>
      </c>
      <c r="D19" s="22">
        <v>59</v>
      </c>
      <c r="E19" s="22">
        <v>140</v>
      </c>
      <c r="F19" s="24" t="s">
        <v>90</v>
      </c>
      <c r="G19" s="17">
        <f t="shared" si="0"/>
        <v>76.4</v>
      </c>
      <c r="H19" s="18"/>
    </row>
    <row r="20" spans="1:8" ht="18" customHeight="1">
      <c r="A20" s="23" t="s">
        <v>38</v>
      </c>
      <c r="B20" s="24" t="s">
        <v>62</v>
      </c>
      <c r="C20" s="22">
        <v>75</v>
      </c>
      <c r="D20" s="22">
        <v>62</v>
      </c>
      <c r="E20" s="22">
        <v>137</v>
      </c>
      <c r="F20" s="24" t="s">
        <v>98</v>
      </c>
      <c r="G20" s="17">
        <f t="shared" si="0"/>
        <v>76.2</v>
      </c>
      <c r="H20" s="18"/>
    </row>
    <row r="21" spans="1:8" ht="18" customHeight="1">
      <c r="A21" s="23" t="s">
        <v>39</v>
      </c>
      <c r="B21" s="24" t="s">
        <v>61</v>
      </c>
      <c r="C21" s="22">
        <v>80.5</v>
      </c>
      <c r="D21" s="22">
        <v>57</v>
      </c>
      <c r="E21" s="22">
        <v>137.5</v>
      </c>
      <c r="F21" s="24" t="s">
        <v>91</v>
      </c>
      <c r="G21" s="17">
        <f t="shared" si="0"/>
        <v>75.925</v>
      </c>
      <c r="H21" s="18"/>
    </row>
    <row r="22" spans="1:8" ht="18" customHeight="1">
      <c r="A22" s="23" t="s">
        <v>40</v>
      </c>
      <c r="B22" s="24" t="s">
        <v>56</v>
      </c>
      <c r="C22" s="22">
        <v>76.5</v>
      </c>
      <c r="D22" s="22">
        <v>64</v>
      </c>
      <c r="E22" s="22">
        <v>140.5</v>
      </c>
      <c r="F22" s="24" t="s">
        <v>86</v>
      </c>
      <c r="G22" s="17">
        <f t="shared" si="0"/>
        <v>75.225</v>
      </c>
      <c r="H22" s="18"/>
    </row>
    <row r="23" spans="1:8" ht="18" customHeight="1">
      <c r="A23" s="23" t="s">
        <v>41</v>
      </c>
      <c r="B23" s="24" t="s">
        <v>65</v>
      </c>
      <c r="C23" s="22">
        <v>71</v>
      </c>
      <c r="D23" s="22">
        <v>61.5</v>
      </c>
      <c r="E23" s="22">
        <v>132.5</v>
      </c>
      <c r="F23" s="24" t="s">
        <v>87</v>
      </c>
      <c r="G23" s="17">
        <f t="shared" si="0"/>
        <v>74.125</v>
      </c>
      <c r="H23" s="18"/>
    </row>
    <row r="24" spans="1:8" ht="18" customHeight="1">
      <c r="A24" s="23" t="s">
        <v>42</v>
      </c>
      <c r="B24" s="24" t="s">
        <v>67</v>
      </c>
      <c r="C24" s="22">
        <v>73.5</v>
      </c>
      <c r="D24" s="22">
        <v>56</v>
      </c>
      <c r="E24" s="22">
        <v>129.5</v>
      </c>
      <c r="F24" s="24" t="s">
        <v>88</v>
      </c>
      <c r="G24" s="17">
        <f t="shared" si="0"/>
        <v>73.675</v>
      </c>
      <c r="H24" s="18"/>
    </row>
    <row r="25" spans="1:8" ht="18" customHeight="1">
      <c r="A25" s="23" t="s">
        <v>43</v>
      </c>
      <c r="B25" s="24" t="s">
        <v>66</v>
      </c>
      <c r="C25" s="22">
        <v>75</v>
      </c>
      <c r="D25" s="22">
        <v>55.5</v>
      </c>
      <c r="E25" s="22">
        <v>130.5</v>
      </c>
      <c r="F25" s="24" t="s">
        <v>94</v>
      </c>
      <c r="G25" s="17">
        <f t="shared" si="0"/>
        <v>73.375</v>
      </c>
      <c r="H25" s="18"/>
    </row>
    <row r="26" spans="1:8" ht="18" customHeight="1">
      <c r="A26" s="23" t="s">
        <v>18</v>
      </c>
      <c r="B26" s="24" t="s">
        <v>69</v>
      </c>
      <c r="C26" s="22">
        <v>74.5</v>
      </c>
      <c r="D26" s="22">
        <v>55</v>
      </c>
      <c r="E26" s="22">
        <v>129.5</v>
      </c>
      <c r="F26" s="24" t="s">
        <v>93</v>
      </c>
      <c r="G26" s="17">
        <f t="shared" si="0"/>
        <v>72.675</v>
      </c>
      <c r="H26" s="18"/>
    </row>
    <row r="27" spans="1:8" ht="18" customHeight="1">
      <c r="A27" s="23" t="s">
        <v>44</v>
      </c>
      <c r="B27" s="24" t="s">
        <v>68</v>
      </c>
      <c r="C27" s="22">
        <v>73.5</v>
      </c>
      <c r="D27" s="22">
        <v>56</v>
      </c>
      <c r="E27" s="22">
        <v>129.5</v>
      </c>
      <c r="F27" s="24" t="s">
        <v>96</v>
      </c>
      <c r="G27" s="17">
        <f t="shared" si="0"/>
        <v>71.475</v>
      </c>
      <c r="H27" s="18"/>
    </row>
  </sheetData>
  <sheetProtection/>
  <mergeCells count="1">
    <mergeCell ref="A1:H1"/>
  </mergeCells>
  <printOptions/>
  <pageMargins left="0.8661417322834646" right="0.2362204724409449" top="0.51" bottom="0.5905511811023623" header="0.15748031496062992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7.140625" style="0" customWidth="1"/>
    <col min="2" max="2" width="13.28125" style="0" customWidth="1"/>
    <col min="3" max="4" width="10.00390625" style="0" customWidth="1"/>
    <col min="5" max="5" width="12.00390625" style="0" customWidth="1"/>
    <col min="6" max="6" width="12.140625" style="0" customWidth="1"/>
    <col min="7" max="7" width="10.57421875" style="0" customWidth="1"/>
    <col min="8" max="8" width="9.57421875" style="0" customWidth="1"/>
  </cols>
  <sheetData>
    <row r="1" spans="1:8" ht="20.25">
      <c r="A1" s="27" t="s">
        <v>162</v>
      </c>
      <c r="B1" s="27"/>
      <c r="C1" s="27"/>
      <c r="D1" s="27"/>
      <c r="E1" s="27"/>
      <c r="F1" s="27"/>
      <c r="G1" s="27"/>
      <c r="H1" s="27"/>
    </row>
    <row r="2" spans="1:8" ht="18" customHeight="1">
      <c r="A2" s="13" t="s">
        <v>0</v>
      </c>
      <c r="B2" s="24" t="s">
        <v>19</v>
      </c>
      <c r="C2" s="23" t="s">
        <v>1</v>
      </c>
      <c r="D2" s="23" t="s">
        <v>2</v>
      </c>
      <c r="E2" s="23" t="s">
        <v>27</v>
      </c>
      <c r="F2" s="4" t="s">
        <v>29</v>
      </c>
      <c r="G2" s="4" t="s">
        <v>28</v>
      </c>
      <c r="H2" s="11" t="s">
        <v>35</v>
      </c>
    </row>
    <row r="3" spans="1:8" ht="18" customHeight="1">
      <c r="A3" s="23" t="s">
        <v>24</v>
      </c>
      <c r="B3" s="2">
        <v>20190301</v>
      </c>
      <c r="C3" s="2">
        <v>81.5</v>
      </c>
      <c r="D3" s="2">
        <v>70.5</v>
      </c>
      <c r="E3" s="2">
        <v>152</v>
      </c>
      <c r="F3" s="24" t="s">
        <v>117</v>
      </c>
      <c r="G3" s="17">
        <f aca="true" t="shared" si="0" ref="G3:G27">E3/4+F3/2</f>
        <v>81.59</v>
      </c>
      <c r="H3" s="18"/>
    </row>
    <row r="4" spans="1:8" ht="18" customHeight="1">
      <c r="A4" s="23" t="s">
        <v>158</v>
      </c>
      <c r="B4" s="2">
        <v>20190305</v>
      </c>
      <c r="C4" s="2">
        <v>85</v>
      </c>
      <c r="D4" s="2">
        <v>56.5</v>
      </c>
      <c r="E4" s="2">
        <v>141.5</v>
      </c>
      <c r="F4" s="24" t="s">
        <v>125</v>
      </c>
      <c r="G4" s="17">
        <f t="shared" si="0"/>
        <v>80.655</v>
      </c>
      <c r="H4" s="18"/>
    </row>
    <row r="5" spans="1:8" ht="18" customHeight="1">
      <c r="A5" s="23" t="s">
        <v>159</v>
      </c>
      <c r="B5" s="2">
        <v>20190306</v>
      </c>
      <c r="C5" s="2">
        <v>84.5</v>
      </c>
      <c r="D5" s="2">
        <v>54</v>
      </c>
      <c r="E5" s="2">
        <v>138.5</v>
      </c>
      <c r="F5" s="24" t="s">
        <v>129</v>
      </c>
      <c r="G5" s="17">
        <f t="shared" si="0"/>
        <v>79.89500000000001</v>
      </c>
      <c r="H5" s="18"/>
    </row>
    <row r="6" spans="1:8" ht="18" customHeight="1">
      <c r="A6" s="23" t="s">
        <v>6</v>
      </c>
      <c r="B6" s="2">
        <v>20190302</v>
      </c>
      <c r="C6" s="2">
        <v>88.5</v>
      </c>
      <c r="D6" s="2">
        <v>61</v>
      </c>
      <c r="E6" s="2">
        <v>149.5</v>
      </c>
      <c r="F6" s="24" t="s">
        <v>113</v>
      </c>
      <c r="G6" s="17">
        <f t="shared" si="0"/>
        <v>79.765</v>
      </c>
      <c r="H6" s="18"/>
    </row>
    <row r="7" spans="1:8" ht="18" customHeight="1">
      <c r="A7" s="23" t="s">
        <v>7</v>
      </c>
      <c r="B7" s="2">
        <v>20190310</v>
      </c>
      <c r="C7" s="2">
        <v>73</v>
      </c>
      <c r="D7" s="2">
        <v>60</v>
      </c>
      <c r="E7" s="2">
        <v>133</v>
      </c>
      <c r="F7" s="24" t="s">
        <v>111</v>
      </c>
      <c r="G7" s="17">
        <f t="shared" si="0"/>
        <v>79.34</v>
      </c>
      <c r="H7" s="18"/>
    </row>
    <row r="8" spans="1:8" ht="18" customHeight="1">
      <c r="A8" s="23" t="s">
        <v>8</v>
      </c>
      <c r="B8" s="2">
        <v>20190303</v>
      </c>
      <c r="C8" s="2">
        <v>76</v>
      </c>
      <c r="D8" s="2">
        <v>67.5</v>
      </c>
      <c r="E8" s="2">
        <v>143.5</v>
      </c>
      <c r="F8" s="24" t="s">
        <v>122</v>
      </c>
      <c r="G8" s="17">
        <f t="shared" si="0"/>
        <v>79.14500000000001</v>
      </c>
      <c r="H8" s="18"/>
    </row>
    <row r="9" spans="1:8" ht="18" customHeight="1">
      <c r="A9" s="23" t="s">
        <v>9</v>
      </c>
      <c r="B9" s="2">
        <v>20190304</v>
      </c>
      <c r="C9" s="2">
        <v>85</v>
      </c>
      <c r="D9" s="2">
        <v>57.5</v>
      </c>
      <c r="E9" s="2">
        <v>142.5</v>
      </c>
      <c r="F9" s="24" t="s">
        <v>114</v>
      </c>
      <c r="G9" s="17">
        <f t="shared" si="0"/>
        <v>78.575</v>
      </c>
      <c r="H9" s="18"/>
    </row>
    <row r="10" spans="1:8" ht="18" customHeight="1">
      <c r="A10" s="23" t="s">
        <v>10</v>
      </c>
      <c r="B10" s="2">
        <v>20190311</v>
      </c>
      <c r="C10" s="2">
        <v>79.5</v>
      </c>
      <c r="D10" s="2">
        <v>53.5</v>
      </c>
      <c r="E10" s="2">
        <v>133</v>
      </c>
      <c r="F10" s="24" t="s">
        <v>109</v>
      </c>
      <c r="G10" s="17">
        <f t="shared" si="0"/>
        <v>77.41</v>
      </c>
      <c r="H10" s="18"/>
    </row>
    <row r="11" spans="1:8" ht="18" customHeight="1">
      <c r="A11" s="23" t="s">
        <v>11</v>
      </c>
      <c r="B11" s="2">
        <v>20190313</v>
      </c>
      <c r="C11" s="2">
        <v>71.5</v>
      </c>
      <c r="D11" s="2">
        <v>59</v>
      </c>
      <c r="E11" s="2">
        <v>130.5</v>
      </c>
      <c r="F11" s="24" t="s">
        <v>121</v>
      </c>
      <c r="G11" s="17">
        <f t="shared" si="0"/>
        <v>77.33500000000001</v>
      </c>
      <c r="H11" s="18"/>
    </row>
    <row r="12" spans="1:8" ht="18" customHeight="1">
      <c r="A12" s="23" t="s">
        <v>12</v>
      </c>
      <c r="B12" s="2">
        <v>20190314</v>
      </c>
      <c r="C12" s="2">
        <v>72</v>
      </c>
      <c r="D12" s="2">
        <v>56.5</v>
      </c>
      <c r="E12" s="2">
        <v>128.5</v>
      </c>
      <c r="F12" s="24" t="s">
        <v>120</v>
      </c>
      <c r="G12" s="17">
        <f t="shared" si="0"/>
        <v>77.075</v>
      </c>
      <c r="H12" s="18"/>
    </row>
    <row r="13" spans="1:8" ht="18" customHeight="1">
      <c r="A13" s="23" t="s">
        <v>13</v>
      </c>
      <c r="B13" s="2">
        <v>20190308</v>
      </c>
      <c r="C13" s="2">
        <v>79.5</v>
      </c>
      <c r="D13" s="2">
        <v>56</v>
      </c>
      <c r="E13" s="2">
        <v>135.5</v>
      </c>
      <c r="F13" s="24" t="s">
        <v>133</v>
      </c>
      <c r="G13" s="17">
        <f t="shared" si="0"/>
        <v>76.995</v>
      </c>
      <c r="H13" s="18"/>
    </row>
    <row r="14" spans="1:8" ht="18" customHeight="1">
      <c r="A14" s="23" t="s">
        <v>14</v>
      </c>
      <c r="B14" s="2">
        <v>20190309</v>
      </c>
      <c r="C14" s="2">
        <v>67.5</v>
      </c>
      <c r="D14" s="2">
        <v>66</v>
      </c>
      <c r="E14" s="2">
        <v>133.5</v>
      </c>
      <c r="F14" s="24" t="s">
        <v>110</v>
      </c>
      <c r="G14" s="17">
        <f t="shared" si="0"/>
        <v>76.33500000000001</v>
      </c>
      <c r="H14" s="18"/>
    </row>
    <row r="15" spans="1:8" ht="18" customHeight="1">
      <c r="A15" s="23" t="s">
        <v>15</v>
      </c>
      <c r="B15" s="2">
        <v>20190312</v>
      </c>
      <c r="C15" s="2">
        <v>74</v>
      </c>
      <c r="D15" s="2">
        <v>57</v>
      </c>
      <c r="E15" s="2">
        <v>131</v>
      </c>
      <c r="F15" s="24" t="s">
        <v>127</v>
      </c>
      <c r="G15" s="17">
        <f t="shared" si="0"/>
        <v>75.45</v>
      </c>
      <c r="H15" s="18"/>
    </row>
    <row r="16" spans="1:8" ht="18" customHeight="1">
      <c r="A16" s="23" t="s">
        <v>16</v>
      </c>
      <c r="B16" s="2">
        <v>20190317</v>
      </c>
      <c r="C16" s="2">
        <v>71</v>
      </c>
      <c r="D16" s="2">
        <v>53.5</v>
      </c>
      <c r="E16" s="2">
        <v>124.5</v>
      </c>
      <c r="F16" s="24" t="s">
        <v>126</v>
      </c>
      <c r="G16" s="17">
        <f t="shared" si="0"/>
        <v>75.205</v>
      </c>
      <c r="H16" s="18"/>
    </row>
    <row r="17" spans="1:8" ht="18" customHeight="1">
      <c r="A17" s="23" t="s">
        <v>17</v>
      </c>
      <c r="B17" s="2">
        <v>20190315</v>
      </c>
      <c r="C17" s="2">
        <v>70</v>
      </c>
      <c r="D17" s="2">
        <v>58</v>
      </c>
      <c r="E17" s="2">
        <v>128</v>
      </c>
      <c r="F17" s="24" t="s">
        <v>115</v>
      </c>
      <c r="G17" s="17">
        <f t="shared" si="0"/>
        <v>74.64</v>
      </c>
      <c r="H17" s="18"/>
    </row>
    <row r="18" spans="1:8" ht="18" customHeight="1">
      <c r="A18" s="23" t="s">
        <v>36</v>
      </c>
      <c r="B18" s="2">
        <v>20190307</v>
      </c>
      <c r="C18" s="2">
        <v>81.5</v>
      </c>
      <c r="D18" s="2">
        <v>56</v>
      </c>
      <c r="E18" s="2">
        <v>137.5</v>
      </c>
      <c r="F18" s="24" t="s">
        <v>119</v>
      </c>
      <c r="G18" s="17">
        <f t="shared" si="0"/>
        <v>74.265</v>
      </c>
      <c r="H18" s="18"/>
    </row>
    <row r="19" spans="1:8" ht="18" customHeight="1">
      <c r="A19" s="23" t="s">
        <v>37</v>
      </c>
      <c r="B19" s="2">
        <v>20190316</v>
      </c>
      <c r="C19" s="2">
        <v>67.5</v>
      </c>
      <c r="D19" s="2">
        <v>60.5</v>
      </c>
      <c r="E19" s="2">
        <v>128</v>
      </c>
      <c r="F19" s="24" t="s">
        <v>123</v>
      </c>
      <c r="G19" s="17">
        <f t="shared" si="0"/>
        <v>73.25</v>
      </c>
      <c r="H19" s="18"/>
    </row>
    <row r="20" spans="1:8" ht="18" customHeight="1">
      <c r="A20" s="23" t="s">
        <v>38</v>
      </c>
      <c r="B20" s="2">
        <v>20190319</v>
      </c>
      <c r="C20" s="2">
        <v>68.5</v>
      </c>
      <c r="D20" s="2">
        <v>54</v>
      </c>
      <c r="E20" s="2">
        <v>122.5</v>
      </c>
      <c r="F20" s="24" t="s">
        <v>130</v>
      </c>
      <c r="G20" s="17">
        <f t="shared" si="0"/>
        <v>73.215</v>
      </c>
      <c r="H20" s="18"/>
    </row>
    <row r="21" spans="1:8" ht="18" customHeight="1">
      <c r="A21" s="23" t="s">
        <v>39</v>
      </c>
      <c r="B21" s="2">
        <v>20190318</v>
      </c>
      <c r="C21" s="2">
        <v>83</v>
      </c>
      <c r="D21" s="2">
        <v>40</v>
      </c>
      <c r="E21" s="2">
        <v>123</v>
      </c>
      <c r="F21" s="24" t="s">
        <v>131</v>
      </c>
      <c r="G21" s="17">
        <f t="shared" si="0"/>
        <v>72.71000000000001</v>
      </c>
      <c r="H21" s="18"/>
    </row>
    <row r="22" spans="1:8" ht="18" customHeight="1">
      <c r="A22" s="23" t="s">
        <v>40</v>
      </c>
      <c r="B22" s="2">
        <v>20190322</v>
      </c>
      <c r="C22" s="2">
        <v>81.5</v>
      </c>
      <c r="D22" s="2">
        <v>37</v>
      </c>
      <c r="E22" s="2">
        <v>118.5</v>
      </c>
      <c r="F22" s="24" t="s">
        <v>132</v>
      </c>
      <c r="G22" s="17">
        <f t="shared" si="0"/>
        <v>72.535</v>
      </c>
      <c r="H22" s="18"/>
    </row>
    <row r="23" spans="1:8" ht="18" customHeight="1">
      <c r="A23" s="23" t="s">
        <v>41</v>
      </c>
      <c r="B23" s="2">
        <v>20190321</v>
      </c>
      <c r="C23" s="2">
        <v>66</v>
      </c>
      <c r="D23" s="2">
        <v>53</v>
      </c>
      <c r="E23" s="2">
        <v>119</v>
      </c>
      <c r="F23" s="24" t="s">
        <v>118</v>
      </c>
      <c r="G23" s="17">
        <f t="shared" si="0"/>
        <v>70.67</v>
      </c>
      <c r="H23" s="18"/>
    </row>
    <row r="24" spans="1:8" ht="18" customHeight="1">
      <c r="A24" s="23" t="s">
        <v>42</v>
      </c>
      <c r="B24" s="2">
        <v>20190323</v>
      </c>
      <c r="C24" s="2">
        <v>68.5</v>
      </c>
      <c r="D24" s="2">
        <v>47.5</v>
      </c>
      <c r="E24" s="2">
        <v>116</v>
      </c>
      <c r="F24" s="24" t="s">
        <v>112</v>
      </c>
      <c r="G24" s="17">
        <f t="shared" si="0"/>
        <v>70.03999999999999</v>
      </c>
      <c r="H24" s="18"/>
    </row>
    <row r="25" spans="1:8" ht="18" customHeight="1">
      <c r="A25" s="23" t="s">
        <v>43</v>
      </c>
      <c r="B25" s="2">
        <v>20190324</v>
      </c>
      <c r="C25" s="2" t="s">
        <v>79</v>
      </c>
      <c r="D25" s="2" t="s">
        <v>80</v>
      </c>
      <c r="E25" s="2" t="s">
        <v>78</v>
      </c>
      <c r="F25" s="24" t="s">
        <v>124</v>
      </c>
      <c r="G25" s="17">
        <f t="shared" si="0"/>
        <v>69.735</v>
      </c>
      <c r="H25" s="18"/>
    </row>
    <row r="26" spans="1:8" ht="18" customHeight="1">
      <c r="A26" s="23" t="s">
        <v>18</v>
      </c>
      <c r="B26" s="2">
        <v>20190325</v>
      </c>
      <c r="C26" s="2" t="s">
        <v>81</v>
      </c>
      <c r="D26" s="2" t="s">
        <v>82</v>
      </c>
      <c r="E26" s="2" t="s">
        <v>83</v>
      </c>
      <c r="F26" s="24" t="s">
        <v>128</v>
      </c>
      <c r="G26" s="17">
        <f t="shared" si="0"/>
        <v>68.47</v>
      </c>
      <c r="H26" s="18"/>
    </row>
    <row r="27" spans="1:8" ht="18" customHeight="1">
      <c r="A27" s="23" t="s">
        <v>44</v>
      </c>
      <c r="B27" s="2">
        <v>20190320</v>
      </c>
      <c r="C27" s="2" t="s">
        <v>76</v>
      </c>
      <c r="D27" s="2" t="s">
        <v>77</v>
      </c>
      <c r="E27" s="2" t="s">
        <v>78</v>
      </c>
      <c r="F27" s="24" t="s">
        <v>116</v>
      </c>
      <c r="G27" s="17">
        <f t="shared" si="0"/>
        <v>67.775</v>
      </c>
      <c r="H27" s="18"/>
    </row>
  </sheetData>
  <sheetProtection/>
  <mergeCells count="1">
    <mergeCell ref="A1:H1"/>
  </mergeCells>
  <printOptions/>
  <pageMargins left="0.7086614173228347" right="0.7086614173228347" top="0.63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6.00390625" style="0" bestFit="1" customWidth="1"/>
    <col min="2" max="2" width="11.00390625" style="0" bestFit="1" customWidth="1"/>
    <col min="3" max="4" width="8.140625" style="0" bestFit="1" customWidth="1"/>
    <col min="5" max="6" width="10.28125" style="0" bestFit="1" customWidth="1"/>
    <col min="7" max="7" width="10.28125" style="0" customWidth="1"/>
    <col min="8" max="8" width="12.7109375" style="0" bestFit="1" customWidth="1"/>
    <col min="9" max="9" width="11.140625" style="0" bestFit="1" customWidth="1"/>
    <col min="10" max="10" width="6.00390625" style="0" bestFit="1" customWidth="1"/>
  </cols>
  <sheetData>
    <row r="1" spans="1:10" ht="36" customHeight="1">
      <c r="A1" s="27" t="s">
        <v>163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32.25" customHeight="1">
      <c r="A2" s="10" t="s">
        <v>0</v>
      </c>
      <c r="B2" s="10" t="s">
        <v>23</v>
      </c>
      <c r="C2" s="3" t="s">
        <v>1</v>
      </c>
      <c r="D2" s="3" t="s">
        <v>2</v>
      </c>
      <c r="E2" s="10" t="s">
        <v>27</v>
      </c>
      <c r="F2" s="10" t="s">
        <v>31</v>
      </c>
      <c r="G2" s="10" t="s">
        <v>32</v>
      </c>
      <c r="H2" s="10" t="s">
        <v>33</v>
      </c>
      <c r="I2" s="4" t="s">
        <v>34</v>
      </c>
      <c r="J2" s="11" t="s">
        <v>35</v>
      </c>
    </row>
    <row r="3" spans="1:10" s="1" customFormat="1" ht="27.75" customHeight="1">
      <c r="A3" s="10" t="s">
        <v>24</v>
      </c>
      <c r="B3" s="23" t="s">
        <v>70</v>
      </c>
      <c r="C3" s="22">
        <v>64.5</v>
      </c>
      <c r="D3" s="22">
        <v>46</v>
      </c>
      <c r="E3" s="22">
        <v>110.5</v>
      </c>
      <c r="F3" s="23" t="s">
        <v>136</v>
      </c>
      <c r="G3" s="23" t="s">
        <v>141</v>
      </c>
      <c r="H3" s="14">
        <f aca="true" t="shared" si="0" ref="H3:H8">F3/2+G3/2</f>
        <v>88.49000000000001</v>
      </c>
      <c r="I3" s="14">
        <f aca="true" t="shared" si="1" ref="I3:I8">E3/4+F3/4+G3/4</f>
        <v>71.87</v>
      </c>
      <c r="J3" s="18"/>
    </row>
    <row r="4" spans="1:10" s="1" customFormat="1" ht="27.75" customHeight="1">
      <c r="A4" s="20" t="s">
        <v>25</v>
      </c>
      <c r="B4" s="23" t="s">
        <v>71</v>
      </c>
      <c r="C4" s="22">
        <v>52</v>
      </c>
      <c r="D4" s="22">
        <v>42</v>
      </c>
      <c r="E4" s="22">
        <v>94</v>
      </c>
      <c r="F4" s="23" t="s">
        <v>138</v>
      </c>
      <c r="G4" s="23" t="s">
        <v>143</v>
      </c>
      <c r="H4" s="14">
        <f t="shared" si="0"/>
        <v>86.6</v>
      </c>
      <c r="I4" s="14">
        <f t="shared" si="1"/>
        <v>66.8</v>
      </c>
      <c r="J4" s="18"/>
    </row>
    <row r="5" spans="1:10" s="1" customFormat="1" ht="27.75" customHeight="1">
      <c r="A5" s="20" t="s">
        <v>26</v>
      </c>
      <c r="B5" s="23" t="s">
        <v>72</v>
      </c>
      <c r="C5" s="22">
        <v>44.5</v>
      </c>
      <c r="D5" s="22">
        <v>41.5</v>
      </c>
      <c r="E5" s="22">
        <v>86</v>
      </c>
      <c r="F5" s="23" t="s">
        <v>137</v>
      </c>
      <c r="G5" s="23" t="s">
        <v>142</v>
      </c>
      <c r="H5" s="14">
        <f t="shared" si="0"/>
        <v>90.1</v>
      </c>
      <c r="I5" s="14">
        <f t="shared" si="1"/>
        <v>66.55</v>
      </c>
      <c r="J5" s="18"/>
    </row>
    <row r="6" spans="1:10" ht="27.75" customHeight="1">
      <c r="A6" s="21" t="s">
        <v>6</v>
      </c>
      <c r="B6" s="23" t="s">
        <v>73</v>
      </c>
      <c r="C6" s="22">
        <v>49.5</v>
      </c>
      <c r="D6" s="22">
        <v>33.5</v>
      </c>
      <c r="E6" s="22">
        <v>83</v>
      </c>
      <c r="F6" s="23" t="s">
        <v>135</v>
      </c>
      <c r="G6" s="23" t="s">
        <v>137</v>
      </c>
      <c r="H6" s="14">
        <f t="shared" si="0"/>
        <v>87.7</v>
      </c>
      <c r="I6" s="14">
        <f t="shared" si="1"/>
        <v>64.6</v>
      </c>
      <c r="J6" s="18"/>
    </row>
    <row r="7" spans="1:10" ht="27.75" customHeight="1">
      <c r="A7" s="21" t="s">
        <v>7</v>
      </c>
      <c r="B7" s="23" t="s">
        <v>74</v>
      </c>
      <c r="C7" s="22">
        <v>40.5</v>
      </c>
      <c r="D7" s="22">
        <v>28.5</v>
      </c>
      <c r="E7" s="22">
        <v>69</v>
      </c>
      <c r="F7" s="23" t="s">
        <v>134</v>
      </c>
      <c r="G7" s="23" t="s">
        <v>140</v>
      </c>
      <c r="H7" s="14">
        <f t="shared" si="0"/>
        <v>83.82</v>
      </c>
      <c r="I7" s="14">
        <f t="shared" si="1"/>
        <v>59.16</v>
      </c>
      <c r="J7" s="18"/>
    </row>
    <row r="8" spans="1:10" ht="27.75" customHeight="1">
      <c r="A8" s="21" t="s">
        <v>8</v>
      </c>
      <c r="B8" s="23" t="s">
        <v>75</v>
      </c>
      <c r="C8" s="22">
        <v>36.5</v>
      </c>
      <c r="D8" s="22">
        <v>31.5</v>
      </c>
      <c r="E8" s="22">
        <v>68</v>
      </c>
      <c r="F8" s="23" t="s">
        <v>139</v>
      </c>
      <c r="G8" s="23" t="s">
        <v>144</v>
      </c>
      <c r="H8" s="14">
        <f t="shared" si="0"/>
        <v>82.68</v>
      </c>
      <c r="I8" s="14">
        <f t="shared" si="1"/>
        <v>58.34</v>
      </c>
      <c r="J8" s="18"/>
    </row>
  </sheetData>
  <sheetProtection/>
  <mergeCells count="1">
    <mergeCell ref="A1:J1"/>
  </mergeCells>
  <printOptions/>
  <pageMargins left="0.4" right="0.26" top="0.7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6.00390625" style="0" bestFit="1" customWidth="1"/>
    <col min="2" max="2" width="10.28125" style="0" bestFit="1" customWidth="1"/>
    <col min="3" max="4" width="8.140625" style="0" bestFit="1" customWidth="1"/>
    <col min="5" max="6" width="10.28125" style="0" bestFit="1" customWidth="1"/>
    <col min="7" max="7" width="10.28125" style="0" customWidth="1"/>
    <col min="8" max="9" width="12.7109375" style="0" bestFit="1" customWidth="1"/>
    <col min="10" max="10" width="6.00390625" style="0" bestFit="1" customWidth="1"/>
  </cols>
  <sheetData>
    <row r="1" spans="1:10" ht="29.25" customHeight="1">
      <c r="A1" s="27" t="s">
        <v>164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" customFormat="1" ht="28.5" customHeight="1">
      <c r="A2" s="10" t="s">
        <v>0</v>
      </c>
      <c r="B2" s="5" t="s">
        <v>19</v>
      </c>
      <c r="C2" s="3" t="s">
        <v>1</v>
      </c>
      <c r="D2" s="3" t="s">
        <v>2</v>
      </c>
      <c r="E2" s="10" t="s">
        <v>27</v>
      </c>
      <c r="F2" s="4" t="s">
        <v>31</v>
      </c>
      <c r="G2" s="4" t="s">
        <v>32</v>
      </c>
      <c r="H2" s="4" t="s">
        <v>33</v>
      </c>
      <c r="I2" s="4" t="s">
        <v>34</v>
      </c>
      <c r="J2" s="11" t="s">
        <v>35</v>
      </c>
    </row>
    <row r="3" spans="1:10" s="1" customFormat="1" ht="28.5" customHeight="1">
      <c r="A3" s="3" t="s">
        <v>3</v>
      </c>
      <c r="B3" s="2">
        <v>20190501</v>
      </c>
      <c r="C3" s="22">
        <v>78</v>
      </c>
      <c r="D3" s="22">
        <v>56.5</v>
      </c>
      <c r="E3" s="22">
        <v>134.5</v>
      </c>
      <c r="F3" s="24" t="s">
        <v>148</v>
      </c>
      <c r="G3" s="24" t="s">
        <v>154</v>
      </c>
      <c r="H3" s="17">
        <f>F3/2+G3/2</f>
        <v>88.43</v>
      </c>
      <c r="I3" s="17">
        <f>E3/4+F3/4+G3/4</f>
        <v>77.84</v>
      </c>
      <c r="J3" s="18"/>
    </row>
    <row r="4" spans="1:10" s="1" customFormat="1" ht="28.5" customHeight="1">
      <c r="A4" s="3" t="s">
        <v>4</v>
      </c>
      <c r="B4" s="2">
        <v>20190502</v>
      </c>
      <c r="C4" s="22">
        <v>76.5</v>
      </c>
      <c r="D4" s="22">
        <v>53</v>
      </c>
      <c r="E4" s="22">
        <v>129.5</v>
      </c>
      <c r="F4" s="24" t="s">
        <v>145</v>
      </c>
      <c r="G4" s="24" t="s">
        <v>151</v>
      </c>
      <c r="H4" s="17">
        <f>F4/2+G4/2</f>
        <v>84.74000000000001</v>
      </c>
      <c r="I4" s="17">
        <f>E4/4+F4/4+G4/4</f>
        <v>74.745</v>
      </c>
      <c r="J4" s="18"/>
    </row>
    <row r="5" spans="1:10" s="1" customFormat="1" ht="28.5" customHeight="1">
      <c r="A5" s="3" t="s">
        <v>5</v>
      </c>
      <c r="B5" s="2">
        <v>20190503</v>
      </c>
      <c r="C5" s="22">
        <v>44</v>
      </c>
      <c r="D5" s="22">
        <v>50.5</v>
      </c>
      <c r="E5" s="22">
        <v>94.5</v>
      </c>
      <c r="F5" s="24" t="s">
        <v>149</v>
      </c>
      <c r="G5" s="24" t="s">
        <v>153</v>
      </c>
      <c r="H5" s="17">
        <f>F5/2+G5/2</f>
        <v>88.74</v>
      </c>
      <c r="I5" s="17">
        <f>E5/4+F5/4+G5/4</f>
        <v>67.995</v>
      </c>
      <c r="J5" s="18"/>
    </row>
    <row r="6" spans="1:10" s="1" customFormat="1" ht="28.5" customHeight="1">
      <c r="A6" s="15" t="s">
        <v>6</v>
      </c>
      <c r="B6" s="2">
        <v>20190504</v>
      </c>
      <c r="C6" s="22">
        <v>49.5</v>
      </c>
      <c r="D6" s="22">
        <v>44</v>
      </c>
      <c r="E6" s="22">
        <v>93.5</v>
      </c>
      <c r="F6" s="24" t="s">
        <v>147</v>
      </c>
      <c r="G6" s="24" t="s">
        <v>150</v>
      </c>
      <c r="H6" s="17">
        <f>F6/2+G6/2</f>
        <v>87.2</v>
      </c>
      <c r="I6" s="17">
        <f>E6/4+F6/4+G6/4</f>
        <v>66.975</v>
      </c>
      <c r="J6" s="18"/>
    </row>
    <row r="7" spans="1:10" s="1" customFormat="1" ht="28.5" customHeight="1">
      <c r="A7" s="15" t="s">
        <v>7</v>
      </c>
      <c r="B7" s="2">
        <v>20190505</v>
      </c>
      <c r="C7" s="22">
        <v>40.5</v>
      </c>
      <c r="D7" s="22">
        <v>31</v>
      </c>
      <c r="E7" s="22">
        <v>71.5</v>
      </c>
      <c r="F7" s="24" t="s">
        <v>146</v>
      </c>
      <c r="G7" s="24" t="s">
        <v>152</v>
      </c>
      <c r="H7" s="17">
        <f>F7/2+G7/2</f>
        <v>80.17</v>
      </c>
      <c r="I7" s="17">
        <f>E7/4+F7/4+G7/4</f>
        <v>57.96</v>
      </c>
      <c r="J7" s="18"/>
    </row>
  </sheetData>
  <sheetProtection/>
  <mergeCells count="1">
    <mergeCell ref="A1:J1"/>
  </mergeCells>
  <printOptions/>
  <pageMargins left="0.35" right="0.35" top="0.63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 SDK Example</dc:subject>
  <dc:creator/>
  <cp:keywords/>
  <dc:description/>
  <cp:lastModifiedBy>PC</cp:lastModifiedBy>
  <cp:lastPrinted>2019-07-18T09:32:35Z</cp:lastPrinted>
  <dcterms:modified xsi:type="dcterms:W3CDTF">2019-07-18T09:36:41Z</dcterms:modified>
  <cp:category/>
  <cp:version/>
  <cp:contentType/>
  <cp:contentStatus/>
</cp:coreProperties>
</file>