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通过资格审查进入面试人选名单" sheetId="1" r:id="rId1"/>
  </sheets>
  <definedNames>
    <definedName name="_xlnm._FilterDatabase" localSheetId="0" hidden="1">'通过资格审查进入面试人选名单'!$A$2:$H$98</definedName>
  </definedNames>
  <calcPr fullCalcOnLoad="1"/>
</workbook>
</file>

<file path=xl/sharedStrings.xml><?xml version="1.0" encoding="utf-8"?>
<sst xmlns="http://schemas.openxmlformats.org/spreadsheetml/2006/main" count="483" uniqueCount="213">
  <si>
    <t>2019年象州县中小学教师公开招聘通过资格审查进入面试人选名单</t>
  </si>
  <si>
    <t>序号</t>
  </si>
  <si>
    <t>姓名</t>
  </si>
  <si>
    <t>性别</t>
  </si>
  <si>
    <t>民族</t>
  </si>
  <si>
    <t>准考证号</t>
  </si>
  <si>
    <t>报考单位</t>
  </si>
  <si>
    <t>报考岗位</t>
  </si>
  <si>
    <t>岗位代码</t>
  </si>
  <si>
    <t>面试岗位最低分数（含照顾加分）</t>
  </si>
  <si>
    <t>招聘人数</t>
  </si>
  <si>
    <t>罗媱婷</t>
  </si>
  <si>
    <t>女</t>
  </si>
  <si>
    <t>壮族</t>
  </si>
  <si>
    <t>451300106702</t>
  </si>
  <si>
    <t>象州县中学</t>
  </si>
  <si>
    <t>化学教师（专技十三级）</t>
  </si>
  <si>
    <t>张成秀</t>
  </si>
  <si>
    <t>451300104708</t>
  </si>
  <si>
    <t>覃素敏</t>
  </si>
  <si>
    <t>451300105016</t>
  </si>
  <si>
    <t>黄罗宾</t>
  </si>
  <si>
    <t>男</t>
  </si>
  <si>
    <t>451300101225</t>
  </si>
  <si>
    <t>陈晓旋</t>
  </si>
  <si>
    <t>汉族</t>
  </si>
  <si>
    <t>451300101404</t>
  </si>
  <si>
    <t>罗承</t>
  </si>
  <si>
    <t>451300102404</t>
  </si>
  <si>
    <t>梁斯婷</t>
  </si>
  <si>
    <t>451300106303</t>
  </si>
  <si>
    <t>历史教师（专技十三级）</t>
  </si>
  <si>
    <t>周喜龙</t>
  </si>
  <si>
    <t>451300106706</t>
  </si>
  <si>
    <t>刘一瑾</t>
  </si>
  <si>
    <t>侗族</t>
  </si>
  <si>
    <t>451300100805</t>
  </si>
  <si>
    <t>象州县民族中学</t>
  </si>
  <si>
    <t>英语教师（专技十三级）</t>
  </si>
  <si>
    <t>韦婷婷</t>
  </si>
  <si>
    <t>451300105627</t>
  </si>
  <si>
    <t>音乐教师（专技十三级 ）</t>
  </si>
  <si>
    <t>潘静李</t>
  </si>
  <si>
    <t>451300107227</t>
  </si>
  <si>
    <t>美术教师（专技十三级）</t>
  </si>
  <si>
    <t>覃英琼</t>
  </si>
  <si>
    <t>451300101128</t>
  </si>
  <si>
    <t>谭谅</t>
  </si>
  <si>
    <t>451300107027</t>
  </si>
  <si>
    <t>体育教师（专技十三级）</t>
  </si>
  <si>
    <t>黄丽宵</t>
  </si>
  <si>
    <t>451300103611</t>
  </si>
  <si>
    <t>象州县初级中学</t>
  </si>
  <si>
    <t>政治教师（专技十三级）</t>
  </si>
  <si>
    <t>罗凤春</t>
  </si>
  <si>
    <t>451300101522</t>
  </si>
  <si>
    <t>象州镇初级中学</t>
  </si>
  <si>
    <t>语文教师（专技十三级）</t>
  </si>
  <si>
    <t>谭继起</t>
  </si>
  <si>
    <t>451300105902</t>
  </si>
  <si>
    <t>数学教师（专技十三级）</t>
  </si>
  <si>
    <t>覃双全</t>
  </si>
  <si>
    <t>451300104501</t>
  </si>
  <si>
    <t>象州县实验小学</t>
  </si>
  <si>
    <t>陈玉珍</t>
  </si>
  <si>
    <t>451300105027</t>
  </si>
  <si>
    <t>象州县象州中心校</t>
  </si>
  <si>
    <t>陈燕慧</t>
  </si>
  <si>
    <t>451300106529</t>
  </si>
  <si>
    <t>李张燕</t>
  </si>
  <si>
    <t>451300101427</t>
  </si>
  <si>
    <t>潘璐瑶</t>
  </si>
  <si>
    <t>451300106116</t>
  </si>
  <si>
    <t>覃贵龙</t>
  </si>
  <si>
    <t>451300106708</t>
  </si>
  <si>
    <t>韦小卫</t>
  </si>
  <si>
    <t>451300106005</t>
  </si>
  <si>
    <t>张映</t>
  </si>
  <si>
    <t>451300104212</t>
  </si>
  <si>
    <t>心理健康教师（专技十三级）</t>
  </si>
  <si>
    <t>覃素纳</t>
  </si>
  <si>
    <t>451300100406</t>
  </si>
  <si>
    <t>吴锦兰</t>
  </si>
  <si>
    <t>451300103927</t>
  </si>
  <si>
    <t>谢慧华</t>
  </si>
  <si>
    <t>451300101019</t>
  </si>
  <si>
    <t>覃颖燕</t>
  </si>
  <si>
    <t>451300104406</t>
  </si>
  <si>
    <t>科学教师（专技十三级）</t>
  </si>
  <si>
    <t>叶丽萍</t>
  </si>
  <si>
    <t>451300106313</t>
  </si>
  <si>
    <t>莫涛</t>
  </si>
  <si>
    <t>451300106302</t>
  </si>
  <si>
    <t>刘艺萍</t>
  </si>
  <si>
    <t>451300105925</t>
  </si>
  <si>
    <t>象州县城东小学</t>
  </si>
  <si>
    <t>韦永华</t>
  </si>
  <si>
    <t>451300104024</t>
  </si>
  <si>
    <t>王金玲</t>
  </si>
  <si>
    <t>451300104302</t>
  </si>
  <si>
    <t>张议丹</t>
  </si>
  <si>
    <t>451300100427</t>
  </si>
  <si>
    <t>罗木英</t>
  </si>
  <si>
    <t>451300100324</t>
  </si>
  <si>
    <t xml:space="preserve">
心理健康教师（专技十三级）</t>
  </si>
  <si>
    <t>黄钰琴</t>
  </si>
  <si>
    <t>451300104221</t>
  </si>
  <si>
    <t>梁彩霞</t>
  </si>
  <si>
    <t>451300107302</t>
  </si>
  <si>
    <t>覃小金</t>
  </si>
  <si>
    <t>451300101309</t>
  </si>
  <si>
    <t>李莹</t>
  </si>
  <si>
    <t>451300106908</t>
  </si>
  <si>
    <t>象州县第一幼儿园</t>
  </si>
  <si>
    <t>幼儿教师（专技十三级）</t>
  </si>
  <si>
    <t>覃金英</t>
  </si>
  <si>
    <t>451300101425</t>
  </si>
  <si>
    <t>秦谦俊</t>
  </si>
  <si>
    <t>451300102003</t>
  </si>
  <si>
    <t>象州县第二幼儿园</t>
  </si>
  <si>
    <t xml:space="preserve">
幼儿教师（专技十三级）</t>
  </si>
  <si>
    <t>莫凤秋</t>
  </si>
  <si>
    <t>451300106620</t>
  </si>
  <si>
    <t>麦婷婷</t>
  </si>
  <si>
    <t>451300100210</t>
  </si>
  <si>
    <t>象州县花山小学</t>
  </si>
  <si>
    <t xml:space="preserve">
美术教师（专技十三级）</t>
  </si>
  <si>
    <t>杨爽</t>
  </si>
  <si>
    <t>土家族</t>
  </si>
  <si>
    <t>451300103822</t>
  </si>
  <si>
    <t>吴珏</t>
  </si>
  <si>
    <t>451300105622</t>
  </si>
  <si>
    <t>冯秋玲</t>
  </si>
  <si>
    <t>451300100215</t>
  </si>
  <si>
    <t>韦娟</t>
  </si>
  <si>
    <t>451300103905</t>
  </si>
  <si>
    <t>罗秋霞</t>
  </si>
  <si>
    <t>瑶族</t>
  </si>
  <si>
    <t>451300100421</t>
  </si>
  <si>
    <t xml:space="preserve">
音乐教师（专技十三级 ）</t>
  </si>
  <si>
    <t>马月华</t>
  </si>
  <si>
    <t>451300102124</t>
  </si>
  <si>
    <t>周晓玲</t>
  </si>
  <si>
    <t>451300100213</t>
  </si>
  <si>
    <t>覃诗静</t>
  </si>
  <si>
    <t>451300102503</t>
  </si>
  <si>
    <t>李丽芳</t>
  </si>
  <si>
    <t>451300102621</t>
  </si>
  <si>
    <t>韦海燕</t>
  </si>
  <si>
    <t>451300104209</t>
  </si>
  <si>
    <t>韦雪妹</t>
  </si>
  <si>
    <t>451300102425</t>
  </si>
  <si>
    <t>吴彩桂</t>
  </si>
  <si>
    <t>451300104107</t>
  </si>
  <si>
    <t>覃佳丽</t>
  </si>
  <si>
    <t>451300101406</t>
  </si>
  <si>
    <t>刘燕琼</t>
  </si>
  <si>
    <t>451300104405</t>
  </si>
  <si>
    <t>邓玉苗</t>
  </si>
  <si>
    <t>451300105625</t>
  </si>
  <si>
    <t>张萍</t>
  </si>
  <si>
    <t>451300104709</t>
  </si>
  <si>
    <t>刘仁凤</t>
  </si>
  <si>
    <t>451300104818</t>
  </si>
  <si>
    <t>信息教师（专技十三级 ）</t>
  </si>
  <si>
    <t>区鸿生</t>
  </si>
  <si>
    <t>451300102725</t>
  </si>
  <si>
    <t>覃予涵</t>
  </si>
  <si>
    <t>象州县妙皇中心校</t>
  </si>
  <si>
    <t>免笔试</t>
  </si>
  <si>
    <t>麦玉爱</t>
  </si>
  <si>
    <t>象州县大乐中心校</t>
  </si>
  <si>
    <t>黄树敏</t>
  </si>
  <si>
    <t>罗官媛</t>
  </si>
  <si>
    <t>潘晓吟</t>
  </si>
  <si>
    <t>张懿</t>
  </si>
  <si>
    <t>黄美琼</t>
  </si>
  <si>
    <t>覃丽荣</t>
  </si>
  <si>
    <t>樊海华</t>
  </si>
  <si>
    <t>象州县罗秀中心校</t>
  </si>
  <si>
    <t>覃丽</t>
  </si>
  <si>
    <t>罗祥薇</t>
  </si>
  <si>
    <t>陈小艳</t>
  </si>
  <si>
    <t>象州县水晶中心校</t>
  </si>
  <si>
    <t>黄利芬</t>
  </si>
  <si>
    <t>黄腾</t>
  </si>
  <si>
    <t>卢晓燕</t>
  </si>
  <si>
    <t>覃海燕</t>
  </si>
  <si>
    <t>韦秋宇</t>
  </si>
  <si>
    <t>熊美鲜</t>
  </si>
  <si>
    <t>刘秀清</t>
  </si>
  <si>
    <t>象州县寺村中心校</t>
  </si>
  <si>
    <t>吴蕾</t>
  </si>
  <si>
    <t>林洁明</t>
  </si>
  <si>
    <t>黄惠</t>
  </si>
  <si>
    <t>黄玲</t>
  </si>
  <si>
    <t>樊阳艺</t>
  </si>
  <si>
    <t>象州县百丈中心校</t>
  </si>
  <si>
    <t>卢少奇</t>
  </si>
  <si>
    <t>苏琬婷</t>
  </si>
  <si>
    <t>杨桃祥</t>
  </si>
  <si>
    <t>秦现芬</t>
  </si>
  <si>
    <t>象州县马坪中心校</t>
  </si>
  <si>
    <t>韦艳</t>
  </si>
  <si>
    <t>张霞豫</t>
  </si>
  <si>
    <t xml:space="preserve">音乐教师（专技十三级 ） </t>
  </si>
  <si>
    <t>梁姣英</t>
  </si>
  <si>
    <t>象州县寺村中心幼儿园</t>
  </si>
  <si>
    <t xml:space="preserve">幼儿教师（专技十三级）   </t>
  </si>
  <si>
    <t>莫琼梅</t>
  </si>
  <si>
    <t>庞丽丹</t>
  </si>
  <si>
    <t>汤竹心</t>
  </si>
  <si>
    <t>谢静梅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</si>
</sst>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4"/>
      <name val="宋体"/>
      <family val="0"/>
    </font>
    <font>
      <sz val="10"/>
      <name val="仿宋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9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workbookViewId="0" topLeftCell="A1">
      <selection activeCell="E89" sqref="E89"/>
    </sheetView>
  </sheetViews>
  <sheetFormatPr defaultColWidth="9.00390625" defaultRowHeight="15"/>
  <cols>
    <col min="1" max="1" width="5.140625" style="2" customWidth="1"/>
    <col min="2" max="2" width="9.00390625" style="2" customWidth="1"/>
    <col min="3" max="3" width="8.00390625" style="2" customWidth="1"/>
    <col min="4" max="4" width="6.57421875" style="2" customWidth="1"/>
    <col min="5" max="5" width="13.8515625" style="3" customWidth="1"/>
    <col min="6" max="6" width="21.7109375" style="2" customWidth="1"/>
    <col min="7" max="7" width="22.421875" style="4" customWidth="1"/>
    <col min="8" max="8" width="13.421875" style="2" customWidth="1"/>
    <col min="9" max="10" width="11.00390625" style="2" customWidth="1"/>
    <col min="11" max="16384" width="9.00390625" style="2" customWidth="1"/>
  </cols>
  <sheetData>
    <row r="1" spans="1:10" ht="42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41.2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8" t="s">
        <v>7</v>
      </c>
      <c r="H2" s="6" t="s">
        <v>8</v>
      </c>
      <c r="I2" s="17" t="s">
        <v>9</v>
      </c>
      <c r="J2" s="18" t="s">
        <v>10</v>
      </c>
    </row>
    <row r="3" spans="1:10" ht="27" customHeight="1">
      <c r="A3" s="6">
        <v>1</v>
      </c>
      <c r="B3" s="9" t="s">
        <v>11</v>
      </c>
      <c r="C3" s="9" t="s">
        <v>12</v>
      </c>
      <c r="D3" s="9" t="s">
        <v>13</v>
      </c>
      <c r="E3" s="9" t="s">
        <v>14</v>
      </c>
      <c r="F3" s="9" t="s">
        <v>15</v>
      </c>
      <c r="G3" s="8" t="s">
        <v>16</v>
      </c>
      <c r="H3" s="10">
        <v>4513220001</v>
      </c>
      <c r="I3" s="19">
        <v>115</v>
      </c>
      <c r="J3" s="9">
        <v>2</v>
      </c>
    </row>
    <row r="4" spans="1:10" ht="27" customHeight="1">
      <c r="A4" s="6">
        <v>2</v>
      </c>
      <c r="B4" s="9" t="s">
        <v>17</v>
      </c>
      <c r="C4" s="9" t="s">
        <v>12</v>
      </c>
      <c r="D4" s="9" t="s">
        <v>13</v>
      </c>
      <c r="E4" s="9" t="s">
        <v>18</v>
      </c>
      <c r="F4" s="9"/>
      <c r="G4" s="8"/>
      <c r="H4" s="10"/>
      <c r="I4" s="19"/>
      <c r="J4" s="9"/>
    </row>
    <row r="5" spans="1:10" ht="27" customHeight="1">
      <c r="A5" s="6">
        <v>3</v>
      </c>
      <c r="B5" s="9" t="s">
        <v>19</v>
      </c>
      <c r="C5" s="9" t="s">
        <v>12</v>
      </c>
      <c r="D5" s="9" t="s">
        <v>13</v>
      </c>
      <c r="E5" s="9" t="s">
        <v>20</v>
      </c>
      <c r="F5" s="9"/>
      <c r="G5" s="8"/>
      <c r="H5" s="10"/>
      <c r="I5" s="19"/>
      <c r="J5" s="9"/>
    </row>
    <row r="6" spans="1:10" ht="27" customHeight="1">
      <c r="A6" s="6">
        <v>4</v>
      </c>
      <c r="B6" s="9" t="s">
        <v>21</v>
      </c>
      <c r="C6" s="9" t="s">
        <v>22</v>
      </c>
      <c r="D6" s="9" t="s">
        <v>13</v>
      </c>
      <c r="E6" s="9" t="s">
        <v>23</v>
      </c>
      <c r="F6" s="9"/>
      <c r="G6" s="8"/>
      <c r="H6" s="10"/>
      <c r="I6" s="19"/>
      <c r="J6" s="9"/>
    </row>
    <row r="7" spans="1:10" ht="27" customHeight="1">
      <c r="A7" s="6">
        <v>5</v>
      </c>
      <c r="B7" s="9" t="s">
        <v>24</v>
      </c>
      <c r="C7" s="9" t="s">
        <v>12</v>
      </c>
      <c r="D7" s="9" t="s">
        <v>25</v>
      </c>
      <c r="E7" s="9" t="s">
        <v>26</v>
      </c>
      <c r="F7" s="9"/>
      <c r="G7" s="8"/>
      <c r="H7" s="10"/>
      <c r="I7" s="19"/>
      <c r="J7" s="9"/>
    </row>
    <row r="8" spans="1:10" ht="27" customHeight="1">
      <c r="A8" s="6">
        <v>6</v>
      </c>
      <c r="B8" s="9" t="s">
        <v>27</v>
      </c>
      <c r="C8" s="9" t="s">
        <v>22</v>
      </c>
      <c r="D8" s="9" t="s">
        <v>13</v>
      </c>
      <c r="E8" s="9" t="s">
        <v>28</v>
      </c>
      <c r="F8" s="9"/>
      <c r="G8" s="8"/>
      <c r="H8" s="10"/>
      <c r="I8" s="19"/>
      <c r="J8" s="9"/>
    </row>
    <row r="9" spans="1:10" ht="27" customHeight="1">
      <c r="A9" s="6">
        <v>7</v>
      </c>
      <c r="B9" s="9" t="s">
        <v>29</v>
      </c>
      <c r="C9" s="9" t="s">
        <v>12</v>
      </c>
      <c r="D9" s="9" t="s">
        <v>13</v>
      </c>
      <c r="E9" s="9" t="s">
        <v>30</v>
      </c>
      <c r="F9" s="9" t="s">
        <v>15</v>
      </c>
      <c r="G9" s="8" t="s">
        <v>31</v>
      </c>
      <c r="H9" s="10">
        <v>4513220002</v>
      </c>
      <c r="I9" s="19">
        <v>100</v>
      </c>
      <c r="J9" s="9">
        <v>4</v>
      </c>
    </row>
    <row r="10" spans="1:10" ht="27" customHeight="1">
      <c r="A10" s="6">
        <v>8</v>
      </c>
      <c r="B10" s="9" t="s">
        <v>32</v>
      </c>
      <c r="C10" s="9" t="s">
        <v>22</v>
      </c>
      <c r="D10" s="9" t="s">
        <v>13</v>
      </c>
      <c r="E10" s="9" t="s">
        <v>33</v>
      </c>
      <c r="F10" s="9"/>
      <c r="G10" s="8"/>
      <c r="H10" s="10"/>
      <c r="I10" s="19"/>
      <c r="J10" s="9"/>
    </row>
    <row r="11" spans="1:10" ht="26.25" customHeight="1">
      <c r="A11" s="6">
        <v>9</v>
      </c>
      <c r="B11" s="9" t="s">
        <v>34</v>
      </c>
      <c r="C11" s="9" t="s">
        <v>12</v>
      </c>
      <c r="D11" s="9" t="s">
        <v>35</v>
      </c>
      <c r="E11" s="9" t="s">
        <v>36</v>
      </c>
      <c r="F11" s="9" t="s">
        <v>37</v>
      </c>
      <c r="G11" s="8" t="s">
        <v>38</v>
      </c>
      <c r="H11" s="10">
        <v>4513220007</v>
      </c>
      <c r="I11" s="19">
        <v>129.5</v>
      </c>
      <c r="J11" s="9">
        <v>1</v>
      </c>
    </row>
    <row r="12" spans="1:10" ht="26.25" customHeight="1">
      <c r="A12" s="6">
        <v>10</v>
      </c>
      <c r="B12" s="9" t="s">
        <v>39</v>
      </c>
      <c r="C12" s="9" t="s">
        <v>12</v>
      </c>
      <c r="D12" s="9" t="s">
        <v>13</v>
      </c>
      <c r="E12" s="9" t="s">
        <v>40</v>
      </c>
      <c r="F12" s="9" t="s">
        <v>37</v>
      </c>
      <c r="G12" s="8" t="s">
        <v>41</v>
      </c>
      <c r="H12" s="10">
        <v>4513220010</v>
      </c>
      <c r="I12" s="19">
        <v>113.5</v>
      </c>
      <c r="J12" s="9">
        <v>1</v>
      </c>
    </row>
    <row r="13" spans="1:10" ht="18.75" customHeight="1">
      <c r="A13" s="6">
        <v>11</v>
      </c>
      <c r="B13" s="9" t="s">
        <v>42</v>
      </c>
      <c r="C13" s="9" t="s">
        <v>12</v>
      </c>
      <c r="D13" s="9" t="s">
        <v>13</v>
      </c>
      <c r="E13" s="9" t="s">
        <v>43</v>
      </c>
      <c r="F13" s="11" t="s">
        <v>37</v>
      </c>
      <c r="G13" s="12" t="s">
        <v>44</v>
      </c>
      <c r="H13" s="13">
        <v>4513220011</v>
      </c>
      <c r="I13" s="20">
        <v>95</v>
      </c>
      <c r="J13" s="11">
        <v>1</v>
      </c>
    </row>
    <row r="14" spans="1:10" ht="18.75" customHeight="1">
      <c r="A14" s="6">
        <v>12</v>
      </c>
      <c r="B14" s="9" t="s">
        <v>45</v>
      </c>
      <c r="C14" s="9" t="s">
        <v>12</v>
      </c>
      <c r="D14" s="9" t="s">
        <v>13</v>
      </c>
      <c r="E14" s="9" t="s">
        <v>46</v>
      </c>
      <c r="F14" s="14"/>
      <c r="G14" s="15"/>
      <c r="H14" s="16"/>
      <c r="I14" s="21"/>
      <c r="J14" s="14"/>
    </row>
    <row r="15" spans="1:10" ht="24" customHeight="1">
      <c r="A15" s="6">
        <v>13</v>
      </c>
      <c r="B15" s="9" t="s">
        <v>47</v>
      </c>
      <c r="C15" s="9" t="s">
        <v>22</v>
      </c>
      <c r="D15" s="9" t="s">
        <v>13</v>
      </c>
      <c r="E15" s="9" t="s">
        <v>48</v>
      </c>
      <c r="F15" s="9" t="s">
        <v>37</v>
      </c>
      <c r="G15" s="8" t="s">
        <v>49</v>
      </c>
      <c r="H15" s="10">
        <v>4513220012</v>
      </c>
      <c r="I15" s="19">
        <v>117</v>
      </c>
      <c r="J15" s="9">
        <v>1</v>
      </c>
    </row>
    <row r="16" spans="1:10" ht="24" customHeight="1">
      <c r="A16" s="6">
        <v>14</v>
      </c>
      <c r="B16" s="9" t="s">
        <v>50</v>
      </c>
      <c r="C16" s="9" t="s">
        <v>12</v>
      </c>
      <c r="D16" s="9" t="s">
        <v>13</v>
      </c>
      <c r="E16" s="9" t="s">
        <v>51</v>
      </c>
      <c r="F16" s="9" t="s">
        <v>52</v>
      </c>
      <c r="G16" s="8" t="s">
        <v>53</v>
      </c>
      <c r="H16" s="10">
        <v>4513220013</v>
      </c>
      <c r="I16" s="19">
        <v>139.5</v>
      </c>
      <c r="J16" s="9">
        <v>1</v>
      </c>
    </row>
    <row r="17" spans="1:10" ht="24" customHeight="1">
      <c r="A17" s="6">
        <v>15</v>
      </c>
      <c r="B17" s="9" t="s">
        <v>54</v>
      </c>
      <c r="C17" s="9" t="s">
        <v>12</v>
      </c>
      <c r="D17" s="9" t="s">
        <v>13</v>
      </c>
      <c r="E17" s="9" t="s">
        <v>55</v>
      </c>
      <c r="F17" s="9" t="s">
        <v>56</v>
      </c>
      <c r="G17" s="8" t="s">
        <v>57</v>
      </c>
      <c r="H17" s="10">
        <v>4513220017</v>
      </c>
      <c r="I17" s="19">
        <v>148.5</v>
      </c>
      <c r="J17" s="9">
        <v>2</v>
      </c>
    </row>
    <row r="18" spans="1:10" ht="24" customHeight="1">
      <c r="A18" s="6">
        <v>16</v>
      </c>
      <c r="B18" s="9" t="s">
        <v>58</v>
      </c>
      <c r="C18" s="9" t="s">
        <v>22</v>
      </c>
      <c r="D18" s="9" t="s">
        <v>13</v>
      </c>
      <c r="E18" s="9" t="s">
        <v>59</v>
      </c>
      <c r="F18" s="9" t="s">
        <v>56</v>
      </c>
      <c r="G18" s="8" t="s">
        <v>60</v>
      </c>
      <c r="H18" s="10">
        <v>4513220018</v>
      </c>
      <c r="I18" s="19">
        <v>127.5</v>
      </c>
      <c r="J18" s="9">
        <v>2</v>
      </c>
    </row>
    <row r="19" spans="1:10" ht="27" customHeight="1">
      <c r="A19" s="6">
        <v>17</v>
      </c>
      <c r="B19" s="9" t="s">
        <v>61</v>
      </c>
      <c r="C19" s="9" t="s">
        <v>12</v>
      </c>
      <c r="D19" s="9" t="s">
        <v>13</v>
      </c>
      <c r="E19" s="9" t="s">
        <v>62</v>
      </c>
      <c r="F19" s="9" t="s">
        <v>63</v>
      </c>
      <c r="G19" s="8" t="s">
        <v>60</v>
      </c>
      <c r="H19" s="10">
        <v>4513220023</v>
      </c>
      <c r="I19" s="19">
        <v>91.5</v>
      </c>
      <c r="J19" s="9">
        <v>1</v>
      </c>
    </row>
    <row r="20" spans="1:10" s="1" customFormat="1" ht="27" customHeight="1">
      <c r="A20" s="6">
        <v>18</v>
      </c>
      <c r="B20" s="9" t="s">
        <v>64</v>
      </c>
      <c r="C20" s="9" t="s">
        <v>12</v>
      </c>
      <c r="D20" s="9" t="s">
        <v>13</v>
      </c>
      <c r="E20" s="9" t="s">
        <v>65</v>
      </c>
      <c r="F20" s="9" t="s">
        <v>66</v>
      </c>
      <c r="G20" s="8" t="s">
        <v>38</v>
      </c>
      <c r="H20" s="10">
        <v>4513220024</v>
      </c>
      <c r="I20" s="19">
        <v>98</v>
      </c>
      <c r="J20" s="9">
        <v>2</v>
      </c>
    </row>
    <row r="21" spans="1:10" ht="27" customHeight="1">
      <c r="A21" s="6">
        <v>19</v>
      </c>
      <c r="B21" s="9" t="s">
        <v>67</v>
      </c>
      <c r="C21" s="9" t="s">
        <v>12</v>
      </c>
      <c r="D21" s="9" t="s">
        <v>13</v>
      </c>
      <c r="E21" s="9" t="s">
        <v>68</v>
      </c>
      <c r="F21" s="9"/>
      <c r="G21" s="8"/>
      <c r="H21" s="10"/>
      <c r="I21" s="19"/>
      <c r="J21" s="9"/>
    </row>
    <row r="22" spans="1:10" ht="27" customHeight="1">
      <c r="A22" s="6">
        <v>20</v>
      </c>
      <c r="B22" s="9" t="s">
        <v>69</v>
      </c>
      <c r="C22" s="9" t="s">
        <v>12</v>
      </c>
      <c r="D22" s="9" t="s">
        <v>13</v>
      </c>
      <c r="E22" s="9" t="s">
        <v>70</v>
      </c>
      <c r="F22" s="9"/>
      <c r="G22" s="8"/>
      <c r="H22" s="10"/>
      <c r="I22" s="19"/>
      <c r="J22" s="9"/>
    </row>
    <row r="23" spans="1:10" ht="27" customHeight="1">
      <c r="A23" s="6">
        <v>21</v>
      </c>
      <c r="B23" s="9" t="s">
        <v>71</v>
      </c>
      <c r="C23" s="9" t="s">
        <v>12</v>
      </c>
      <c r="D23" s="9" t="s">
        <v>13</v>
      </c>
      <c r="E23" s="9" t="s">
        <v>72</v>
      </c>
      <c r="F23" s="9"/>
      <c r="G23" s="8"/>
      <c r="H23" s="10"/>
      <c r="I23" s="19"/>
      <c r="J23" s="9"/>
    </row>
    <row r="24" spans="1:10" ht="27" customHeight="1">
      <c r="A24" s="6">
        <v>22</v>
      </c>
      <c r="B24" s="9" t="s">
        <v>73</v>
      </c>
      <c r="C24" s="9" t="s">
        <v>22</v>
      </c>
      <c r="D24" s="9" t="s">
        <v>13</v>
      </c>
      <c r="E24" s="9" t="s">
        <v>74</v>
      </c>
      <c r="F24" s="9" t="s">
        <v>66</v>
      </c>
      <c r="G24" s="8" t="s">
        <v>49</v>
      </c>
      <c r="H24" s="10">
        <v>4513220025</v>
      </c>
      <c r="I24" s="19">
        <v>122</v>
      </c>
      <c r="J24" s="9">
        <v>2</v>
      </c>
    </row>
    <row r="25" spans="1:10" ht="27" customHeight="1">
      <c r="A25" s="6">
        <v>23</v>
      </c>
      <c r="B25" s="9" t="s">
        <v>75</v>
      </c>
      <c r="C25" s="9" t="s">
        <v>12</v>
      </c>
      <c r="D25" s="9" t="s">
        <v>13</v>
      </c>
      <c r="E25" s="9" t="s">
        <v>76</v>
      </c>
      <c r="F25" s="9"/>
      <c r="G25" s="8"/>
      <c r="H25" s="10"/>
      <c r="I25" s="19"/>
      <c r="J25" s="9"/>
    </row>
    <row r="26" spans="1:10" ht="40.5" customHeight="1">
      <c r="A26" s="6">
        <v>24</v>
      </c>
      <c r="B26" s="9" t="s">
        <v>77</v>
      </c>
      <c r="C26" s="9" t="s">
        <v>12</v>
      </c>
      <c r="D26" s="9" t="s">
        <v>25</v>
      </c>
      <c r="E26" s="9" t="s">
        <v>78</v>
      </c>
      <c r="F26" s="9" t="s">
        <v>66</v>
      </c>
      <c r="G26" s="8" t="s">
        <v>79</v>
      </c>
      <c r="H26" s="10">
        <v>4513220026</v>
      </c>
      <c r="I26" s="19">
        <v>125</v>
      </c>
      <c r="J26" s="9">
        <v>2</v>
      </c>
    </row>
    <row r="27" spans="1:10" ht="40.5" customHeight="1">
      <c r="A27" s="6">
        <v>25</v>
      </c>
      <c r="B27" s="9" t="s">
        <v>80</v>
      </c>
      <c r="C27" s="9" t="s">
        <v>12</v>
      </c>
      <c r="D27" s="9" t="s">
        <v>13</v>
      </c>
      <c r="E27" s="9" t="s">
        <v>81</v>
      </c>
      <c r="F27" s="9"/>
      <c r="G27" s="8"/>
      <c r="H27" s="10"/>
      <c r="I27" s="19"/>
      <c r="J27" s="9"/>
    </row>
    <row r="28" spans="1:10" ht="40.5" customHeight="1">
      <c r="A28" s="6">
        <v>26</v>
      </c>
      <c r="B28" s="9" t="s">
        <v>82</v>
      </c>
      <c r="C28" s="9" t="s">
        <v>12</v>
      </c>
      <c r="D28" s="9" t="s">
        <v>25</v>
      </c>
      <c r="E28" s="9" t="s">
        <v>83</v>
      </c>
      <c r="F28" s="9"/>
      <c r="G28" s="8"/>
      <c r="H28" s="10"/>
      <c r="I28" s="19"/>
      <c r="J28" s="9"/>
    </row>
    <row r="29" spans="1:10" ht="40.5" customHeight="1">
      <c r="A29" s="6">
        <v>27</v>
      </c>
      <c r="B29" s="9" t="s">
        <v>84</v>
      </c>
      <c r="C29" s="9" t="s">
        <v>12</v>
      </c>
      <c r="D29" s="9" t="s">
        <v>13</v>
      </c>
      <c r="E29" s="9" t="s">
        <v>85</v>
      </c>
      <c r="F29" s="9"/>
      <c r="G29" s="8"/>
      <c r="H29" s="10"/>
      <c r="I29" s="19"/>
      <c r="J29" s="9"/>
    </row>
    <row r="30" spans="1:10" ht="27" customHeight="1">
      <c r="A30" s="6">
        <v>28</v>
      </c>
      <c r="B30" s="9" t="s">
        <v>86</v>
      </c>
      <c r="C30" s="9" t="s">
        <v>12</v>
      </c>
      <c r="D30" s="9" t="s">
        <v>13</v>
      </c>
      <c r="E30" s="9" t="s">
        <v>87</v>
      </c>
      <c r="F30" s="9" t="s">
        <v>66</v>
      </c>
      <c r="G30" s="8" t="s">
        <v>88</v>
      </c>
      <c r="H30" s="10">
        <v>4513220027</v>
      </c>
      <c r="I30" s="19">
        <v>142</v>
      </c>
      <c r="J30" s="9">
        <v>1</v>
      </c>
    </row>
    <row r="31" spans="1:10" ht="27" customHeight="1">
      <c r="A31" s="6">
        <v>29</v>
      </c>
      <c r="B31" s="9" t="s">
        <v>89</v>
      </c>
      <c r="C31" s="9" t="s">
        <v>12</v>
      </c>
      <c r="D31" s="9" t="s">
        <v>25</v>
      </c>
      <c r="E31" s="9" t="s">
        <v>90</v>
      </c>
      <c r="F31" s="9"/>
      <c r="G31" s="8"/>
      <c r="H31" s="10"/>
      <c r="I31" s="19"/>
      <c r="J31" s="9"/>
    </row>
    <row r="32" spans="1:10" ht="27" customHeight="1">
      <c r="A32" s="6">
        <v>30</v>
      </c>
      <c r="B32" s="9" t="s">
        <v>91</v>
      </c>
      <c r="C32" s="9" t="s">
        <v>12</v>
      </c>
      <c r="D32" s="9" t="s">
        <v>13</v>
      </c>
      <c r="E32" s="9" t="s">
        <v>92</v>
      </c>
      <c r="F32" s="9"/>
      <c r="G32" s="8"/>
      <c r="H32" s="10"/>
      <c r="I32" s="19"/>
      <c r="J32" s="9"/>
    </row>
    <row r="33" spans="1:10" ht="27" customHeight="1">
      <c r="A33" s="6">
        <v>31</v>
      </c>
      <c r="B33" s="9" t="s">
        <v>93</v>
      </c>
      <c r="C33" s="9" t="s">
        <v>12</v>
      </c>
      <c r="D33" s="9" t="s">
        <v>25</v>
      </c>
      <c r="E33" s="9" t="s">
        <v>94</v>
      </c>
      <c r="F33" s="9" t="s">
        <v>95</v>
      </c>
      <c r="G33" s="8" t="s">
        <v>88</v>
      </c>
      <c r="H33" s="10">
        <v>4513220028</v>
      </c>
      <c r="I33" s="19">
        <v>142</v>
      </c>
      <c r="J33" s="9">
        <v>1</v>
      </c>
    </row>
    <row r="34" spans="1:10" ht="27" customHeight="1">
      <c r="A34" s="6">
        <v>32</v>
      </c>
      <c r="B34" s="9" t="s">
        <v>96</v>
      </c>
      <c r="C34" s="9" t="s">
        <v>12</v>
      </c>
      <c r="D34" s="9" t="s">
        <v>13</v>
      </c>
      <c r="E34" s="9" t="s">
        <v>97</v>
      </c>
      <c r="F34" s="9"/>
      <c r="G34" s="8"/>
      <c r="H34" s="10"/>
      <c r="I34" s="19"/>
      <c r="J34" s="9"/>
    </row>
    <row r="35" spans="1:10" ht="27" customHeight="1">
      <c r="A35" s="6">
        <v>33</v>
      </c>
      <c r="B35" s="9" t="s">
        <v>98</v>
      </c>
      <c r="C35" s="9" t="s">
        <v>12</v>
      </c>
      <c r="D35" s="9" t="s">
        <v>13</v>
      </c>
      <c r="E35" s="9" t="s">
        <v>99</v>
      </c>
      <c r="F35" s="9"/>
      <c r="G35" s="8"/>
      <c r="H35" s="10"/>
      <c r="I35" s="19"/>
      <c r="J35" s="9"/>
    </row>
    <row r="36" spans="1:10" ht="24" customHeight="1">
      <c r="A36" s="6">
        <v>34</v>
      </c>
      <c r="B36" s="9" t="s">
        <v>100</v>
      </c>
      <c r="C36" s="9" t="s">
        <v>12</v>
      </c>
      <c r="D36" s="9" t="s">
        <v>13</v>
      </c>
      <c r="E36" s="9" t="s">
        <v>101</v>
      </c>
      <c r="F36" s="9" t="s">
        <v>95</v>
      </c>
      <c r="G36" s="8" t="s">
        <v>41</v>
      </c>
      <c r="H36" s="10">
        <v>4513220029</v>
      </c>
      <c r="I36" s="19">
        <v>135</v>
      </c>
      <c r="J36" s="9">
        <v>1</v>
      </c>
    </row>
    <row r="37" spans="1:10" ht="40.5">
      <c r="A37" s="6">
        <v>35</v>
      </c>
      <c r="B37" s="9" t="s">
        <v>102</v>
      </c>
      <c r="C37" s="9" t="s">
        <v>12</v>
      </c>
      <c r="D37" s="9" t="s">
        <v>13</v>
      </c>
      <c r="E37" s="9" t="s">
        <v>103</v>
      </c>
      <c r="F37" s="9" t="s">
        <v>95</v>
      </c>
      <c r="G37" s="8" t="s">
        <v>104</v>
      </c>
      <c r="H37" s="10">
        <v>4513220030</v>
      </c>
      <c r="I37" s="19">
        <v>147</v>
      </c>
      <c r="J37" s="9">
        <v>1</v>
      </c>
    </row>
    <row r="38" spans="1:10" ht="27" customHeight="1">
      <c r="A38" s="6">
        <v>36</v>
      </c>
      <c r="B38" s="9" t="s">
        <v>105</v>
      </c>
      <c r="C38" s="9" t="s">
        <v>12</v>
      </c>
      <c r="D38" s="9" t="s">
        <v>13</v>
      </c>
      <c r="E38" s="9" t="s">
        <v>106</v>
      </c>
      <c r="F38" s="9" t="s">
        <v>95</v>
      </c>
      <c r="G38" s="8" t="s">
        <v>44</v>
      </c>
      <c r="H38" s="10">
        <v>4513220031</v>
      </c>
      <c r="I38" s="19">
        <v>134</v>
      </c>
      <c r="J38" s="9">
        <v>1</v>
      </c>
    </row>
    <row r="39" spans="1:10" ht="27" customHeight="1">
      <c r="A39" s="6">
        <v>37</v>
      </c>
      <c r="B39" s="9" t="s">
        <v>107</v>
      </c>
      <c r="C39" s="9" t="s">
        <v>12</v>
      </c>
      <c r="D39" s="9" t="s">
        <v>25</v>
      </c>
      <c r="E39" s="9" t="s">
        <v>108</v>
      </c>
      <c r="F39" s="9"/>
      <c r="G39" s="8"/>
      <c r="H39" s="10"/>
      <c r="I39" s="19"/>
      <c r="J39" s="9"/>
    </row>
    <row r="40" spans="1:10" ht="27" customHeight="1">
      <c r="A40" s="6">
        <v>38</v>
      </c>
      <c r="B40" s="9" t="s">
        <v>109</v>
      </c>
      <c r="C40" s="9" t="s">
        <v>12</v>
      </c>
      <c r="D40" s="9" t="s">
        <v>13</v>
      </c>
      <c r="E40" s="9" t="s">
        <v>110</v>
      </c>
      <c r="F40" s="9"/>
      <c r="G40" s="8"/>
      <c r="H40" s="10"/>
      <c r="I40" s="19"/>
      <c r="J40" s="9"/>
    </row>
    <row r="41" spans="1:10" ht="27" customHeight="1">
      <c r="A41" s="6">
        <v>39</v>
      </c>
      <c r="B41" s="9" t="s">
        <v>111</v>
      </c>
      <c r="C41" s="9" t="s">
        <v>12</v>
      </c>
      <c r="D41" s="9" t="s">
        <v>25</v>
      </c>
      <c r="E41" s="9" t="s">
        <v>112</v>
      </c>
      <c r="F41" s="9" t="s">
        <v>113</v>
      </c>
      <c r="G41" s="8" t="s">
        <v>114</v>
      </c>
      <c r="H41" s="10">
        <v>4513220060</v>
      </c>
      <c r="I41" s="19">
        <v>111.5</v>
      </c>
      <c r="J41" s="9">
        <v>1</v>
      </c>
    </row>
    <row r="42" spans="1:10" ht="27" customHeight="1">
      <c r="A42" s="6">
        <v>40</v>
      </c>
      <c r="B42" s="9" t="s">
        <v>115</v>
      </c>
      <c r="C42" s="9" t="s">
        <v>12</v>
      </c>
      <c r="D42" s="9" t="s">
        <v>13</v>
      </c>
      <c r="E42" s="9" t="s">
        <v>116</v>
      </c>
      <c r="F42" s="9"/>
      <c r="G42" s="8"/>
      <c r="H42" s="10"/>
      <c r="I42" s="19"/>
      <c r="J42" s="9"/>
    </row>
    <row r="43" spans="1:10" ht="27" customHeight="1">
      <c r="A43" s="6">
        <v>41</v>
      </c>
      <c r="B43" s="9" t="s">
        <v>117</v>
      </c>
      <c r="C43" s="9" t="s">
        <v>22</v>
      </c>
      <c r="D43" s="9" t="s">
        <v>13</v>
      </c>
      <c r="E43" s="9" t="s">
        <v>118</v>
      </c>
      <c r="F43" s="9" t="s">
        <v>119</v>
      </c>
      <c r="G43" s="8" t="s">
        <v>120</v>
      </c>
      <c r="H43" s="10">
        <v>4513220061</v>
      </c>
      <c r="I43" s="19">
        <v>107.5</v>
      </c>
      <c r="J43" s="9">
        <v>1</v>
      </c>
    </row>
    <row r="44" spans="1:10" ht="27" customHeight="1">
      <c r="A44" s="6">
        <v>42</v>
      </c>
      <c r="B44" s="9" t="s">
        <v>121</v>
      </c>
      <c r="C44" s="9" t="s">
        <v>12</v>
      </c>
      <c r="D44" s="9" t="s">
        <v>13</v>
      </c>
      <c r="E44" s="9" t="s">
        <v>122</v>
      </c>
      <c r="F44" s="9"/>
      <c r="G44" s="8"/>
      <c r="H44" s="10"/>
      <c r="I44" s="19"/>
      <c r="J44" s="9"/>
    </row>
    <row r="45" spans="1:10" ht="27" customHeight="1">
      <c r="A45" s="6">
        <v>43</v>
      </c>
      <c r="B45" s="9" t="s">
        <v>123</v>
      </c>
      <c r="C45" s="9" t="s">
        <v>12</v>
      </c>
      <c r="D45" s="9" t="s">
        <v>25</v>
      </c>
      <c r="E45" s="9" t="s">
        <v>124</v>
      </c>
      <c r="F45" s="9" t="s">
        <v>125</v>
      </c>
      <c r="G45" s="8" t="s">
        <v>126</v>
      </c>
      <c r="H45" s="10">
        <v>4513220063</v>
      </c>
      <c r="I45" s="19">
        <v>106</v>
      </c>
      <c r="J45" s="9">
        <v>2</v>
      </c>
    </row>
    <row r="46" spans="1:10" ht="27" customHeight="1">
      <c r="A46" s="6">
        <v>44</v>
      </c>
      <c r="B46" s="9" t="s">
        <v>127</v>
      </c>
      <c r="C46" s="9" t="s">
        <v>22</v>
      </c>
      <c r="D46" s="9" t="s">
        <v>128</v>
      </c>
      <c r="E46" s="9" t="s">
        <v>129</v>
      </c>
      <c r="F46" s="9"/>
      <c r="G46" s="8"/>
      <c r="H46" s="10"/>
      <c r="I46" s="19"/>
      <c r="J46" s="9"/>
    </row>
    <row r="47" spans="1:10" ht="27" customHeight="1">
      <c r="A47" s="6">
        <v>45</v>
      </c>
      <c r="B47" s="9" t="s">
        <v>130</v>
      </c>
      <c r="C47" s="9" t="s">
        <v>12</v>
      </c>
      <c r="D47" s="9" t="s">
        <v>25</v>
      </c>
      <c r="E47" s="9" t="s">
        <v>131</v>
      </c>
      <c r="F47" s="9"/>
      <c r="G47" s="8"/>
      <c r="H47" s="10"/>
      <c r="I47" s="19"/>
      <c r="J47" s="9"/>
    </row>
    <row r="48" spans="1:10" ht="27" customHeight="1">
      <c r="A48" s="6">
        <v>46</v>
      </c>
      <c r="B48" s="9" t="s">
        <v>132</v>
      </c>
      <c r="C48" s="9" t="s">
        <v>12</v>
      </c>
      <c r="D48" s="9" t="s">
        <v>25</v>
      </c>
      <c r="E48" s="9" t="s">
        <v>133</v>
      </c>
      <c r="F48" s="9"/>
      <c r="G48" s="8"/>
      <c r="H48" s="10"/>
      <c r="I48" s="19"/>
      <c r="J48" s="9"/>
    </row>
    <row r="49" spans="1:10" ht="27" customHeight="1">
      <c r="A49" s="6">
        <v>47</v>
      </c>
      <c r="B49" s="9" t="s">
        <v>134</v>
      </c>
      <c r="C49" s="9" t="s">
        <v>12</v>
      </c>
      <c r="D49" s="9" t="s">
        <v>13</v>
      </c>
      <c r="E49" s="9" t="s">
        <v>135</v>
      </c>
      <c r="F49" s="9"/>
      <c r="G49" s="8"/>
      <c r="H49" s="10"/>
      <c r="I49" s="19"/>
      <c r="J49" s="9"/>
    </row>
    <row r="50" spans="1:10" ht="27">
      <c r="A50" s="6">
        <v>48</v>
      </c>
      <c r="B50" s="9" t="s">
        <v>136</v>
      </c>
      <c r="C50" s="9" t="s">
        <v>12</v>
      </c>
      <c r="D50" s="9" t="s">
        <v>137</v>
      </c>
      <c r="E50" s="9" t="s">
        <v>138</v>
      </c>
      <c r="F50" s="9" t="s">
        <v>125</v>
      </c>
      <c r="G50" s="8" t="s">
        <v>139</v>
      </c>
      <c r="H50" s="10">
        <v>4513220064</v>
      </c>
      <c r="I50" s="19">
        <v>128</v>
      </c>
      <c r="J50" s="9">
        <v>3</v>
      </c>
    </row>
    <row r="51" spans="1:10" ht="27" customHeight="1">
      <c r="A51" s="6">
        <v>49</v>
      </c>
      <c r="B51" s="9" t="s">
        <v>140</v>
      </c>
      <c r="C51" s="9" t="s">
        <v>12</v>
      </c>
      <c r="D51" s="9" t="s">
        <v>25</v>
      </c>
      <c r="E51" s="9" t="s">
        <v>141</v>
      </c>
      <c r="F51" s="9" t="s">
        <v>125</v>
      </c>
      <c r="G51" s="8" t="s">
        <v>88</v>
      </c>
      <c r="H51" s="10">
        <v>4513220065</v>
      </c>
      <c r="I51" s="19">
        <v>136</v>
      </c>
      <c r="J51" s="9">
        <v>1</v>
      </c>
    </row>
    <row r="52" spans="1:10" ht="27" customHeight="1">
      <c r="A52" s="6">
        <v>50</v>
      </c>
      <c r="B52" s="9" t="s">
        <v>142</v>
      </c>
      <c r="C52" s="9" t="s">
        <v>12</v>
      </c>
      <c r="D52" s="9" t="s">
        <v>13</v>
      </c>
      <c r="E52" s="9" t="s">
        <v>143</v>
      </c>
      <c r="F52" s="9"/>
      <c r="G52" s="8"/>
      <c r="H52" s="10"/>
      <c r="I52" s="19"/>
      <c r="J52" s="9"/>
    </row>
    <row r="53" spans="1:10" ht="27" customHeight="1">
      <c r="A53" s="6">
        <v>51</v>
      </c>
      <c r="B53" s="9" t="s">
        <v>144</v>
      </c>
      <c r="C53" s="9" t="s">
        <v>12</v>
      </c>
      <c r="D53" s="9" t="s">
        <v>13</v>
      </c>
      <c r="E53" s="9" t="s">
        <v>145</v>
      </c>
      <c r="F53" s="9"/>
      <c r="G53" s="8"/>
      <c r="H53" s="10"/>
      <c r="I53" s="19"/>
      <c r="J53" s="9"/>
    </row>
    <row r="54" spans="1:10" ht="27" customHeight="1">
      <c r="A54" s="6">
        <v>52</v>
      </c>
      <c r="B54" s="9" t="s">
        <v>146</v>
      </c>
      <c r="C54" s="9" t="s">
        <v>12</v>
      </c>
      <c r="D54" s="9" t="s">
        <v>13</v>
      </c>
      <c r="E54" s="9" t="s">
        <v>147</v>
      </c>
      <c r="F54" s="9" t="s">
        <v>125</v>
      </c>
      <c r="G54" s="8" t="s">
        <v>49</v>
      </c>
      <c r="H54" s="10">
        <v>4513220066</v>
      </c>
      <c r="I54" s="19">
        <v>105.5</v>
      </c>
      <c r="J54" s="9">
        <v>2</v>
      </c>
    </row>
    <row r="55" spans="1:10" ht="27" customHeight="1">
      <c r="A55" s="6">
        <v>53</v>
      </c>
      <c r="B55" s="9" t="s">
        <v>148</v>
      </c>
      <c r="C55" s="9" t="s">
        <v>22</v>
      </c>
      <c r="D55" s="9" t="s">
        <v>13</v>
      </c>
      <c r="E55" s="9" t="s">
        <v>149</v>
      </c>
      <c r="F55" s="9"/>
      <c r="G55" s="8"/>
      <c r="H55" s="10"/>
      <c r="I55" s="19"/>
      <c r="J55" s="9"/>
    </row>
    <row r="56" spans="1:10" ht="27" customHeight="1">
      <c r="A56" s="6">
        <v>54</v>
      </c>
      <c r="B56" s="9" t="s">
        <v>150</v>
      </c>
      <c r="C56" s="9" t="s">
        <v>12</v>
      </c>
      <c r="D56" s="9" t="s">
        <v>13</v>
      </c>
      <c r="E56" s="9" t="s">
        <v>151</v>
      </c>
      <c r="F56" s="9" t="s">
        <v>125</v>
      </c>
      <c r="G56" s="8" t="s">
        <v>38</v>
      </c>
      <c r="H56" s="10">
        <v>4513220067</v>
      </c>
      <c r="I56" s="19">
        <v>105.5</v>
      </c>
      <c r="J56" s="9">
        <v>1</v>
      </c>
    </row>
    <row r="57" spans="1:10" ht="27" customHeight="1">
      <c r="A57" s="6">
        <v>55</v>
      </c>
      <c r="B57" s="9" t="s">
        <v>152</v>
      </c>
      <c r="C57" s="9" t="s">
        <v>12</v>
      </c>
      <c r="D57" s="9" t="s">
        <v>25</v>
      </c>
      <c r="E57" s="9" t="s">
        <v>153</v>
      </c>
      <c r="F57" s="9"/>
      <c r="G57" s="8"/>
      <c r="H57" s="10"/>
      <c r="I57" s="19"/>
      <c r="J57" s="9"/>
    </row>
    <row r="58" spans="1:10" ht="27" customHeight="1">
      <c r="A58" s="6">
        <v>56</v>
      </c>
      <c r="B58" s="9" t="s">
        <v>154</v>
      </c>
      <c r="C58" s="9" t="s">
        <v>12</v>
      </c>
      <c r="D58" s="9" t="s">
        <v>25</v>
      </c>
      <c r="E58" s="9" t="s">
        <v>155</v>
      </c>
      <c r="F58" s="9" t="s">
        <v>125</v>
      </c>
      <c r="G58" s="8" t="s">
        <v>57</v>
      </c>
      <c r="H58" s="10">
        <v>4513220068</v>
      </c>
      <c r="I58" s="19">
        <v>112.5</v>
      </c>
      <c r="J58" s="9">
        <v>2</v>
      </c>
    </row>
    <row r="59" spans="1:10" ht="27" customHeight="1">
      <c r="A59" s="6">
        <v>57</v>
      </c>
      <c r="B59" s="9" t="s">
        <v>156</v>
      </c>
      <c r="C59" s="9" t="s">
        <v>12</v>
      </c>
      <c r="D59" s="9" t="s">
        <v>25</v>
      </c>
      <c r="E59" s="9" t="s">
        <v>157</v>
      </c>
      <c r="F59" s="9"/>
      <c r="G59" s="8"/>
      <c r="H59" s="10"/>
      <c r="I59" s="19"/>
      <c r="J59" s="9"/>
    </row>
    <row r="60" spans="1:10" ht="27" customHeight="1">
      <c r="A60" s="6">
        <v>58</v>
      </c>
      <c r="B60" s="9" t="s">
        <v>158</v>
      </c>
      <c r="C60" s="9" t="s">
        <v>12</v>
      </c>
      <c r="D60" s="9" t="s">
        <v>137</v>
      </c>
      <c r="E60" s="9" t="s">
        <v>159</v>
      </c>
      <c r="F60" s="9"/>
      <c r="G60" s="8"/>
      <c r="H60" s="10"/>
      <c r="I60" s="19"/>
      <c r="J60" s="9"/>
    </row>
    <row r="61" spans="1:10" ht="27" customHeight="1">
      <c r="A61" s="6">
        <v>59</v>
      </c>
      <c r="B61" s="9" t="s">
        <v>160</v>
      </c>
      <c r="C61" s="9" t="s">
        <v>12</v>
      </c>
      <c r="D61" s="9" t="s">
        <v>25</v>
      </c>
      <c r="E61" s="9" t="s">
        <v>161</v>
      </c>
      <c r="F61" s="9"/>
      <c r="G61" s="8"/>
      <c r="H61" s="10"/>
      <c r="I61" s="19"/>
      <c r="J61" s="9"/>
    </row>
    <row r="62" spans="1:10" ht="27" customHeight="1">
      <c r="A62" s="6">
        <v>60</v>
      </c>
      <c r="B62" s="9" t="s">
        <v>162</v>
      </c>
      <c r="C62" s="9" t="s">
        <v>12</v>
      </c>
      <c r="D62" s="9" t="s">
        <v>25</v>
      </c>
      <c r="E62" s="9" t="s">
        <v>163</v>
      </c>
      <c r="F62" s="9" t="s">
        <v>125</v>
      </c>
      <c r="G62" s="8" t="s">
        <v>164</v>
      </c>
      <c r="H62" s="10">
        <v>4513220070</v>
      </c>
      <c r="I62" s="19">
        <v>106.5</v>
      </c>
      <c r="J62" s="9">
        <v>1</v>
      </c>
    </row>
    <row r="63" spans="1:10" ht="27" customHeight="1">
      <c r="A63" s="6">
        <v>61</v>
      </c>
      <c r="B63" s="9" t="s">
        <v>165</v>
      </c>
      <c r="C63" s="9" t="s">
        <v>22</v>
      </c>
      <c r="D63" s="9" t="s">
        <v>25</v>
      </c>
      <c r="E63" s="9" t="s">
        <v>166</v>
      </c>
      <c r="F63" s="9"/>
      <c r="G63" s="8"/>
      <c r="H63" s="10"/>
      <c r="I63" s="19"/>
      <c r="J63" s="9"/>
    </row>
    <row r="64" spans="1:10" ht="25.5" customHeight="1">
      <c r="A64" s="6">
        <v>62</v>
      </c>
      <c r="B64" s="6" t="s">
        <v>167</v>
      </c>
      <c r="C64" s="6" t="s">
        <v>12</v>
      </c>
      <c r="D64" s="6" t="s">
        <v>13</v>
      </c>
      <c r="E64" s="7"/>
      <c r="F64" s="6" t="s">
        <v>168</v>
      </c>
      <c r="G64" s="8" t="s">
        <v>38</v>
      </c>
      <c r="H64" s="6" t="str">
        <f>"4513220034"</f>
        <v>4513220034</v>
      </c>
      <c r="I64" s="22" t="s">
        <v>169</v>
      </c>
      <c r="J64" s="6">
        <v>1</v>
      </c>
    </row>
    <row r="65" spans="1:10" ht="25.5" customHeight="1">
      <c r="A65" s="6">
        <v>63</v>
      </c>
      <c r="B65" s="6" t="s">
        <v>170</v>
      </c>
      <c r="C65" s="6" t="s">
        <v>12</v>
      </c>
      <c r="D65" s="6" t="s">
        <v>13</v>
      </c>
      <c r="E65" s="7"/>
      <c r="F65" s="6" t="s">
        <v>171</v>
      </c>
      <c r="G65" s="8" t="s">
        <v>60</v>
      </c>
      <c r="H65" s="6" t="str">
        <f>"4513220036"</f>
        <v>4513220036</v>
      </c>
      <c r="I65" s="22" t="s">
        <v>169</v>
      </c>
      <c r="J65" s="6">
        <v>3</v>
      </c>
    </row>
    <row r="66" spans="1:10" ht="20.25" customHeight="1">
      <c r="A66" s="6">
        <v>64</v>
      </c>
      <c r="B66" s="6" t="s">
        <v>172</v>
      </c>
      <c r="C66" s="6" t="s">
        <v>12</v>
      </c>
      <c r="D66" s="6" t="s">
        <v>25</v>
      </c>
      <c r="E66" s="7"/>
      <c r="F66" s="23" t="s">
        <v>171</v>
      </c>
      <c r="G66" s="12" t="s">
        <v>57</v>
      </c>
      <c r="H66" s="23" t="str">
        <f>"4513220037"</f>
        <v>4513220037</v>
      </c>
      <c r="I66" s="22" t="s">
        <v>169</v>
      </c>
      <c r="J66" s="23">
        <v>2</v>
      </c>
    </row>
    <row r="67" spans="1:10" ht="20.25" customHeight="1">
      <c r="A67" s="6">
        <v>65</v>
      </c>
      <c r="B67" s="6" t="s">
        <v>173</v>
      </c>
      <c r="C67" s="6" t="s">
        <v>12</v>
      </c>
      <c r="D67" s="6" t="s">
        <v>25</v>
      </c>
      <c r="E67" s="7"/>
      <c r="F67" s="24"/>
      <c r="G67" s="15"/>
      <c r="H67" s="24"/>
      <c r="I67" s="22" t="s">
        <v>169</v>
      </c>
      <c r="J67" s="24"/>
    </row>
    <row r="68" spans="1:10" ht="20.25" customHeight="1">
      <c r="A68" s="6">
        <v>66</v>
      </c>
      <c r="B68" s="6" t="s">
        <v>174</v>
      </c>
      <c r="C68" s="6" t="s">
        <v>12</v>
      </c>
      <c r="D68" s="6" t="s">
        <v>13</v>
      </c>
      <c r="E68" s="7"/>
      <c r="F68" s="24"/>
      <c r="G68" s="15"/>
      <c r="H68" s="24"/>
      <c r="I68" s="22" t="s">
        <v>169</v>
      </c>
      <c r="J68" s="24"/>
    </row>
    <row r="69" spans="1:10" ht="20.25" customHeight="1">
      <c r="A69" s="6">
        <v>67</v>
      </c>
      <c r="B69" s="6" t="s">
        <v>175</v>
      </c>
      <c r="C69" s="6" t="s">
        <v>12</v>
      </c>
      <c r="D69" s="6" t="s">
        <v>25</v>
      </c>
      <c r="E69" s="7"/>
      <c r="F69" s="25"/>
      <c r="G69" s="26"/>
      <c r="H69" s="25"/>
      <c r="I69" s="22" t="s">
        <v>169</v>
      </c>
      <c r="J69" s="25"/>
    </row>
    <row r="70" spans="1:10" ht="24" customHeight="1">
      <c r="A70" s="6">
        <v>68</v>
      </c>
      <c r="B70" s="6" t="s">
        <v>176</v>
      </c>
      <c r="C70" s="6" t="s">
        <v>12</v>
      </c>
      <c r="D70" s="6" t="s">
        <v>13</v>
      </c>
      <c r="E70" s="7"/>
      <c r="F70" s="6" t="s">
        <v>171</v>
      </c>
      <c r="G70" s="8" t="s">
        <v>38</v>
      </c>
      <c r="H70" s="6" t="str">
        <f>"4513220038"</f>
        <v>4513220038</v>
      </c>
      <c r="I70" s="22" t="s">
        <v>169</v>
      </c>
      <c r="J70" s="6">
        <v>2</v>
      </c>
    </row>
    <row r="71" spans="1:10" ht="24" customHeight="1">
      <c r="A71" s="6">
        <v>69</v>
      </c>
      <c r="B71" s="6" t="s">
        <v>177</v>
      </c>
      <c r="C71" s="6" t="s">
        <v>12</v>
      </c>
      <c r="D71" s="6" t="s">
        <v>13</v>
      </c>
      <c r="E71" s="7"/>
      <c r="F71" s="6" t="s">
        <v>171</v>
      </c>
      <c r="G71" s="8" t="s">
        <v>44</v>
      </c>
      <c r="H71" s="6" t="str">
        <f>"4513220039"</f>
        <v>4513220039</v>
      </c>
      <c r="I71" s="22" t="s">
        <v>169</v>
      </c>
      <c r="J71" s="6">
        <v>1</v>
      </c>
    </row>
    <row r="72" spans="1:10" ht="20.25" customHeight="1">
      <c r="A72" s="6">
        <v>70</v>
      </c>
      <c r="B72" s="6" t="s">
        <v>178</v>
      </c>
      <c r="C72" s="6" t="s">
        <v>12</v>
      </c>
      <c r="D72" s="6" t="s">
        <v>13</v>
      </c>
      <c r="E72" s="7"/>
      <c r="F72" s="23" t="s">
        <v>179</v>
      </c>
      <c r="G72" s="12" t="s">
        <v>57</v>
      </c>
      <c r="H72" s="23" t="str">
        <f>"4513220041"</f>
        <v>4513220041</v>
      </c>
      <c r="I72" s="22" t="s">
        <v>169</v>
      </c>
      <c r="J72" s="23">
        <v>1</v>
      </c>
    </row>
    <row r="73" spans="1:10" ht="20.25" customHeight="1">
      <c r="A73" s="6">
        <v>71</v>
      </c>
      <c r="B73" s="6" t="s">
        <v>180</v>
      </c>
      <c r="C73" s="6" t="s">
        <v>12</v>
      </c>
      <c r="D73" s="6" t="s">
        <v>13</v>
      </c>
      <c r="E73" s="7"/>
      <c r="F73" s="25"/>
      <c r="G73" s="26"/>
      <c r="H73" s="25"/>
      <c r="I73" s="22" t="s">
        <v>169</v>
      </c>
      <c r="J73" s="25"/>
    </row>
    <row r="74" spans="1:10" ht="24" customHeight="1">
      <c r="A74" s="6">
        <v>72</v>
      </c>
      <c r="B74" s="6" t="s">
        <v>181</v>
      </c>
      <c r="C74" s="6" t="s">
        <v>12</v>
      </c>
      <c r="D74" s="6" t="s">
        <v>13</v>
      </c>
      <c r="E74" s="7"/>
      <c r="F74" s="6" t="s">
        <v>179</v>
      </c>
      <c r="G74" s="8" t="s">
        <v>38</v>
      </c>
      <c r="H74" s="6" t="str">
        <f>"4513220043"</f>
        <v>4513220043</v>
      </c>
      <c r="I74" s="22" t="s">
        <v>169</v>
      </c>
      <c r="J74" s="6">
        <v>2</v>
      </c>
    </row>
    <row r="75" spans="1:10" ht="20.25" customHeight="1">
      <c r="A75" s="6">
        <v>73</v>
      </c>
      <c r="B75" s="6" t="s">
        <v>182</v>
      </c>
      <c r="C75" s="6" t="s">
        <v>12</v>
      </c>
      <c r="D75" s="6" t="s">
        <v>13</v>
      </c>
      <c r="E75" s="7"/>
      <c r="F75" s="23" t="s">
        <v>183</v>
      </c>
      <c r="G75" s="12" t="s">
        <v>57</v>
      </c>
      <c r="H75" s="23" t="str">
        <f>"4513220045"</f>
        <v>4513220045</v>
      </c>
      <c r="I75" s="22" t="s">
        <v>169</v>
      </c>
      <c r="J75" s="23">
        <v>3</v>
      </c>
    </row>
    <row r="76" spans="1:10" ht="20.25" customHeight="1">
      <c r="A76" s="6">
        <v>74</v>
      </c>
      <c r="B76" s="6" t="s">
        <v>184</v>
      </c>
      <c r="C76" s="6" t="s">
        <v>12</v>
      </c>
      <c r="D76" s="6" t="s">
        <v>13</v>
      </c>
      <c r="E76" s="7"/>
      <c r="F76" s="24"/>
      <c r="G76" s="15"/>
      <c r="H76" s="24"/>
      <c r="I76" s="22" t="s">
        <v>169</v>
      </c>
      <c r="J76" s="24"/>
    </row>
    <row r="77" spans="1:10" ht="20.25" customHeight="1">
      <c r="A77" s="6">
        <v>75</v>
      </c>
      <c r="B77" s="6" t="s">
        <v>185</v>
      </c>
      <c r="C77" s="6" t="s">
        <v>22</v>
      </c>
      <c r="D77" s="6" t="s">
        <v>25</v>
      </c>
      <c r="E77" s="7"/>
      <c r="F77" s="24"/>
      <c r="G77" s="15"/>
      <c r="H77" s="24"/>
      <c r="I77" s="22" t="s">
        <v>169</v>
      </c>
      <c r="J77" s="24"/>
    </row>
    <row r="78" spans="1:10" ht="20.25" customHeight="1">
      <c r="A78" s="6">
        <v>76</v>
      </c>
      <c r="B78" s="6" t="s">
        <v>186</v>
      </c>
      <c r="C78" s="6" t="s">
        <v>12</v>
      </c>
      <c r="D78" s="6" t="s">
        <v>13</v>
      </c>
      <c r="E78" s="7"/>
      <c r="F78" s="24"/>
      <c r="G78" s="15"/>
      <c r="H78" s="24"/>
      <c r="I78" s="22" t="s">
        <v>169</v>
      </c>
      <c r="J78" s="24"/>
    </row>
    <row r="79" spans="1:10" ht="20.25" customHeight="1">
      <c r="A79" s="6">
        <v>77</v>
      </c>
      <c r="B79" s="6" t="s">
        <v>187</v>
      </c>
      <c r="C79" s="6" t="s">
        <v>12</v>
      </c>
      <c r="D79" s="6" t="s">
        <v>13</v>
      </c>
      <c r="E79" s="7"/>
      <c r="F79" s="24"/>
      <c r="G79" s="15"/>
      <c r="H79" s="24"/>
      <c r="I79" s="22" t="s">
        <v>169</v>
      </c>
      <c r="J79" s="24"/>
    </row>
    <row r="80" spans="1:10" ht="20.25" customHeight="1">
      <c r="A80" s="6">
        <v>78</v>
      </c>
      <c r="B80" s="6" t="s">
        <v>188</v>
      </c>
      <c r="C80" s="6" t="s">
        <v>12</v>
      </c>
      <c r="D80" s="6" t="s">
        <v>13</v>
      </c>
      <c r="E80" s="7"/>
      <c r="F80" s="24"/>
      <c r="G80" s="15"/>
      <c r="H80" s="24"/>
      <c r="I80" s="22" t="s">
        <v>169</v>
      </c>
      <c r="J80" s="24"/>
    </row>
    <row r="81" spans="1:10" ht="20.25" customHeight="1">
      <c r="A81" s="6">
        <v>79</v>
      </c>
      <c r="B81" s="6" t="s">
        <v>189</v>
      </c>
      <c r="C81" s="6" t="s">
        <v>12</v>
      </c>
      <c r="D81" s="6" t="s">
        <v>13</v>
      </c>
      <c r="E81" s="7"/>
      <c r="F81" s="25"/>
      <c r="G81" s="26"/>
      <c r="H81" s="25"/>
      <c r="I81" s="22" t="s">
        <v>169</v>
      </c>
      <c r="J81" s="25"/>
    </row>
    <row r="82" spans="1:10" ht="20.25" customHeight="1">
      <c r="A82" s="6">
        <v>80</v>
      </c>
      <c r="B82" s="6" t="s">
        <v>190</v>
      </c>
      <c r="C82" s="6" t="s">
        <v>12</v>
      </c>
      <c r="D82" s="6" t="s">
        <v>25</v>
      </c>
      <c r="E82" s="7"/>
      <c r="F82" s="23" t="s">
        <v>191</v>
      </c>
      <c r="G82" s="12" t="s">
        <v>57</v>
      </c>
      <c r="H82" s="23" t="str">
        <f>"4513220050"</f>
        <v>4513220050</v>
      </c>
      <c r="I82" s="22" t="s">
        <v>169</v>
      </c>
      <c r="J82" s="23">
        <v>2</v>
      </c>
    </row>
    <row r="83" spans="1:10" ht="20.25" customHeight="1">
      <c r="A83" s="6">
        <v>81</v>
      </c>
      <c r="B83" s="6" t="s">
        <v>192</v>
      </c>
      <c r="C83" s="6" t="s">
        <v>12</v>
      </c>
      <c r="D83" s="6" t="s">
        <v>25</v>
      </c>
      <c r="E83" s="7"/>
      <c r="F83" s="24"/>
      <c r="G83" s="15"/>
      <c r="H83" s="24"/>
      <c r="I83" s="22" t="s">
        <v>169</v>
      </c>
      <c r="J83" s="24"/>
    </row>
    <row r="84" spans="1:10" ht="23.25" customHeight="1">
      <c r="A84" s="6">
        <v>82</v>
      </c>
      <c r="B84" s="6" t="s">
        <v>193</v>
      </c>
      <c r="C84" s="6" t="s">
        <v>12</v>
      </c>
      <c r="D84" s="6" t="s">
        <v>25</v>
      </c>
      <c r="E84" s="7"/>
      <c r="F84" s="6" t="s">
        <v>191</v>
      </c>
      <c r="G84" s="8" t="s">
        <v>60</v>
      </c>
      <c r="H84" s="6" t="str">
        <f>"4513220051"</f>
        <v>4513220051</v>
      </c>
      <c r="I84" s="22" t="s">
        <v>169</v>
      </c>
      <c r="J84" s="6">
        <v>3</v>
      </c>
    </row>
    <row r="85" spans="1:10" ht="20.25" customHeight="1">
      <c r="A85" s="6">
        <v>83</v>
      </c>
      <c r="B85" s="6" t="s">
        <v>194</v>
      </c>
      <c r="C85" s="6" t="s">
        <v>12</v>
      </c>
      <c r="D85" s="6" t="s">
        <v>25</v>
      </c>
      <c r="E85" s="7"/>
      <c r="F85" s="23" t="s">
        <v>191</v>
      </c>
      <c r="G85" s="12" t="s">
        <v>38</v>
      </c>
      <c r="H85" s="23" t="str">
        <f>"4513220052"</f>
        <v>4513220052</v>
      </c>
      <c r="I85" s="22" t="s">
        <v>169</v>
      </c>
      <c r="J85" s="23">
        <v>2</v>
      </c>
    </row>
    <row r="86" spans="1:10" ht="20.25" customHeight="1">
      <c r="A86" s="6">
        <v>84</v>
      </c>
      <c r="B86" s="6" t="s">
        <v>195</v>
      </c>
      <c r="C86" s="6" t="s">
        <v>12</v>
      </c>
      <c r="D86" s="6" t="s">
        <v>13</v>
      </c>
      <c r="E86" s="7"/>
      <c r="F86" s="24"/>
      <c r="G86" s="15"/>
      <c r="H86" s="24"/>
      <c r="I86" s="22" t="s">
        <v>169</v>
      </c>
      <c r="J86" s="24"/>
    </row>
    <row r="87" spans="1:10" ht="20.25" customHeight="1">
      <c r="A87" s="6">
        <v>85</v>
      </c>
      <c r="B87" s="6" t="s">
        <v>196</v>
      </c>
      <c r="C87" s="6" t="s">
        <v>12</v>
      </c>
      <c r="D87" s="6" t="s">
        <v>13</v>
      </c>
      <c r="E87" s="7"/>
      <c r="F87" s="23" t="s">
        <v>197</v>
      </c>
      <c r="G87" s="12" t="s">
        <v>57</v>
      </c>
      <c r="H87" s="23" t="str">
        <f>"4513220054"</f>
        <v>4513220054</v>
      </c>
      <c r="I87" s="22" t="s">
        <v>169</v>
      </c>
      <c r="J87" s="23">
        <v>1</v>
      </c>
    </row>
    <row r="88" spans="1:10" ht="20.25" customHeight="1">
      <c r="A88" s="6">
        <v>86</v>
      </c>
      <c r="B88" s="6" t="s">
        <v>198</v>
      </c>
      <c r="C88" s="6" t="s">
        <v>22</v>
      </c>
      <c r="D88" s="6" t="s">
        <v>13</v>
      </c>
      <c r="E88" s="7"/>
      <c r="F88" s="24"/>
      <c r="G88" s="15"/>
      <c r="H88" s="24"/>
      <c r="I88" s="22" t="s">
        <v>169</v>
      </c>
      <c r="J88" s="24"/>
    </row>
    <row r="89" spans="1:10" ht="20.25" customHeight="1">
      <c r="A89" s="6">
        <v>87</v>
      </c>
      <c r="B89" s="6" t="s">
        <v>199</v>
      </c>
      <c r="C89" s="6" t="s">
        <v>12</v>
      </c>
      <c r="D89" s="6" t="s">
        <v>13</v>
      </c>
      <c r="E89" s="7"/>
      <c r="F89" s="23" t="s">
        <v>197</v>
      </c>
      <c r="G89" s="12" t="s">
        <v>38</v>
      </c>
      <c r="H89" s="23" t="str">
        <f>"4513220056"</f>
        <v>4513220056</v>
      </c>
      <c r="I89" s="22" t="s">
        <v>169</v>
      </c>
      <c r="J89" s="23">
        <v>1</v>
      </c>
    </row>
    <row r="90" spans="1:10" ht="20.25" customHeight="1">
      <c r="A90" s="6">
        <v>88</v>
      </c>
      <c r="B90" s="6" t="s">
        <v>200</v>
      </c>
      <c r="C90" s="6" t="s">
        <v>22</v>
      </c>
      <c r="D90" s="6" t="s">
        <v>25</v>
      </c>
      <c r="E90" s="7"/>
      <c r="F90" s="25"/>
      <c r="G90" s="26"/>
      <c r="H90" s="25"/>
      <c r="I90" s="22" t="s">
        <v>169</v>
      </c>
      <c r="J90" s="25"/>
    </row>
    <row r="91" spans="1:10" ht="20.25" customHeight="1">
      <c r="A91" s="6">
        <v>89</v>
      </c>
      <c r="B91" s="6" t="s">
        <v>201</v>
      </c>
      <c r="C91" s="6" t="s">
        <v>12</v>
      </c>
      <c r="D91" s="6" t="s">
        <v>13</v>
      </c>
      <c r="E91" s="7"/>
      <c r="F91" s="23" t="s">
        <v>202</v>
      </c>
      <c r="G91" s="12" t="s">
        <v>60</v>
      </c>
      <c r="H91" s="23" t="str">
        <f>"4513220057"</f>
        <v>4513220057</v>
      </c>
      <c r="I91" s="22" t="s">
        <v>169</v>
      </c>
      <c r="J91" s="23">
        <v>2</v>
      </c>
    </row>
    <row r="92" spans="1:10" ht="26.25" customHeight="1">
      <c r="A92" s="6">
        <v>90</v>
      </c>
      <c r="B92" s="6" t="s">
        <v>203</v>
      </c>
      <c r="C92" s="6" t="s">
        <v>12</v>
      </c>
      <c r="D92" s="6" t="s">
        <v>13</v>
      </c>
      <c r="E92" s="7"/>
      <c r="F92" s="6" t="s">
        <v>202</v>
      </c>
      <c r="G92" s="8" t="s">
        <v>38</v>
      </c>
      <c r="H92" s="6" t="str">
        <f>"4513220058"</f>
        <v>4513220058</v>
      </c>
      <c r="I92" s="22" t="s">
        <v>169</v>
      </c>
      <c r="J92" s="6">
        <v>1</v>
      </c>
    </row>
    <row r="93" spans="1:10" ht="26.25" customHeight="1">
      <c r="A93" s="6">
        <v>91</v>
      </c>
      <c r="B93" s="6" t="s">
        <v>204</v>
      </c>
      <c r="C93" s="6" t="s">
        <v>12</v>
      </c>
      <c r="D93" s="6" t="s">
        <v>13</v>
      </c>
      <c r="E93" s="7"/>
      <c r="F93" s="6" t="s">
        <v>202</v>
      </c>
      <c r="G93" s="8" t="s">
        <v>205</v>
      </c>
      <c r="H93" s="6" t="str">
        <f>"4513220059"</f>
        <v>4513220059</v>
      </c>
      <c r="I93" s="22" t="s">
        <v>169</v>
      </c>
      <c r="J93" s="6">
        <v>1</v>
      </c>
    </row>
    <row r="94" spans="1:10" ht="20.25" customHeight="1">
      <c r="A94" s="6">
        <v>92</v>
      </c>
      <c r="B94" s="6" t="s">
        <v>206</v>
      </c>
      <c r="C94" s="6" t="s">
        <v>12</v>
      </c>
      <c r="D94" s="6" t="s">
        <v>13</v>
      </c>
      <c r="E94" s="7"/>
      <c r="F94" s="6" t="s">
        <v>207</v>
      </c>
      <c r="G94" s="8" t="s">
        <v>208</v>
      </c>
      <c r="H94" s="6" t="str">
        <f>"4513220062"</f>
        <v>4513220062</v>
      </c>
      <c r="I94" s="22" t="s">
        <v>169</v>
      </c>
      <c r="J94" s="6">
        <v>1</v>
      </c>
    </row>
    <row r="95" spans="1:10" ht="20.25" customHeight="1">
      <c r="A95" s="6">
        <v>93</v>
      </c>
      <c r="B95" s="6" t="s">
        <v>209</v>
      </c>
      <c r="C95" s="6" t="s">
        <v>12</v>
      </c>
      <c r="D95" s="6" t="s">
        <v>13</v>
      </c>
      <c r="E95" s="7"/>
      <c r="F95" s="6"/>
      <c r="G95" s="8"/>
      <c r="H95" s="6"/>
      <c r="I95" s="22" t="s">
        <v>169</v>
      </c>
      <c r="J95" s="6"/>
    </row>
    <row r="96" spans="1:10" ht="20.25" customHeight="1">
      <c r="A96" s="6">
        <v>94</v>
      </c>
      <c r="B96" s="6" t="s">
        <v>210</v>
      </c>
      <c r="C96" s="6" t="s">
        <v>12</v>
      </c>
      <c r="D96" s="6" t="s">
        <v>137</v>
      </c>
      <c r="E96" s="7"/>
      <c r="F96" s="6"/>
      <c r="G96" s="8"/>
      <c r="H96" s="6"/>
      <c r="I96" s="22" t="s">
        <v>169</v>
      </c>
      <c r="J96" s="6"/>
    </row>
    <row r="97" spans="1:10" ht="20.25" customHeight="1">
      <c r="A97" s="6">
        <v>95</v>
      </c>
      <c r="B97" s="6" t="s">
        <v>211</v>
      </c>
      <c r="C97" s="6" t="s">
        <v>12</v>
      </c>
      <c r="D97" s="6" t="s">
        <v>25</v>
      </c>
      <c r="E97" s="7"/>
      <c r="F97" s="6"/>
      <c r="G97" s="8"/>
      <c r="H97" s="6"/>
      <c r="I97" s="22" t="s">
        <v>169</v>
      </c>
      <c r="J97" s="6"/>
    </row>
    <row r="98" spans="1:10" ht="20.25" customHeight="1">
      <c r="A98" s="6">
        <v>96</v>
      </c>
      <c r="B98" s="6" t="s">
        <v>212</v>
      </c>
      <c r="C98" s="6" t="s">
        <v>12</v>
      </c>
      <c r="D98" s="6" t="s">
        <v>13</v>
      </c>
      <c r="E98" s="7"/>
      <c r="F98" s="6"/>
      <c r="G98" s="8"/>
      <c r="H98" s="6"/>
      <c r="I98" s="22" t="s">
        <v>169</v>
      </c>
      <c r="J98" s="6"/>
    </row>
  </sheetData>
  <sheetProtection/>
  <autoFilter ref="A2:H98">
    <sortState ref="A3:H98">
      <sortCondition sortBy="value" ref="H3:H98"/>
    </sortState>
  </autoFilter>
  <mergeCells count="118">
    <mergeCell ref="A1:J1"/>
    <mergeCell ref="F3:F8"/>
    <mergeCell ref="F9:F10"/>
    <mergeCell ref="F13:F14"/>
    <mergeCell ref="F20:F23"/>
    <mergeCell ref="F24:F25"/>
    <mergeCell ref="F26:F29"/>
    <mergeCell ref="F30:F32"/>
    <mergeCell ref="F33:F35"/>
    <mergeCell ref="F38:F40"/>
    <mergeCell ref="F41:F42"/>
    <mergeCell ref="F43:F44"/>
    <mergeCell ref="F45:F49"/>
    <mergeCell ref="F51:F53"/>
    <mergeCell ref="F54:F55"/>
    <mergeCell ref="F56:F57"/>
    <mergeCell ref="F58:F61"/>
    <mergeCell ref="F62:F63"/>
    <mergeCell ref="F66:F69"/>
    <mergeCell ref="F72:F73"/>
    <mergeCell ref="F75:F81"/>
    <mergeCell ref="F82:F83"/>
    <mergeCell ref="F85:F86"/>
    <mergeCell ref="F87:F88"/>
    <mergeCell ref="F89:F90"/>
    <mergeCell ref="F94:F98"/>
    <mergeCell ref="G3:G8"/>
    <mergeCell ref="G9:G10"/>
    <mergeCell ref="G13:G14"/>
    <mergeCell ref="G20:G23"/>
    <mergeCell ref="G24:G25"/>
    <mergeCell ref="G26:G29"/>
    <mergeCell ref="G30:G32"/>
    <mergeCell ref="G33:G35"/>
    <mergeCell ref="G38:G40"/>
    <mergeCell ref="G41:G42"/>
    <mergeCell ref="G43:G44"/>
    <mergeCell ref="G45:G49"/>
    <mergeCell ref="G51:G53"/>
    <mergeCell ref="G54:G55"/>
    <mergeCell ref="G56:G57"/>
    <mergeCell ref="G58:G61"/>
    <mergeCell ref="G62:G63"/>
    <mergeCell ref="G66:G69"/>
    <mergeCell ref="G72:G73"/>
    <mergeCell ref="G75:G81"/>
    <mergeCell ref="G82:G83"/>
    <mergeCell ref="G85:G86"/>
    <mergeCell ref="G87:G88"/>
    <mergeCell ref="G89:G90"/>
    <mergeCell ref="G94:G98"/>
    <mergeCell ref="H3:H8"/>
    <mergeCell ref="H9:H10"/>
    <mergeCell ref="H13:H14"/>
    <mergeCell ref="H20:H23"/>
    <mergeCell ref="H24:H25"/>
    <mergeCell ref="H26:H29"/>
    <mergeCell ref="H30:H32"/>
    <mergeCell ref="H33:H35"/>
    <mergeCell ref="H38:H40"/>
    <mergeCell ref="H41:H42"/>
    <mergeCell ref="H43:H44"/>
    <mergeCell ref="H45:H49"/>
    <mergeCell ref="H51:H53"/>
    <mergeCell ref="H54:H55"/>
    <mergeCell ref="H56:H57"/>
    <mergeCell ref="H58:H61"/>
    <mergeCell ref="H62:H63"/>
    <mergeCell ref="H66:H69"/>
    <mergeCell ref="H72:H73"/>
    <mergeCell ref="H75:H81"/>
    <mergeCell ref="H82:H83"/>
    <mergeCell ref="H85:H86"/>
    <mergeCell ref="H87:H88"/>
    <mergeCell ref="H89:H90"/>
    <mergeCell ref="H94:H98"/>
    <mergeCell ref="I3:I8"/>
    <mergeCell ref="I9:I10"/>
    <mergeCell ref="I13:I14"/>
    <mergeCell ref="I20:I23"/>
    <mergeCell ref="I24:I25"/>
    <mergeCell ref="I26:I29"/>
    <mergeCell ref="I30:I32"/>
    <mergeCell ref="I33:I35"/>
    <mergeCell ref="I38:I40"/>
    <mergeCell ref="I41:I42"/>
    <mergeCell ref="I43:I44"/>
    <mergeCell ref="I45:I49"/>
    <mergeCell ref="I51:I53"/>
    <mergeCell ref="I54:I55"/>
    <mergeCell ref="I56:I57"/>
    <mergeCell ref="I58:I61"/>
    <mergeCell ref="I62:I63"/>
    <mergeCell ref="J3:J8"/>
    <mergeCell ref="J9:J10"/>
    <mergeCell ref="J13:J14"/>
    <mergeCell ref="J20:J23"/>
    <mergeCell ref="J24:J25"/>
    <mergeCell ref="J26:J29"/>
    <mergeCell ref="J30:J32"/>
    <mergeCell ref="J33:J35"/>
    <mergeCell ref="J38:J40"/>
    <mergeCell ref="J41:J42"/>
    <mergeCell ref="J43:J44"/>
    <mergeCell ref="J45:J49"/>
    <mergeCell ref="J51:J53"/>
    <mergeCell ref="J54:J55"/>
    <mergeCell ref="J56:J57"/>
    <mergeCell ref="J58:J61"/>
    <mergeCell ref="J62:J63"/>
    <mergeCell ref="J66:J69"/>
    <mergeCell ref="J72:J73"/>
    <mergeCell ref="J75:J81"/>
    <mergeCell ref="J82:J83"/>
    <mergeCell ref="J85:J86"/>
    <mergeCell ref="J87:J88"/>
    <mergeCell ref="J89:J90"/>
    <mergeCell ref="J94:J9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weiyafeng</cp:lastModifiedBy>
  <cp:lastPrinted>2019-06-02T02:21:47Z</cp:lastPrinted>
  <dcterms:created xsi:type="dcterms:W3CDTF">2019-05-30T09:03:38Z</dcterms:created>
  <dcterms:modified xsi:type="dcterms:W3CDTF">2019-06-24T09:21:02Z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