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fn.IFERROR" hidden="1">#NAME?</definedName>
    <definedName name="_xlfn.SUMIFS" hidden="1">#NAME?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<sst xmlns="http://schemas.openxmlformats.org/spreadsheetml/2006/main" count="57" uniqueCount="36">
  <si>
    <t>附件3：</t>
  </si>
  <si>
    <t>2019-2020学年普通中学和职业学校文化课教师招聘计划</t>
  </si>
  <si>
    <t>区域</t>
  </si>
  <si>
    <t>类型</t>
  </si>
  <si>
    <t>小计</t>
  </si>
  <si>
    <t>备注</t>
  </si>
  <si>
    <t>语文</t>
  </si>
  <si>
    <t>数学</t>
  </si>
  <si>
    <t>英语</t>
  </si>
  <si>
    <t>政治</t>
  </si>
  <si>
    <t>物理</t>
  </si>
  <si>
    <t>物理实验教师</t>
  </si>
  <si>
    <t>化学</t>
  </si>
  <si>
    <t>化学实验教师</t>
  </si>
  <si>
    <t>生物</t>
  </si>
  <si>
    <t>生物实验教师</t>
  </si>
  <si>
    <t>地理</t>
  </si>
  <si>
    <t>历史</t>
  </si>
  <si>
    <t>体育</t>
  </si>
  <si>
    <t>音乐</t>
  </si>
  <si>
    <t>美术</t>
  </si>
  <si>
    <t>心理学</t>
  </si>
  <si>
    <t>信息技术</t>
  </si>
  <si>
    <t>通用技术</t>
  </si>
  <si>
    <t>特殊教育</t>
  </si>
  <si>
    <t>市直属</t>
  </si>
  <si>
    <t>普通中学</t>
  </si>
  <si>
    <t>职业学校</t>
  </si>
  <si>
    <t>思明区</t>
  </si>
  <si>
    <t>湖里区</t>
  </si>
  <si>
    <t>集美区</t>
  </si>
  <si>
    <t>海沧区</t>
  </si>
  <si>
    <t>同安区</t>
  </si>
  <si>
    <t>翔安区</t>
  </si>
  <si>
    <t>全市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</si>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</sst>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6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5" fillId="8" borderId="0" applyNumberFormat="0" applyBorder="0" applyAlignment="0" applyProtection="0"/>
    <xf numFmtId="0" fontId="14" fillId="0" borderId="5" applyNumberFormat="0" applyFill="0" applyAlignment="0" applyProtection="0"/>
    <xf numFmtId="0" fontId="5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7" fillId="3" borderId="0" applyNumberFormat="0" applyBorder="0" applyAlignment="0" applyProtection="0"/>
    <xf numFmtId="0" fontId="5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5" fillId="20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/>
      <protection/>
    </xf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7" fillId="22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0" xfId="59" applyNumberFormat="1" applyFont="1" applyFill="1" applyBorder="1" applyAlignment="1">
      <alignment horizontal="center" vertical="center" wrapText="1"/>
      <protection/>
    </xf>
    <xf numFmtId="0" fontId="4" fillId="0" borderId="14" xfId="59" applyNumberFormat="1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59" applyNumberFormat="1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_高中需求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SheetLayoutView="100" workbookViewId="0" topLeftCell="A1">
      <pane xSplit="3" ySplit="4" topLeftCell="D14" activePane="bottomRight" state="frozen"/>
      <selection pane="bottomRight" activeCell="F12" sqref="F12"/>
    </sheetView>
  </sheetViews>
  <sheetFormatPr defaultColWidth="9.00390625" defaultRowHeight="14.25"/>
  <cols>
    <col min="1" max="1" width="9.75390625" style="1" customWidth="1"/>
    <col min="2" max="2" width="14.00390625" style="1" customWidth="1"/>
    <col min="3" max="3" width="7.125" style="2" customWidth="1"/>
    <col min="4" max="23" width="7.125" style="3" customWidth="1"/>
    <col min="24" max="25" width="9.00390625" style="2" customWidth="1"/>
    <col min="26" max="16384" width="9.00390625" style="2" customWidth="1"/>
  </cols>
  <sheetData>
    <row r="1" spans="1:23" ht="2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37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25.5" customHeight="1">
      <c r="A3" s="6" t="s">
        <v>2</v>
      </c>
      <c r="B3" s="6" t="s">
        <v>3</v>
      </c>
      <c r="C3" s="7" t="s">
        <v>4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6" t="s">
        <v>5</v>
      </c>
    </row>
    <row r="4" spans="1:23" ht="51.75" customHeight="1">
      <c r="A4" s="6"/>
      <c r="B4" s="6"/>
      <c r="C4" s="9"/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  <c r="R4" s="6" t="s">
        <v>20</v>
      </c>
      <c r="S4" s="6" t="s">
        <v>21</v>
      </c>
      <c r="T4" s="6" t="s">
        <v>22</v>
      </c>
      <c r="U4" s="6" t="s">
        <v>23</v>
      </c>
      <c r="V4" s="6" t="s">
        <v>24</v>
      </c>
      <c r="W4" s="6"/>
    </row>
    <row r="5" spans="1:23" ht="24.75" customHeight="1">
      <c r="A5" s="10" t="s">
        <v>25</v>
      </c>
      <c r="B5" s="11" t="s">
        <v>26</v>
      </c>
      <c r="C5" s="12">
        <f>SUM(D5:V5)</f>
        <v>107</v>
      </c>
      <c r="D5" s="13">
        <v>13</v>
      </c>
      <c r="E5" s="13">
        <v>10</v>
      </c>
      <c r="F5" s="13">
        <v>20</v>
      </c>
      <c r="G5" s="13">
        <v>6</v>
      </c>
      <c r="H5" s="13">
        <v>9</v>
      </c>
      <c r="I5" s="13">
        <v>3</v>
      </c>
      <c r="J5" s="13">
        <v>4</v>
      </c>
      <c r="K5" s="13">
        <v>2</v>
      </c>
      <c r="L5" s="13">
        <v>6</v>
      </c>
      <c r="M5" s="13">
        <v>3</v>
      </c>
      <c r="N5" s="13">
        <v>4</v>
      </c>
      <c r="O5" s="13">
        <v>7</v>
      </c>
      <c r="P5" s="13">
        <v>4</v>
      </c>
      <c r="Q5" s="13">
        <v>2</v>
      </c>
      <c r="R5" s="13">
        <v>3</v>
      </c>
      <c r="S5" s="13">
        <v>4</v>
      </c>
      <c r="T5" s="13">
        <v>1</v>
      </c>
      <c r="U5" s="13">
        <v>4</v>
      </c>
      <c r="V5" s="13">
        <v>2</v>
      </c>
      <c r="W5" s="29"/>
    </row>
    <row r="6" spans="1:23" ht="24.75" customHeight="1">
      <c r="A6" s="14"/>
      <c r="B6" s="15" t="s">
        <v>27</v>
      </c>
      <c r="C6" s="12">
        <f>SUM(D6:V6)</f>
        <v>6</v>
      </c>
      <c r="D6" s="13">
        <v>1</v>
      </c>
      <c r="E6" s="13">
        <v>1</v>
      </c>
      <c r="F6" s="13">
        <v>0</v>
      </c>
      <c r="G6" s="13">
        <v>2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1</v>
      </c>
      <c r="O6" s="13">
        <v>0</v>
      </c>
      <c r="P6" s="13">
        <v>0</v>
      </c>
      <c r="Q6" s="13">
        <v>0</v>
      </c>
      <c r="R6" s="13">
        <v>0</v>
      </c>
      <c r="S6" s="13">
        <v>1</v>
      </c>
      <c r="T6" s="13">
        <v>0</v>
      </c>
      <c r="U6" s="13">
        <v>0</v>
      </c>
      <c r="V6" s="13">
        <v>0</v>
      </c>
      <c r="W6" s="30"/>
    </row>
    <row r="7" spans="1:23" ht="24.75" customHeight="1">
      <c r="A7" s="16"/>
      <c r="B7" s="15" t="s">
        <v>4</v>
      </c>
      <c r="C7" s="17">
        <f>SUM(D7:V7)</f>
        <v>113</v>
      </c>
      <c r="D7" s="18">
        <f>D5+D6</f>
        <v>14</v>
      </c>
      <c r="E7" s="18">
        <f aca="true" t="shared" si="0" ref="E7:Y7">E5+E6</f>
        <v>11</v>
      </c>
      <c r="F7" s="18">
        <f t="shared" si="0"/>
        <v>20</v>
      </c>
      <c r="G7" s="18">
        <f t="shared" si="0"/>
        <v>8</v>
      </c>
      <c r="H7" s="18">
        <f t="shared" si="0"/>
        <v>9</v>
      </c>
      <c r="I7" s="18">
        <f t="shared" si="0"/>
        <v>3</v>
      </c>
      <c r="J7" s="18">
        <f t="shared" si="0"/>
        <v>4</v>
      </c>
      <c r="K7" s="18">
        <f t="shared" si="0"/>
        <v>2</v>
      </c>
      <c r="L7" s="18">
        <f t="shared" si="0"/>
        <v>6</v>
      </c>
      <c r="M7" s="18">
        <f t="shared" si="0"/>
        <v>3</v>
      </c>
      <c r="N7" s="18">
        <f t="shared" si="0"/>
        <v>5</v>
      </c>
      <c r="O7" s="18">
        <f t="shared" si="0"/>
        <v>7</v>
      </c>
      <c r="P7" s="18">
        <f t="shared" si="0"/>
        <v>4</v>
      </c>
      <c r="Q7" s="18">
        <f t="shared" si="0"/>
        <v>2</v>
      </c>
      <c r="R7" s="18">
        <f t="shared" si="0"/>
        <v>3</v>
      </c>
      <c r="S7" s="18">
        <f t="shared" si="0"/>
        <v>5</v>
      </c>
      <c r="T7" s="18">
        <f t="shared" si="0"/>
        <v>1</v>
      </c>
      <c r="U7" s="18">
        <f t="shared" si="0"/>
        <v>4</v>
      </c>
      <c r="V7" s="18">
        <f t="shared" si="0"/>
        <v>2</v>
      </c>
      <c r="W7" s="31"/>
    </row>
    <row r="8" spans="1:23" ht="24.75" customHeight="1">
      <c r="A8" s="10" t="s">
        <v>28</v>
      </c>
      <c r="B8" s="15" t="s">
        <v>26</v>
      </c>
      <c r="C8" s="12">
        <f>SUM(D8:V8)</f>
        <v>42</v>
      </c>
      <c r="D8" s="13">
        <v>6</v>
      </c>
      <c r="E8" s="13">
        <v>6</v>
      </c>
      <c r="F8" s="13">
        <v>6</v>
      </c>
      <c r="G8" s="13">
        <v>3</v>
      </c>
      <c r="H8" s="13">
        <v>2</v>
      </c>
      <c r="I8" s="13">
        <v>1</v>
      </c>
      <c r="J8" s="13">
        <v>1</v>
      </c>
      <c r="K8" s="13">
        <v>0</v>
      </c>
      <c r="L8" s="13">
        <v>4</v>
      </c>
      <c r="M8" s="13">
        <v>0</v>
      </c>
      <c r="N8" s="13">
        <v>0</v>
      </c>
      <c r="O8" s="13">
        <v>3</v>
      </c>
      <c r="P8" s="13">
        <v>3</v>
      </c>
      <c r="Q8" s="13">
        <v>2</v>
      </c>
      <c r="R8" s="13">
        <v>5</v>
      </c>
      <c r="S8" s="13">
        <v>0</v>
      </c>
      <c r="T8" s="13">
        <v>0</v>
      </c>
      <c r="U8" s="13">
        <v>0</v>
      </c>
      <c r="V8" s="13">
        <v>0</v>
      </c>
      <c r="W8" s="30"/>
    </row>
    <row r="9" spans="1:23" ht="24.75" customHeight="1">
      <c r="A9" s="14"/>
      <c r="B9" s="15" t="s">
        <v>27</v>
      </c>
      <c r="C9" s="12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30"/>
    </row>
    <row r="10" spans="1:23" ht="24.75" customHeight="1">
      <c r="A10" s="16"/>
      <c r="B10" s="15" t="s">
        <v>4</v>
      </c>
      <c r="C10" s="12">
        <f>SUM(D10:V10)</f>
        <v>42</v>
      </c>
      <c r="D10" s="12">
        <f>D8+D9</f>
        <v>6</v>
      </c>
      <c r="E10" s="12">
        <f aca="true" t="shared" si="1" ref="E10:Y10">E8+E9</f>
        <v>6</v>
      </c>
      <c r="F10" s="12">
        <f t="shared" si="1"/>
        <v>6</v>
      </c>
      <c r="G10" s="12">
        <f t="shared" si="1"/>
        <v>3</v>
      </c>
      <c r="H10" s="12">
        <f t="shared" si="1"/>
        <v>2</v>
      </c>
      <c r="I10" s="12">
        <f t="shared" si="1"/>
        <v>1</v>
      </c>
      <c r="J10" s="12">
        <f t="shared" si="1"/>
        <v>1</v>
      </c>
      <c r="K10" s="12">
        <f t="shared" si="1"/>
        <v>0</v>
      </c>
      <c r="L10" s="12">
        <f t="shared" si="1"/>
        <v>4</v>
      </c>
      <c r="M10" s="12">
        <f t="shared" si="1"/>
        <v>0</v>
      </c>
      <c r="N10" s="12">
        <f t="shared" si="1"/>
        <v>0</v>
      </c>
      <c r="O10" s="12">
        <f t="shared" si="1"/>
        <v>3</v>
      </c>
      <c r="P10" s="12">
        <f t="shared" si="1"/>
        <v>3</v>
      </c>
      <c r="Q10" s="12">
        <f t="shared" si="1"/>
        <v>2</v>
      </c>
      <c r="R10" s="12">
        <f t="shared" si="1"/>
        <v>5</v>
      </c>
      <c r="S10" s="12">
        <f t="shared" si="1"/>
        <v>0</v>
      </c>
      <c r="T10" s="12">
        <f t="shared" si="1"/>
        <v>0</v>
      </c>
      <c r="U10" s="12">
        <f t="shared" si="1"/>
        <v>0</v>
      </c>
      <c r="V10" s="12">
        <f t="shared" si="1"/>
        <v>0</v>
      </c>
      <c r="W10" s="30"/>
    </row>
    <row r="11" spans="1:23" ht="24.75" customHeight="1">
      <c r="A11" s="10" t="s">
        <v>29</v>
      </c>
      <c r="B11" s="15" t="s">
        <v>26</v>
      </c>
      <c r="C11" s="12">
        <f>SUM(D11:V11)</f>
        <v>34</v>
      </c>
      <c r="D11" s="13">
        <v>6</v>
      </c>
      <c r="E11" s="13">
        <v>8</v>
      </c>
      <c r="F11" s="13">
        <v>9</v>
      </c>
      <c r="G11" s="13">
        <v>4</v>
      </c>
      <c r="H11" s="13">
        <v>4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2</v>
      </c>
      <c r="O11" s="13">
        <v>0</v>
      </c>
      <c r="P11" s="13">
        <v>1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30"/>
    </row>
    <row r="12" spans="1:23" ht="24.75" customHeight="1">
      <c r="A12" s="14"/>
      <c r="B12" s="15" t="s">
        <v>27</v>
      </c>
      <c r="C12" s="12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30"/>
    </row>
    <row r="13" spans="1:23" ht="24.75" customHeight="1">
      <c r="A13" s="16"/>
      <c r="B13" s="15" t="s">
        <v>4</v>
      </c>
      <c r="C13" s="12">
        <f aca="true" t="shared" si="2" ref="C13:C21">SUM(D13:V13)</f>
        <v>34</v>
      </c>
      <c r="D13" s="19">
        <f>D11+D12</f>
        <v>6</v>
      </c>
      <c r="E13" s="19">
        <f aca="true" t="shared" si="3" ref="E13:Y13">E11+E12</f>
        <v>8</v>
      </c>
      <c r="F13" s="19">
        <f t="shared" si="3"/>
        <v>9</v>
      </c>
      <c r="G13" s="19">
        <f t="shared" si="3"/>
        <v>4</v>
      </c>
      <c r="H13" s="19">
        <f t="shared" si="3"/>
        <v>4</v>
      </c>
      <c r="I13" s="19">
        <f t="shared" si="3"/>
        <v>0</v>
      </c>
      <c r="J13" s="19">
        <f t="shared" si="3"/>
        <v>0</v>
      </c>
      <c r="K13" s="19">
        <f t="shared" si="3"/>
        <v>0</v>
      </c>
      <c r="L13" s="19">
        <f t="shared" si="3"/>
        <v>0</v>
      </c>
      <c r="M13" s="19">
        <f t="shared" si="3"/>
        <v>0</v>
      </c>
      <c r="N13" s="19">
        <f t="shared" si="3"/>
        <v>2</v>
      </c>
      <c r="O13" s="19">
        <f t="shared" si="3"/>
        <v>0</v>
      </c>
      <c r="P13" s="19">
        <f t="shared" si="3"/>
        <v>1</v>
      </c>
      <c r="Q13" s="19">
        <f t="shared" si="3"/>
        <v>0</v>
      </c>
      <c r="R13" s="19">
        <f t="shared" si="3"/>
        <v>0</v>
      </c>
      <c r="S13" s="19">
        <f t="shared" si="3"/>
        <v>0</v>
      </c>
      <c r="T13" s="19">
        <f t="shared" si="3"/>
        <v>0</v>
      </c>
      <c r="U13" s="19">
        <f t="shared" si="3"/>
        <v>0</v>
      </c>
      <c r="V13" s="19">
        <f t="shared" si="3"/>
        <v>0</v>
      </c>
      <c r="W13" s="30"/>
    </row>
    <row r="14" spans="1:23" ht="24.75" customHeight="1">
      <c r="A14" s="10" t="s">
        <v>30</v>
      </c>
      <c r="B14" s="15" t="s">
        <v>26</v>
      </c>
      <c r="C14" s="12">
        <f t="shared" si="2"/>
        <v>154</v>
      </c>
      <c r="D14" s="13">
        <v>27</v>
      </c>
      <c r="E14" s="13">
        <v>31</v>
      </c>
      <c r="F14" s="13">
        <v>25</v>
      </c>
      <c r="G14" s="13">
        <v>11</v>
      </c>
      <c r="H14" s="13">
        <v>11</v>
      </c>
      <c r="I14" s="13">
        <v>0</v>
      </c>
      <c r="J14" s="13">
        <v>0</v>
      </c>
      <c r="K14" s="13">
        <v>0</v>
      </c>
      <c r="L14" s="13">
        <v>11</v>
      </c>
      <c r="M14" s="13">
        <v>0</v>
      </c>
      <c r="N14" s="13">
        <v>12</v>
      </c>
      <c r="O14" s="13">
        <v>7</v>
      </c>
      <c r="P14" s="13">
        <v>13</v>
      </c>
      <c r="Q14" s="13">
        <v>0</v>
      </c>
      <c r="R14" s="13">
        <v>0</v>
      </c>
      <c r="S14" s="13">
        <v>3</v>
      </c>
      <c r="T14" s="13">
        <v>3</v>
      </c>
      <c r="U14" s="13">
        <v>0</v>
      </c>
      <c r="V14" s="13">
        <v>0</v>
      </c>
      <c r="W14" s="30"/>
    </row>
    <row r="15" spans="1:23" ht="24.75" customHeight="1">
      <c r="A15" s="14"/>
      <c r="B15" s="15" t="s">
        <v>27</v>
      </c>
      <c r="C15" s="12">
        <f t="shared" si="2"/>
        <v>2</v>
      </c>
      <c r="D15" s="13">
        <v>1</v>
      </c>
      <c r="E15" s="13">
        <v>1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30"/>
    </row>
    <row r="16" spans="1:23" ht="24.75" customHeight="1">
      <c r="A16" s="16"/>
      <c r="B16" s="15" t="s">
        <v>4</v>
      </c>
      <c r="C16" s="12">
        <f t="shared" si="2"/>
        <v>156</v>
      </c>
      <c r="D16" s="19">
        <f>D14+D15</f>
        <v>28</v>
      </c>
      <c r="E16" s="19">
        <f aca="true" t="shared" si="4" ref="E16:Y16">E14+E15</f>
        <v>32</v>
      </c>
      <c r="F16" s="19">
        <f t="shared" si="4"/>
        <v>25</v>
      </c>
      <c r="G16" s="19">
        <f t="shared" si="4"/>
        <v>11</v>
      </c>
      <c r="H16" s="19">
        <f t="shared" si="4"/>
        <v>11</v>
      </c>
      <c r="I16" s="19">
        <f t="shared" si="4"/>
        <v>0</v>
      </c>
      <c r="J16" s="19">
        <f t="shared" si="4"/>
        <v>0</v>
      </c>
      <c r="K16" s="19">
        <f t="shared" si="4"/>
        <v>0</v>
      </c>
      <c r="L16" s="19">
        <f t="shared" si="4"/>
        <v>11</v>
      </c>
      <c r="M16" s="19">
        <f t="shared" si="4"/>
        <v>0</v>
      </c>
      <c r="N16" s="19">
        <f t="shared" si="4"/>
        <v>12</v>
      </c>
      <c r="O16" s="19">
        <f t="shared" si="4"/>
        <v>7</v>
      </c>
      <c r="P16" s="19">
        <f t="shared" si="4"/>
        <v>13</v>
      </c>
      <c r="Q16" s="19">
        <f t="shared" si="4"/>
        <v>0</v>
      </c>
      <c r="R16" s="19">
        <f t="shared" si="4"/>
        <v>0</v>
      </c>
      <c r="S16" s="19">
        <f t="shared" si="4"/>
        <v>3</v>
      </c>
      <c r="T16" s="19">
        <f t="shared" si="4"/>
        <v>3</v>
      </c>
      <c r="U16" s="19">
        <f t="shared" si="4"/>
        <v>0</v>
      </c>
      <c r="V16" s="19">
        <f t="shared" si="4"/>
        <v>0</v>
      </c>
      <c r="W16" s="30"/>
    </row>
    <row r="17" spans="1:23" ht="24.75" customHeight="1">
      <c r="A17" s="10" t="s">
        <v>31</v>
      </c>
      <c r="B17" s="15" t="s">
        <v>26</v>
      </c>
      <c r="C17" s="12">
        <f t="shared" si="2"/>
        <v>63</v>
      </c>
      <c r="D17" s="13">
        <v>9</v>
      </c>
      <c r="E17" s="13">
        <v>12</v>
      </c>
      <c r="F17" s="13">
        <v>17</v>
      </c>
      <c r="G17" s="13">
        <v>3</v>
      </c>
      <c r="H17" s="13">
        <v>7</v>
      </c>
      <c r="I17" s="13">
        <v>1</v>
      </c>
      <c r="J17" s="13">
        <v>2</v>
      </c>
      <c r="K17" s="13">
        <v>1</v>
      </c>
      <c r="L17" s="13">
        <v>1</v>
      </c>
      <c r="M17" s="13">
        <v>1</v>
      </c>
      <c r="N17" s="13">
        <v>0</v>
      </c>
      <c r="O17" s="13">
        <v>4</v>
      </c>
      <c r="P17" s="13">
        <v>0</v>
      </c>
      <c r="Q17" s="13">
        <v>0</v>
      </c>
      <c r="R17" s="13">
        <v>0</v>
      </c>
      <c r="S17" s="13">
        <v>2</v>
      </c>
      <c r="T17" s="13">
        <v>3</v>
      </c>
      <c r="U17" s="13">
        <v>0</v>
      </c>
      <c r="V17" s="13">
        <v>0</v>
      </c>
      <c r="W17" s="30"/>
    </row>
    <row r="18" spans="1:23" ht="24.75" customHeight="1">
      <c r="A18" s="14"/>
      <c r="B18" s="15" t="s">
        <v>27</v>
      </c>
      <c r="C18" s="12">
        <f t="shared" si="2"/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30"/>
    </row>
    <row r="19" spans="1:23" ht="24.75" customHeight="1">
      <c r="A19" s="16"/>
      <c r="B19" s="15" t="s">
        <v>4</v>
      </c>
      <c r="C19" s="12">
        <f t="shared" si="2"/>
        <v>63</v>
      </c>
      <c r="D19" s="12">
        <f>D17+D18</f>
        <v>9</v>
      </c>
      <c r="E19" s="12">
        <f aca="true" t="shared" si="5" ref="E19:Y19">E17+E18</f>
        <v>12</v>
      </c>
      <c r="F19" s="12">
        <f t="shared" si="5"/>
        <v>17</v>
      </c>
      <c r="G19" s="12">
        <f t="shared" si="5"/>
        <v>3</v>
      </c>
      <c r="H19" s="12">
        <f t="shared" si="5"/>
        <v>7</v>
      </c>
      <c r="I19" s="12">
        <f t="shared" si="5"/>
        <v>1</v>
      </c>
      <c r="J19" s="12">
        <f t="shared" si="5"/>
        <v>2</v>
      </c>
      <c r="K19" s="12">
        <f t="shared" si="5"/>
        <v>1</v>
      </c>
      <c r="L19" s="12">
        <f t="shared" si="5"/>
        <v>1</v>
      </c>
      <c r="M19" s="12">
        <f t="shared" si="5"/>
        <v>1</v>
      </c>
      <c r="N19" s="12">
        <f t="shared" si="5"/>
        <v>0</v>
      </c>
      <c r="O19" s="12">
        <f t="shared" si="5"/>
        <v>4</v>
      </c>
      <c r="P19" s="12">
        <f t="shared" si="5"/>
        <v>0</v>
      </c>
      <c r="Q19" s="12">
        <f t="shared" si="5"/>
        <v>0</v>
      </c>
      <c r="R19" s="12">
        <f t="shared" si="5"/>
        <v>0</v>
      </c>
      <c r="S19" s="12">
        <f t="shared" si="5"/>
        <v>2</v>
      </c>
      <c r="T19" s="12">
        <f t="shared" si="5"/>
        <v>3</v>
      </c>
      <c r="U19" s="12">
        <f t="shared" si="5"/>
        <v>0</v>
      </c>
      <c r="V19" s="12">
        <f t="shared" si="5"/>
        <v>0</v>
      </c>
      <c r="W19" s="30"/>
    </row>
    <row r="20" spans="1:23" ht="24.75" customHeight="1">
      <c r="A20" s="10" t="s">
        <v>32</v>
      </c>
      <c r="B20" s="15" t="s">
        <v>26</v>
      </c>
      <c r="C20" s="12">
        <f t="shared" si="2"/>
        <v>52</v>
      </c>
      <c r="D20" s="13">
        <v>8</v>
      </c>
      <c r="E20" s="13">
        <v>10</v>
      </c>
      <c r="F20" s="13">
        <v>10</v>
      </c>
      <c r="G20" s="13">
        <v>3</v>
      </c>
      <c r="H20" s="13">
        <v>3</v>
      </c>
      <c r="I20" s="13">
        <v>0</v>
      </c>
      <c r="J20" s="13">
        <v>0</v>
      </c>
      <c r="K20" s="13">
        <v>0</v>
      </c>
      <c r="L20" s="13">
        <v>3</v>
      </c>
      <c r="M20" s="13">
        <v>0</v>
      </c>
      <c r="N20" s="13">
        <v>8</v>
      </c>
      <c r="O20" s="13">
        <v>3</v>
      </c>
      <c r="P20" s="13">
        <v>4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30"/>
    </row>
    <row r="21" spans="1:23" ht="24.75" customHeight="1">
      <c r="A21" s="14"/>
      <c r="B21" s="15" t="s">
        <v>27</v>
      </c>
      <c r="C21" s="12">
        <f t="shared" si="2"/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30"/>
    </row>
    <row r="22" spans="1:23" ht="24.75" customHeight="1">
      <c r="A22" s="16"/>
      <c r="B22" s="15" t="s">
        <v>4</v>
      </c>
      <c r="C22" s="12">
        <f aca="true" t="shared" si="6" ref="C22:C28">SUM(D22:V22)</f>
        <v>52</v>
      </c>
      <c r="D22" s="12">
        <f>D20+D21</f>
        <v>8</v>
      </c>
      <c r="E22" s="12">
        <f aca="true" t="shared" si="7" ref="E22:Y22">E20+E21</f>
        <v>10</v>
      </c>
      <c r="F22" s="12">
        <f t="shared" si="7"/>
        <v>10</v>
      </c>
      <c r="G22" s="12">
        <f t="shared" si="7"/>
        <v>3</v>
      </c>
      <c r="H22" s="12">
        <f t="shared" si="7"/>
        <v>3</v>
      </c>
      <c r="I22" s="12">
        <f t="shared" si="7"/>
        <v>0</v>
      </c>
      <c r="J22" s="12">
        <f t="shared" si="7"/>
        <v>0</v>
      </c>
      <c r="K22" s="12">
        <f t="shared" si="7"/>
        <v>0</v>
      </c>
      <c r="L22" s="12">
        <f t="shared" si="7"/>
        <v>3</v>
      </c>
      <c r="M22" s="12">
        <f t="shared" si="7"/>
        <v>0</v>
      </c>
      <c r="N22" s="12">
        <f t="shared" si="7"/>
        <v>8</v>
      </c>
      <c r="O22" s="12">
        <f t="shared" si="7"/>
        <v>3</v>
      </c>
      <c r="P22" s="12">
        <f t="shared" si="7"/>
        <v>4</v>
      </c>
      <c r="Q22" s="12">
        <f t="shared" si="7"/>
        <v>0</v>
      </c>
      <c r="R22" s="12">
        <f t="shared" si="7"/>
        <v>0</v>
      </c>
      <c r="S22" s="12">
        <f t="shared" si="7"/>
        <v>0</v>
      </c>
      <c r="T22" s="12">
        <f t="shared" si="7"/>
        <v>0</v>
      </c>
      <c r="U22" s="12">
        <f t="shared" si="7"/>
        <v>0</v>
      </c>
      <c r="V22" s="12">
        <f t="shared" si="7"/>
        <v>0</v>
      </c>
      <c r="W22" s="30"/>
    </row>
    <row r="23" spans="1:23" ht="24.75" customHeight="1">
      <c r="A23" s="10" t="s">
        <v>33</v>
      </c>
      <c r="B23" s="15" t="s">
        <v>26</v>
      </c>
      <c r="C23" s="12">
        <f t="shared" si="6"/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30"/>
    </row>
    <row r="24" spans="1:23" ht="24.75" customHeight="1">
      <c r="A24" s="14"/>
      <c r="B24" s="15" t="s">
        <v>27</v>
      </c>
      <c r="C24" s="12">
        <f t="shared" si="6"/>
        <v>9</v>
      </c>
      <c r="D24" s="13">
        <v>2</v>
      </c>
      <c r="E24" s="13">
        <v>1</v>
      </c>
      <c r="F24" s="13">
        <v>1</v>
      </c>
      <c r="G24" s="13">
        <v>1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1</v>
      </c>
      <c r="S24" s="13">
        <v>1</v>
      </c>
      <c r="T24" s="13">
        <v>2</v>
      </c>
      <c r="U24" s="13">
        <v>0</v>
      </c>
      <c r="V24" s="13">
        <v>0</v>
      </c>
      <c r="W24" s="30"/>
    </row>
    <row r="25" spans="1:23" ht="24.75" customHeight="1">
      <c r="A25" s="16"/>
      <c r="B25" s="15" t="s">
        <v>4</v>
      </c>
      <c r="C25" s="12">
        <f t="shared" si="6"/>
        <v>9</v>
      </c>
      <c r="D25" s="12">
        <f>D23+D24</f>
        <v>2</v>
      </c>
      <c r="E25" s="12">
        <f aca="true" t="shared" si="8" ref="E25:Y25">E23+E24</f>
        <v>1</v>
      </c>
      <c r="F25" s="12">
        <f t="shared" si="8"/>
        <v>1</v>
      </c>
      <c r="G25" s="12">
        <f t="shared" si="8"/>
        <v>1</v>
      </c>
      <c r="H25" s="12">
        <f t="shared" si="8"/>
        <v>0</v>
      </c>
      <c r="I25" s="12">
        <f t="shared" si="8"/>
        <v>0</v>
      </c>
      <c r="J25" s="12">
        <f t="shared" si="8"/>
        <v>0</v>
      </c>
      <c r="K25" s="12">
        <f t="shared" si="8"/>
        <v>0</v>
      </c>
      <c r="L25" s="12">
        <f t="shared" si="8"/>
        <v>0</v>
      </c>
      <c r="M25" s="12">
        <f t="shared" si="8"/>
        <v>0</v>
      </c>
      <c r="N25" s="12">
        <f t="shared" si="8"/>
        <v>0</v>
      </c>
      <c r="O25" s="12">
        <f t="shared" si="8"/>
        <v>0</v>
      </c>
      <c r="P25" s="12">
        <f t="shared" si="8"/>
        <v>0</v>
      </c>
      <c r="Q25" s="12">
        <f t="shared" si="8"/>
        <v>0</v>
      </c>
      <c r="R25" s="12">
        <f t="shared" si="8"/>
        <v>1</v>
      </c>
      <c r="S25" s="12">
        <f t="shared" si="8"/>
        <v>1</v>
      </c>
      <c r="T25" s="12">
        <f t="shared" si="8"/>
        <v>2</v>
      </c>
      <c r="U25" s="12">
        <f t="shared" si="8"/>
        <v>0</v>
      </c>
      <c r="V25" s="12">
        <f t="shared" si="8"/>
        <v>0</v>
      </c>
      <c r="W25" s="30"/>
    </row>
    <row r="26" spans="1:23" ht="24.75" customHeight="1">
      <c r="A26" s="20" t="s">
        <v>34</v>
      </c>
      <c r="B26" s="21" t="s">
        <v>26</v>
      </c>
      <c r="C26" s="12">
        <f t="shared" si="6"/>
        <v>452</v>
      </c>
      <c r="D26" s="22">
        <f>D8+D11+D14+D17+D20+D23+D5</f>
        <v>69</v>
      </c>
      <c r="E26" s="22">
        <f aca="true" t="shared" si="9" ref="E26:Y26">E8+E11+E14+E17+E20+E23+E5</f>
        <v>77</v>
      </c>
      <c r="F26" s="22">
        <f t="shared" si="9"/>
        <v>87</v>
      </c>
      <c r="G26" s="22">
        <f t="shared" si="9"/>
        <v>30</v>
      </c>
      <c r="H26" s="22">
        <f t="shared" si="9"/>
        <v>36</v>
      </c>
      <c r="I26" s="22">
        <f t="shared" si="9"/>
        <v>5</v>
      </c>
      <c r="J26" s="22">
        <f t="shared" si="9"/>
        <v>7</v>
      </c>
      <c r="K26" s="22">
        <f t="shared" si="9"/>
        <v>3</v>
      </c>
      <c r="L26" s="22">
        <f t="shared" si="9"/>
        <v>25</v>
      </c>
      <c r="M26" s="22">
        <f t="shared" si="9"/>
        <v>4</v>
      </c>
      <c r="N26" s="22">
        <f t="shared" si="9"/>
        <v>26</v>
      </c>
      <c r="O26" s="22">
        <f t="shared" si="9"/>
        <v>24</v>
      </c>
      <c r="P26" s="22">
        <f t="shared" si="9"/>
        <v>25</v>
      </c>
      <c r="Q26" s="22">
        <f t="shared" si="9"/>
        <v>4</v>
      </c>
      <c r="R26" s="22">
        <f t="shared" si="9"/>
        <v>8</v>
      </c>
      <c r="S26" s="22">
        <f t="shared" si="9"/>
        <v>9</v>
      </c>
      <c r="T26" s="22">
        <f t="shared" si="9"/>
        <v>7</v>
      </c>
      <c r="U26" s="22">
        <f t="shared" si="9"/>
        <v>4</v>
      </c>
      <c r="V26" s="22">
        <f t="shared" si="9"/>
        <v>2</v>
      </c>
      <c r="W26" s="32"/>
    </row>
    <row r="27" spans="1:23" ht="24.75" customHeight="1">
      <c r="A27" s="23"/>
      <c r="B27" s="21" t="s">
        <v>27</v>
      </c>
      <c r="C27" s="12">
        <f t="shared" si="6"/>
        <v>17</v>
      </c>
      <c r="D27" s="22">
        <f>D9+D12+D15+D18+D21+D24+D6</f>
        <v>4</v>
      </c>
      <c r="E27" s="22">
        <f aca="true" t="shared" si="10" ref="E27:Y27">E9+E12+E15+E18+E21+E24+E6</f>
        <v>3</v>
      </c>
      <c r="F27" s="22">
        <f t="shared" si="10"/>
        <v>1</v>
      </c>
      <c r="G27" s="22">
        <f t="shared" si="10"/>
        <v>3</v>
      </c>
      <c r="H27" s="22">
        <f t="shared" si="10"/>
        <v>0</v>
      </c>
      <c r="I27" s="22">
        <f t="shared" si="10"/>
        <v>0</v>
      </c>
      <c r="J27" s="22">
        <f t="shared" si="10"/>
        <v>0</v>
      </c>
      <c r="K27" s="22">
        <f t="shared" si="10"/>
        <v>0</v>
      </c>
      <c r="L27" s="22">
        <f t="shared" si="10"/>
        <v>0</v>
      </c>
      <c r="M27" s="22">
        <f t="shared" si="10"/>
        <v>0</v>
      </c>
      <c r="N27" s="22">
        <f t="shared" si="10"/>
        <v>1</v>
      </c>
      <c r="O27" s="22">
        <f t="shared" si="10"/>
        <v>0</v>
      </c>
      <c r="P27" s="22">
        <f t="shared" si="10"/>
        <v>0</v>
      </c>
      <c r="Q27" s="22">
        <f t="shared" si="10"/>
        <v>0</v>
      </c>
      <c r="R27" s="22">
        <f t="shared" si="10"/>
        <v>1</v>
      </c>
      <c r="S27" s="22">
        <f t="shared" si="10"/>
        <v>2</v>
      </c>
      <c r="T27" s="22">
        <f t="shared" si="10"/>
        <v>2</v>
      </c>
      <c r="U27" s="22">
        <f t="shared" si="10"/>
        <v>0</v>
      </c>
      <c r="V27" s="22">
        <f t="shared" si="10"/>
        <v>0</v>
      </c>
      <c r="W27" s="32"/>
    </row>
    <row r="28" spans="1:23" ht="24.75" customHeight="1">
      <c r="A28" s="24"/>
      <c r="B28" s="25" t="s">
        <v>35</v>
      </c>
      <c r="C28" s="9">
        <f t="shared" si="6"/>
        <v>469</v>
      </c>
      <c r="D28" s="7">
        <f>D26+D27</f>
        <v>73</v>
      </c>
      <c r="E28" s="7">
        <f aca="true" t="shared" si="11" ref="E28:Y28">E26+E27</f>
        <v>80</v>
      </c>
      <c r="F28" s="7">
        <f t="shared" si="11"/>
        <v>88</v>
      </c>
      <c r="G28" s="7">
        <f t="shared" si="11"/>
        <v>33</v>
      </c>
      <c r="H28" s="7">
        <f t="shared" si="11"/>
        <v>36</v>
      </c>
      <c r="I28" s="7">
        <f t="shared" si="11"/>
        <v>5</v>
      </c>
      <c r="J28" s="7">
        <f t="shared" si="11"/>
        <v>7</v>
      </c>
      <c r="K28" s="7">
        <f t="shared" si="11"/>
        <v>3</v>
      </c>
      <c r="L28" s="7">
        <f t="shared" si="11"/>
        <v>25</v>
      </c>
      <c r="M28" s="7">
        <f t="shared" si="11"/>
        <v>4</v>
      </c>
      <c r="N28" s="7">
        <f t="shared" si="11"/>
        <v>27</v>
      </c>
      <c r="O28" s="7">
        <f t="shared" si="11"/>
        <v>24</v>
      </c>
      <c r="P28" s="7">
        <f t="shared" si="11"/>
        <v>25</v>
      </c>
      <c r="Q28" s="7">
        <f t="shared" si="11"/>
        <v>4</v>
      </c>
      <c r="R28" s="7">
        <f t="shared" si="11"/>
        <v>9</v>
      </c>
      <c r="S28" s="7">
        <f t="shared" si="11"/>
        <v>11</v>
      </c>
      <c r="T28" s="7">
        <f t="shared" si="11"/>
        <v>9</v>
      </c>
      <c r="U28" s="7">
        <f t="shared" si="11"/>
        <v>4</v>
      </c>
      <c r="V28" s="7">
        <f t="shared" si="11"/>
        <v>2</v>
      </c>
      <c r="W28" s="32"/>
    </row>
    <row r="29" spans="1:23" ht="24.75" customHeight="1">
      <c r="A29" s="26"/>
      <c r="B29" s="26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ht="24.75" customHeight="1">
      <c r="A30" s="26"/>
      <c r="B30" s="26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</row>
    <row r="31" spans="1:23" ht="24.75" customHeight="1">
      <c r="A31" s="26"/>
      <c r="B31" s="26"/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ht="24.75" customHeight="1">
      <c r="A32" s="26"/>
      <c r="B32" s="26"/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ht="24.75" customHeight="1">
      <c r="A33" s="26"/>
      <c r="B33" s="26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</row>
    <row r="34" spans="1:23" ht="24.75" customHeight="1">
      <c r="A34" s="26"/>
      <c r="B34" s="26"/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ht="24.75" customHeight="1">
      <c r="A35" s="26"/>
      <c r="B35" s="26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ht="14.25">
      <c r="A36" s="26"/>
      <c r="B36" s="26"/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</row>
    <row r="37" spans="1:23" ht="14.25">
      <c r="A37" s="26"/>
      <c r="B37" s="26"/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23" ht="14.25">
      <c r="A38" s="26"/>
      <c r="B38" s="26"/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</row>
    <row r="39" spans="1:23" ht="14.25">
      <c r="A39" s="26"/>
      <c r="B39" s="26"/>
      <c r="C39" s="2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</row>
    <row r="40" spans="1:23" ht="14.25">
      <c r="A40" s="26"/>
      <c r="B40" s="26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</row>
    <row r="41" spans="1:23" ht="14.25">
      <c r="A41" s="26"/>
      <c r="B41" s="26"/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</row>
  </sheetData>
  <sheetProtection/>
  <mergeCells count="15">
    <mergeCell ref="A1:W1"/>
    <mergeCell ref="A2:W2"/>
    <mergeCell ref="D3:V3"/>
    <mergeCell ref="A3:A4"/>
    <mergeCell ref="A5:A7"/>
    <mergeCell ref="A8:A10"/>
    <mergeCell ref="A11:A13"/>
    <mergeCell ref="A14:A16"/>
    <mergeCell ref="A17:A19"/>
    <mergeCell ref="A20:A22"/>
    <mergeCell ref="A23:A25"/>
    <mergeCell ref="A26:A28"/>
    <mergeCell ref="B3:B4"/>
    <mergeCell ref="C3:C4"/>
    <mergeCell ref="W3:W4"/>
  </mergeCells>
  <printOptions/>
  <pageMargins left="0.55" right="0.55" top="1" bottom="1" header="0.51" footer="0.51"/>
  <pageSetup fitToHeight="0" horizontalDpi="600" verticalDpi="600" orientation="landscape" paperSize="9" scale="7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刘伟玲1376183640130</dc:creator>
  <cp:keywords/>
  <dc:description/>
  <cp:lastModifiedBy>xmjyj</cp:lastModifiedBy>
  <cp:lastPrinted>2017-02-03T08:24:21Z</cp:lastPrinted>
  <dcterms:created xsi:type="dcterms:W3CDTF">2015-02-12T00:22:53Z</dcterms:created>
  <dcterms:modified xsi:type="dcterms:W3CDTF">2019-03-10T04:55:15Z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