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6" windowHeight="10128" activeTab="0"/>
  </bookViews>
  <sheets>
    <sheet name="2018-06-12 14-38-34成绩信息" sheetId="1" r:id="rId1"/>
  </sheets>
  <definedNames>
    <definedName name="_xlnm.Print_Titles" localSheetId="0">'2018-06-12 14-38-34成绩信息'!$2:$2</definedName>
  </definedNames>
  <calcPr fullCalcOnLoad="1"/>
</workbook>
</file>

<file path=xl/sharedStrings.xml><?xml version="1.0" encoding="utf-8"?>
<sst xmlns="http://schemas.openxmlformats.org/spreadsheetml/2006/main" count="693" uniqueCount="313">
  <si>
    <t>序号</t>
  </si>
  <si>
    <t>身份证号</t>
  </si>
  <si>
    <t>岗位名称</t>
  </si>
  <si>
    <t>岗位代码</t>
  </si>
  <si>
    <t>准考证号</t>
  </si>
  <si>
    <t>性别</t>
  </si>
  <si>
    <t>籍贯</t>
  </si>
  <si>
    <t>学历</t>
  </si>
  <si>
    <t>综合分</t>
  </si>
  <si>
    <t>专业分</t>
  </si>
  <si>
    <t>笔试
总分</t>
  </si>
  <si>
    <t>笔试折
算得分</t>
  </si>
  <si>
    <t>面试分</t>
  </si>
  <si>
    <t>面试折
算得分</t>
  </si>
  <si>
    <t>总分</t>
  </si>
  <si>
    <t>排名</t>
  </si>
  <si>
    <t>郑子毫</t>
  </si>
  <si>
    <t>362430199506127514</t>
  </si>
  <si>
    <t>江西省吉安市永新县小学数学</t>
  </si>
  <si>
    <t>360830102010</t>
  </si>
  <si>
    <t>136241704414</t>
  </si>
  <si>
    <t>男</t>
  </si>
  <si>
    <t>江西省吉安市永新县芦溪乡平丰村</t>
  </si>
  <si>
    <t>专科</t>
  </si>
  <si>
    <t>龙慧</t>
  </si>
  <si>
    <t>362430199506012020</t>
  </si>
  <si>
    <t>136241703930</t>
  </si>
  <si>
    <t>女</t>
  </si>
  <si>
    <t>江西省吉安市永新县</t>
  </si>
  <si>
    <t>本科</t>
  </si>
  <si>
    <t>3</t>
  </si>
  <si>
    <t>肖艳萍</t>
  </si>
  <si>
    <t>36243019960805482X</t>
  </si>
  <si>
    <t>136241703617</t>
  </si>
  <si>
    <t>江西省吉安市永新县沙市镇涂下垄谭家自然村</t>
  </si>
  <si>
    <t>4</t>
  </si>
  <si>
    <t>金增宁</t>
  </si>
  <si>
    <t>362430199611105798</t>
  </si>
  <si>
    <t>136241704506</t>
  </si>
  <si>
    <t>江西省吉安市永新县高溪乡卸坪村</t>
  </si>
  <si>
    <t>5</t>
  </si>
  <si>
    <t>刘钊</t>
  </si>
  <si>
    <t>362430199512270018</t>
  </si>
  <si>
    <t>136241705109</t>
  </si>
  <si>
    <t>6</t>
  </si>
  <si>
    <t>李慧彤</t>
  </si>
  <si>
    <t>362430199409182685</t>
  </si>
  <si>
    <t>136241705005</t>
  </si>
  <si>
    <t>7</t>
  </si>
  <si>
    <t>刘光华</t>
  </si>
  <si>
    <t>362430199511094219</t>
  </si>
  <si>
    <t>136241704517</t>
  </si>
  <si>
    <t>江西永新</t>
  </si>
  <si>
    <t>8</t>
  </si>
  <si>
    <t>李红</t>
  </si>
  <si>
    <t>362430199504184224</t>
  </si>
  <si>
    <t>136241705203</t>
  </si>
  <si>
    <t>江西省吉安市</t>
  </si>
  <si>
    <t>9</t>
  </si>
  <si>
    <t>刘娟</t>
  </si>
  <si>
    <t>362430199403118121</t>
  </si>
  <si>
    <t>136241705122</t>
  </si>
  <si>
    <t>10</t>
  </si>
  <si>
    <t>邱丽文</t>
  </si>
  <si>
    <t>360430198810072347</t>
  </si>
  <si>
    <t>136241704029</t>
  </si>
  <si>
    <t>江西省吉安市永新县在中乡</t>
  </si>
  <si>
    <t>11</t>
  </si>
  <si>
    <t>龙洁玲</t>
  </si>
  <si>
    <t>362430199702156048</t>
  </si>
  <si>
    <t>136241704504</t>
  </si>
  <si>
    <t>12</t>
  </si>
  <si>
    <t>罗霞</t>
  </si>
  <si>
    <t>362430199511056984</t>
  </si>
  <si>
    <t>136241704021</t>
  </si>
  <si>
    <t>13</t>
  </si>
  <si>
    <t>吴婷</t>
  </si>
  <si>
    <t>362430199212102725</t>
  </si>
  <si>
    <t>136241705703</t>
  </si>
  <si>
    <t>永新</t>
  </si>
  <si>
    <t>14</t>
  </si>
  <si>
    <t>陈莉</t>
  </si>
  <si>
    <t>362430199302020045</t>
  </si>
  <si>
    <t>136241704605</t>
  </si>
  <si>
    <t>江西省吉安市永新县禾川镇</t>
  </si>
  <si>
    <t>15</t>
  </si>
  <si>
    <t>吴琦</t>
  </si>
  <si>
    <t>362430198810145480</t>
  </si>
  <si>
    <t>136241705616</t>
  </si>
  <si>
    <t>16</t>
  </si>
  <si>
    <t>尹纳霞</t>
  </si>
  <si>
    <t>362430199607120629</t>
  </si>
  <si>
    <t>136241705013</t>
  </si>
  <si>
    <t>17</t>
  </si>
  <si>
    <t>刘桉</t>
  </si>
  <si>
    <t>362430199407126911</t>
  </si>
  <si>
    <t>136241705020</t>
  </si>
  <si>
    <t>江西吉安永新</t>
  </si>
  <si>
    <t>18</t>
  </si>
  <si>
    <t>罗倩倩</t>
  </si>
  <si>
    <t>362430199601036960</t>
  </si>
  <si>
    <t>136241705404</t>
  </si>
  <si>
    <t>江西省吉安市永新县象形乡合心村横溪组10号</t>
  </si>
  <si>
    <t>19</t>
  </si>
  <si>
    <t>郭斌斌</t>
  </si>
  <si>
    <t>362430199502250320</t>
  </si>
  <si>
    <t>136241704508</t>
  </si>
  <si>
    <t>20</t>
  </si>
  <si>
    <t>彭婷</t>
  </si>
  <si>
    <t>362430199711150641</t>
  </si>
  <si>
    <t>136241705718</t>
  </si>
  <si>
    <t>21</t>
  </si>
  <si>
    <t>王云</t>
  </si>
  <si>
    <t>362430199709020063</t>
  </si>
  <si>
    <t>136241704808</t>
  </si>
  <si>
    <t>江西省吉安市永新县禾川镇西门居民区禾川西大街489号</t>
  </si>
  <si>
    <t>22</t>
  </si>
  <si>
    <t>熊娅</t>
  </si>
  <si>
    <t>362502199503063420</t>
  </si>
  <si>
    <t>136241705207</t>
  </si>
  <si>
    <t>江西省抚州市临川区</t>
  </si>
  <si>
    <t>23</t>
  </si>
  <si>
    <t>陈艳梅</t>
  </si>
  <si>
    <t>36243019941210424X</t>
  </si>
  <si>
    <t>136241704809</t>
  </si>
  <si>
    <t>24</t>
  </si>
  <si>
    <t>黄智</t>
  </si>
  <si>
    <t>360311199405272011</t>
  </si>
  <si>
    <t>136241703514</t>
  </si>
  <si>
    <t>江西萍乡</t>
  </si>
  <si>
    <t>25</t>
  </si>
  <si>
    <t>李瑞</t>
  </si>
  <si>
    <t>360502199611290012</t>
  </si>
  <si>
    <t>136241704928</t>
  </si>
  <si>
    <t>江西赣县</t>
  </si>
  <si>
    <t>江西吉安</t>
  </si>
  <si>
    <t>江西</t>
  </si>
  <si>
    <t>罗兰</t>
  </si>
  <si>
    <t>36243019940707172X</t>
  </si>
  <si>
    <t>江西省吉安市永新县小学英语</t>
  </si>
  <si>
    <t>360830103010</t>
  </si>
  <si>
    <t>136241705928</t>
  </si>
  <si>
    <t>江西省吉安市永新县才丰乡</t>
  </si>
  <si>
    <t>黎明艳</t>
  </si>
  <si>
    <t>362427199508203121</t>
  </si>
  <si>
    <t>136241706414</t>
  </si>
  <si>
    <t>江西省吉安市遂川县</t>
  </si>
  <si>
    <t>郭舒婷</t>
  </si>
  <si>
    <t>362430199605247829</t>
  </si>
  <si>
    <t>136241706112</t>
  </si>
  <si>
    <t>江西省吉安市永新县怀中镇连坊村郭坊老居组</t>
  </si>
  <si>
    <t>刘琳</t>
  </si>
  <si>
    <t>362430199510096044</t>
  </si>
  <si>
    <t>136241707403</t>
  </si>
  <si>
    <t>江西省永新县</t>
  </si>
  <si>
    <t>左雪婷</t>
  </si>
  <si>
    <t>362430199712017527</t>
  </si>
  <si>
    <t>136241706205</t>
  </si>
  <si>
    <t>胡婧</t>
  </si>
  <si>
    <t>362430199407050048</t>
  </si>
  <si>
    <t>136241707301</t>
  </si>
  <si>
    <t>肖庆培</t>
  </si>
  <si>
    <t>362426199307062522</t>
  </si>
  <si>
    <t>136241705926</t>
  </si>
  <si>
    <t>江西省泰和县</t>
  </si>
  <si>
    <t>贺姣姣</t>
  </si>
  <si>
    <t>362430199707152062</t>
  </si>
  <si>
    <t>136241706527</t>
  </si>
  <si>
    <t>肖婷</t>
  </si>
  <si>
    <t>362428198904202720</t>
  </si>
  <si>
    <t>136241706001</t>
  </si>
  <si>
    <t>郭琴</t>
  </si>
  <si>
    <t>362430199506050326</t>
  </si>
  <si>
    <t>136241706520</t>
  </si>
  <si>
    <t>龙苏兰</t>
  </si>
  <si>
    <t>362430199409122025</t>
  </si>
  <si>
    <t>136241706117</t>
  </si>
  <si>
    <t>刘聪聪</t>
  </si>
  <si>
    <t>362430199510277523</t>
  </si>
  <si>
    <t>136241707430</t>
  </si>
  <si>
    <t>江西省吉安市永新县芦溪乡炎村村井头组</t>
  </si>
  <si>
    <t>李姜湄</t>
  </si>
  <si>
    <t>362430199110151120</t>
  </si>
  <si>
    <t>136241707122</t>
  </si>
  <si>
    <t>左艳珍</t>
  </si>
  <si>
    <t>362430199605017521</t>
  </si>
  <si>
    <t>136241706026</t>
  </si>
  <si>
    <t>左瞳</t>
  </si>
  <si>
    <t>362430199705017529</t>
  </si>
  <si>
    <t>136241706817</t>
  </si>
  <si>
    <t>江西省吉安市永新县芦溪乡东兴村新村组017号</t>
  </si>
  <si>
    <t>贺美娇</t>
  </si>
  <si>
    <t>362430198901052060</t>
  </si>
  <si>
    <t>136241706608</t>
  </si>
  <si>
    <t>龙冬琴</t>
  </si>
  <si>
    <t>362430199506181721</t>
  </si>
  <si>
    <t>136241707004</t>
  </si>
  <si>
    <t>盛利英</t>
  </si>
  <si>
    <t>36243019940302482X</t>
  </si>
  <si>
    <t>136240100611</t>
  </si>
  <si>
    <t>王玉霞</t>
  </si>
  <si>
    <t>362430199702021741</t>
  </si>
  <si>
    <t>136241706313</t>
  </si>
  <si>
    <t>刘文彬</t>
  </si>
  <si>
    <t>36243019960415601X</t>
  </si>
  <si>
    <t>136241706322</t>
  </si>
  <si>
    <t>江西省吉安市永新县埠前镇高川村桥头组138号</t>
  </si>
  <si>
    <t>万道梅</t>
  </si>
  <si>
    <t>362526199008122324</t>
  </si>
  <si>
    <t>136241707205</t>
  </si>
  <si>
    <t>龙红梅</t>
  </si>
  <si>
    <t>362430199510260641</t>
  </si>
  <si>
    <t>136241705901</t>
  </si>
  <si>
    <t>彭金平</t>
  </si>
  <si>
    <t>360828199703032125</t>
  </si>
  <si>
    <t>136241706330</t>
  </si>
  <si>
    <t>江西万安</t>
  </si>
  <si>
    <t>吴磊红</t>
  </si>
  <si>
    <t>362430199410301127</t>
  </si>
  <si>
    <t>136241706114</t>
  </si>
  <si>
    <t>曾金萍</t>
  </si>
  <si>
    <t>362401199502205229</t>
  </si>
  <si>
    <t>136241706730</t>
  </si>
  <si>
    <t>尹扬</t>
  </si>
  <si>
    <t>362430199411084224</t>
  </si>
  <si>
    <t>江西省吉安市永新县小学语文</t>
  </si>
  <si>
    <t>360830101010</t>
  </si>
  <si>
    <t>136241602610</t>
  </si>
  <si>
    <t>江西省吉安市永新县龙门镇樟坡村樟坡组21号</t>
  </si>
  <si>
    <t>汪铮铮</t>
  </si>
  <si>
    <t>36243019960509632X</t>
  </si>
  <si>
    <t>136241602628</t>
  </si>
  <si>
    <t>尹青</t>
  </si>
  <si>
    <t>362430199603142628</t>
  </si>
  <si>
    <t>136241602910</t>
  </si>
  <si>
    <t>黄丽萍</t>
  </si>
  <si>
    <t>36243019960618812X</t>
  </si>
  <si>
    <t>136241601525</t>
  </si>
  <si>
    <t>中国江西吉安</t>
  </si>
  <si>
    <t>尹书睿</t>
  </si>
  <si>
    <t>362430199704140023</t>
  </si>
  <si>
    <t>136241603117</t>
  </si>
  <si>
    <t>刘婧</t>
  </si>
  <si>
    <t>362430199603066047</t>
  </si>
  <si>
    <t>136241601601</t>
  </si>
  <si>
    <t>刘婷</t>
  </si>
  <si>
    <t>362430199406180027</t>
  </si>
  <si>
    <t>136241603018</t>
  </si>
  <si>
    <t>王素珍</t>
  </si>
  <si>
    <t>362430199501186929</t>
  </si>
  <si>
    <t>136241602313</t>
  </si>
  <si>
    <t>颜琴琴</t>
  </si>
  <si>
    <t>362430198907270026</t>
  </si>
  <si>
    <t>136241601129</t>
  </si>
  <si>
    <t>周仁强</t>
  </si>
  <si>
    <t>362430199601084815</t>
  </si>
  <si>
    <t>136241703309</t>
  </si>
  <si>
    <t>江西省吉安市永新县沙市镇</t>
  </si>
  <si>
    <t>朱淑红</t>
  </si>
  <si>
    <t>362430199507187527</t>
  </si>
  <si>
    <t>136241601916</t>
  </si>
  <si>
    <t>永新县</t>
  </si>
  <si>
    <t>金珍珍</t>
  </si>
  <si>
    <t>362430199508192969</t>
  </si>
  <si>
    <t>136241602218</t>
  </si>
  <si>
    <t>张榕</t>
  </si>
  <si>
    <t>362430199607010067</t>
  </si>
  <si>
    <t>136241601906</t>
  </si>
  <si>
    <t>龙慧瑛</t>
  </si>
  <si>
    <t>362430199009080022</t>
  </si>
  <si>
    <t>136241601705</t>
  </si>
  <si>
    <t>钟蕊</t>
  </si>
  <si>
    <t>362430199602180067</t>
  </si>
  <si>
    <t>136241602009</t>
  </si>
  <si>
    <t>陈玲玲</t>
  </si>
  <si>
    <t>362430199411206623</t>
  </si>
  <si>
    <t>136241600617</t>
  </si>
  <si>
    <t>甘海莲</t>
  </si>
  <si>
    <t>360830199405207523</t>
  </si>
  <si>
    <t>136241601503</t>
  </si>
  <si>
    <t>江西省吉安市永新县芦溪乡南阜郑家组006号</t>
  </si>
  <si>
    <t>黄海花</t>
  </si>
  <si>
    <t>362430199602024822</t>
  </si>
  <si>
    <t>136241602130</t>
  </si>
  <si>
    <t>刘苏怡</t>
  </si>
  <si>
    <t>362430199511110629</t>
  </si>
  <si>
    <t>136241600417</t>
  </si>
  <si>
    <t>江西省吉安市永新县石桥镇北岭村</t>
  </si>
  <si>
    <t>周雪蓉</t>
  </si>
  <si>
    <t>362430199604216924</t>
  </si>
  <si>
    <t>136240100316</t>
  </si>
  <si>
    <t>江西省吉安市永新县象形乡五团下村长桥组2号</t>
  </si>
  <si>
    <t>肖玲</t>
  </si>
  <si>
    <t>362430199512200060</t>
  </si>
  <si>
    <t>136241600712</t>
  </si>
  <si>
    <t>尹咏梅</t>
  </si>
  <si>
    <t>362430199603034221</t>
  </si>
  <si>
    <t>136240100112</t>
  </si>
  <si>
    <t>江西省吉安市永新县龙门镇六团村竹山组24号</t>
  </si>
  <si>
    <t>戴美霞</t>
  </si>
  <si>
    <t>362430199502130644</t>
  </si>
  <si>
    <t>136241601613</t>
  </si>
  <si>
    <t>黄睿</t>
  </si>
  <si>
    <t>362430199705080042</t>
  </si>
  <si>
    <t>136241601615</t>
  </si>
  <si>
    <t>刘璐</t>
  </si>
  <si>
    <t>362430199611096924</t>
  </si>
  <si>
    <t>136241600310</t>
  </si>
  <si>
    <t>1</t>
  </si>
  <si>
    <t>2</t>
  </si>
  <si>
    <t>报考人
姓名</t>
  </si>
  <si>
    <t>江西省吉安市永新县小学数学</t>
  </si>
  <si>
    <t>2018年招聘特岗教师合成总成绩表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</si>
</sst>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;[Red]0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21" customHeight="1"/>
  <cols>
    <col min="1" max="1" width="3.25390625" style="0" customWidth="1"/>
    <col min="2" max="2" width="7.75390625" style="0" customWidth="1"/>
    <col min="3" max="3" width="18.25390625" style="0" hidden="1" customWidth="1"/>
    <col min="4" max="4" width="24.625" style="0" customWidth="1"/>
    <col min="5" max="6" width="12.375" style="0" customWidth="1"/>
    <col min="7" max="7" width="3.875" style="0" customWidth="1"/>
    <col min="8" max="8" width="24.50390625" style="0" hidden="1" customWidth="1"/>
    <col min="9" max="9" width="5.00390625" style="0" customWidth="1"/>
    <col min="10" max="11" width="6.125" style="0" customWidth="1"/>
    <col min="12" max="12" width="7.875" style="0" customWidth="1"/>
    <col min="13" max="13" width="6.625" style="1" customWidth="1"/>
    <col min="14" max="15" width="6.75390625" style="2" customWidth="1"/>
    <col min="16" max="16" width="6.125" style="2" customWidth="1"/>
    <col min="17" max="17" width="4.25390625" style="2" customWidth="1"/>
  </cols>
  <sheetData>
    <row r="1" spans="1:17" ht="27" customHeight="1">
      <c r="A1" s="11" t="s">
        <v>312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7.5" customHeight="1">
      <c r="A2" s="3" t="s">
        <v>0</v>
      </c>
      <c r="B2" s="5" t="s">
        <v>310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  <c r="M2" s="5" t="s">
        <v>11</v>
      </c>
      <c r="N2" s="6" t="s">
        <v>12</v>
      </c>
      <c r="O2" s="5" t="s">
        <v>13</v>
      </c>
      <c r="P2" s="6" t="s">
        <v>14</v>
      </c>
      <c r="Q2" s="6" t="s">
        <v>15</v>
      </c>
    </row>
    <row r="3" spans="1:17" ht="21" customHeight="1">
      <c r="A3" s="7" t="s">
        <v>308</v>
      </c>
      <c r="B3" s="8" t="s">
        <v>16</v>
      </c>
      <c r="C3" s="8" t="s">
        <v>17</v>
      </c>
      <c r="D3" s="8" t="s">
        <v>311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>
        <v>70</v>
      </c>
      <c r="K3" s="8">
        <v>74</v>
      </c>
      <c r="L3" s="8">
        <v>144</v>
      </c>
      <c r="M3" s="9">
        <f aca="true" t="shared" si="0" ref="M3:M27">L3/4</f>
        <v>36</v>
      </c>
      <c r="N3" s="9">
        <v>86.5</v>
      </c>
      <c r="O3" s="9">
        <f aca="true" t="shared" si="1" ref="O3:O27">N3/2</f>
        <v>43.25</v>
      </c>
      <c r="P3" s="9">
        <f aca="true" t="shared" si="2" ref="P3:P27">M3+O3</f>
        <v>79.25</v>
      </c>
      <c r="Q3" s="10">
        <v>1</v>
      </c>
    </row>
    <row r="4" spans="1:17" ht="21" customHeight="1">
      <c r="A4" s="7" t="s">
        <v>309</v>
      </c>
      <c r="B4" s="8" t="s">
        <v>59</v>
      </c>
      <c r="C4" s="8" t="s">
        <v>60</v>
      </c>
      <c r="D4" s="8" t="s">
        <v>18</v>
      </c>
      <c r="E4" s="8" t="s">
        <v>19</v>
      </c>
      <c r="F4" s="8" t="s">
        <v>61</v>
      </c>
      <c r="G4" s="8" t="s">
        <v>27</v>
      </c>
      <c r="H4" s="8" t="s">
        <v>28</v>
      </c>
      <c r="I4" s="8" t="s">
        <v>23</v>
      </c>
      <c r="J4" s="8">
        <v>66</v>
      </c>
      <c r="K4" s="8">
        <v>65</v>
      </c>
      <c r="L4" s="8">
        <v>131</v>
      </c>
      <c r="M4" s="9">
        <f t="shared" si="0"/>
        <v>32.75</v>
      </c>
      <c r="N4" s="9">
        <v>90.22</v>
      </c>
      <c r="O4" s="9">
        <f t="shared" si="1"/>
        <v>45.11</v>
      </c>
      <c r="P4" s="9">
        <f t="shared" si="2"/>
        <v>77.86</v>
      </c>
      <c r="Q4" s="10">
        <v>2</v>
      </c>
    </row>
    <row r="5" spans="1:17" ht="21" customHeight="1">
      <c r="A5" s="7" t="s">
        <v>30</v>
      </c>
      <c r="B5" s="8" t="s">
        <v>24</v>
      </c>
      <c r="C5" s="8" t="s">
        <v>25</v>
      </c>
      <c r="D5" s="8" t="s">
        <v>18</v>
      </c>
      <c r="E5" s="8" t="s">
        <v>19</v>
      </c>
      <c r="F5" s="8" t="s">
        <v>26</v>
      </c>
      <c r="G5" s="8" t="s">
        <v>27</v>
      </c>
      <c r="H5" s="8" t="s">
        <v>28</v>
      </c>
      <c r="I5" s="8" t="s">
        <v>29</v>
      </c>
      <c r="J5" s="8">
        <v>69</v>
      </c>
      <c r="K5" s="8">
        <v>71</v>
      </c>
      <c r="L5" s="8">
        <v>140</v>
      </c>
      <c r="M5" s="9">
        <f t="shared" si="0"/>
        <v>35</v>
      </c>
      <c r="N5" s="9">
        <v>85.48</v>
      </c>
      <c r="O5" s="9">
        <f t="shared" si="1"/>
        <v>42.74</v>
      </c>
      <c r="P5" s="9">
        <f t="shared" si="2"/>
        <v>77.74000000000001</v>
      </c>
      <c r="Q5" s="10">
        <v>3</v>
      </c>
    </row>
    <row r="6" spans="1:17" ht="21" customHeight="1">
      <c r="A6" s="7" t="s">
        <v>35</v>
      </c>
      <c r="B6" s="8" t="s">
        <v>41</v>
      </c>
      <c r="C6" s="8" t="s">
        <v>42</v>
      </c>
      <c r="D6" s="8" t="s">
        <v>18</v>
      </c>
      <c r="E6" s="8" t="s">
        <v>19</v>
      </c>
      <c r="F6" s="8" t="s">
        <v>43</v>
      </c>
      <c r="G6" s="8" t="s">
        <v>21</v>
      </c>
      <c r="H6" s="8" t="s">
        <v>28</v>
      </c>
      <c r="I6" s="8" t="s">
        <v>23</v>
      </c>
      <c r="J6" s="8">
        <v>63</v>
      </c>
      <c r="K6" s="8">
        <v>72.5</v>
      </c>
      <c r="L6" s="8">
        <v>135.5</v>
      </c>
      <c r="M6" s="9">
        <f t="shared" si="0"/>
        <v>33.875</v>
      </c>
      <c r="N6" s="9">
        <v>87.66</v>
      </c>
      <c r="O6" s="9">
        <f t="shared" si="1"/>
        <v>43.83</v>
      </c>
      <c r="P6" s="9">
        <f t="shared" si="2"/>
        <v>77.705</v>
      </c>
      <c r="Q6" s="10">
        <v>4</v>
      </c>
    </row>
    <row r="7" spans="1:17" ht="21" customHeight="1">
      <c r="A7" s="7" t="s">
        <v>40</v>
      </c>
      <c r="B7" s="8" t="s">
        <v>45</v>
      </c>
      <c r="C7" s="8" t="s">
        <v>46</v>
      </c>
      <c r="D7" s="8" t="s">
        <v>18</v>
      </c>
      <c r="E7" s="8" t="s">
        <v>19</v>
      </c>
      <c r="F7" s="8" t="s">
        <v>47</v>
      </c>
      <c r="G7" s="8" t="s">
        <v>27</v>
      </c>
      <c r="H7" s="8" t="s">
        <v>28</v>
      </c>
      <c r="I7" s="8" t="s">
        <v>23</v>
      </c>
      <c r="J7" s="8">
        <v>71.5</v>
      </c>
      <c r="K7" s="8">
        <v>61</v>
      </c>
      <c r="L7" s="8">
        <v>132.5</v>
      </c>
      <c r="M7" s="9">
        <f t="shared" si="0"/>
        <v>33.125</v>
      </c>
      <c r="N7" s="9">
        <v>87.3</v>
      </c>
      <c r="O7" s="9">
        <f t="shared" si="1"/>
        <v>43.65</v>
      </c>
      <c r="P7" s="9">
        <f t="shared" si="2"/>
        <v>76.775</v>
      </c>
      <c r="Q7" s="10">
        <v>5</v>
      </c>
    </row>
    <row r="8" spans="1:17" ht="21" customHeight="1">
      <c r="A8" s="7" t="s">
        <v>44</v>
      </c>
      <c r="B8" s="8" t="s">
        <v>72</v>
      </c>
      <c r="C8" s="8" t="s">
        <v>73</v>
      </c>
      <c r="D8" s="8" t="s">
        <v>18</v>
      </c>
      <c r="E8" s="8" t="s">
        <v>19</v>
      </c>
      <c r="F8" s="8" t="s">
        <v>74</v>
      </c>
      <c r="G8" s="8" t="s">
        <v>27</v>
      </c>
      <c r="H8" s="8" t="s">
        <v>28</v>
      </c>
      <c r="I8" s="8" t="s">
        <v>23</v>
      </c>
      <c r="J8" s="8">
        <v>59.5</v>
      </c>
      <c r="K8" s="8">
        <v>67</v>
      </c>
      <c r="L8" s="8">
        <v>126.5</v>
      </c>
      <c r="M8" s="9">
        <f t="shared" si="0"/>
        <v>31.625</v>
      </c>
      <c r="N8" s="9">
        <v>89.92</v>
      </c>
      <c r="O8" s="9">
        <f t="shared" si="1"/>
        <v>44.96</v>
      </c>
      <c r="P8" s="9">
        <f t="shared" si="2"/>
        <v>76.58500000000001</v>
      </c>
      <c r="Q8" s="10">
        <v>6</v>
      </c>
    </row>
    <row r="9" spans="1:17" ht="21" customHeight="1">
      <c r="A9" s="7" t="s">
        <v>48</v>
      </c>
      <c r="B9" s="8" t="s">
        <v>68</v>
      </c>
      <c r="C9" s="8" t="s">
        <v>69</v>
      </c>
      <c r="D9" s="8" t="s">
        <v>18</v>
      </c>
      <c r="E9" s="8" t="s">
        <v>19</v>
      </c>
      <c r="F9" s="8" t="s">
        <v>70</v>
      </c>
      <c r="G9" s="8" t="s">
        <v>27</v>
      </c>
      <c r="H9" s="8" t="s">
        <v>57</v>
      </c>
      <c r="I9" s="8" t="s">
        <v>23</v>
      </c>
      <c r="J9" s="8">
        <v>63</v>
      </c>
      <c r="K9" s="8">
        <v>64</v>
      </c>
      <c r="L9" s="8">
        <v>127</v>
      </c>
      <c r="M9" s="9">
        <f t="shared" si="0"/>
        <v>31.75</v>
      </c>
      <c r="N9" s="9">
        <v>89.5</v>
      </c>
      <c r="O9" s="9">
        <f t="shared" si="1"/>
        <v>44.75</v>
      </c>
      <c r="P9" s="9">
        <f t="shared" si="2"/>
        <v>76.5</v>
      </c>
      <c r="Q9" s="10">
        <v>7</v>
      </c>
    </row>
    <row r="10" spans="1:17" ht="21" customHeight="1">
      <c r="A10" s="7" t="s">
        <v>53</v>
      </c>
      <c r="B10" s="8" t="s">
        <v>36</v>
      </c>
      <c r="C10" s="8" t="s">
        <v>37</v>
      </c>
      <c r="D10" s="8" t="s">
        <v>18</v>
      </c>
      <c r="E10" s="8" t="s">
        <v>19</v>
      </c>
      <c r="F10" s="8" t="s">
        <v>38</v>
      </c>
      <c r="G10" s="8" t="s">
        <v>21</v>
      </c>
      <c r="H10" s="8" t="s">
        <v>39</v>
      </c>
      <c r="I10" s="8" t="s">
        <v>23</v>
      </c>
      <c r="J10" s="8">
        <v>61.5</v>
      </c>
      <c r="K10" s="8">
        <v>75</v>
      </c>
      <c r="L10" s="8">
        <v>136.5</v>
      </c>
      <c r="M10" s="9">
        <f t="shared" si="0"/>
        <v>34.125</v>
      </c>
      <c r="N10" s="9">
        <v>83.68</v>
      </c>
      <c r="O10" s="9">
        <f t="shared" si="1"/>
        <v>41.84</v>
      </c>
      <c r="P10" s="9">
        <f t="shared" si="2"/>
        <v>75.965</v>
      </c>
      <c r="Q10" s="10">
        <v>8</v>
      </c>
    </row>
    <row r="11" spans="1:17" ht="21" customHeight="1">
      <c r="A11" s="7" t="s">
        <v>58</v>
      </c>
      <c r="B11" s="8" t="s">
        <v>31</v>
      </c>
      <c r="C11" s="8" t="s">
        <v>32</v>
      </c>
      <c r="D11" s="8" t="s">
        <v>18</v>
      </c>
      <c r="E11" s="8" t="s">
        <v>19</v>
      </c>
      <c r="F11" s="8" t="s">
        <v>33</v>
      </c>
      <c r="G11" s="8" t="s">
        <v>27</v>
      </c>
      <c r="H11" s="8" t="s">
        <v>34</v>
      </c>
      <c r="I11" s="8" t="s">
        <v>23</v>
      </c>
      <c r="J11" s="8">
        <v>75</v>
      </c>
      <c r="K11" s="8">
        <v>64.5</v>
      </c>
      <c r="L11" s="8">
        <v>139.5</v>
      </c>
      <c r="M11" s="9">
        <f t="shared" si="0"/>
        <v>34.875</v>
      </c>
      <c r="N11" s="9">
        <v>81.2</v>
      </c>
      <c r="O11" s="9">
        <f t="shared" si="1"/>
        <v>40.6</v>
      </c>
      <c r="P11" s="9">
        <f t="shared" si="2"/>
        <v>75.475</v>
      </c>
      <c r="Q11" s="10">
        <v>9</v>
      </c>
    </row>
    <row r="12" spans="1:17" ht="21" customHeight="1">
      <c r="A12" s="7" t="s">
        <v>62</v>
      </c>
      <c r="B12" s="8" t="s">
        <v>54</v>
      </c>
      <c r="C12" s="8" t="s">
        <v>55</v>
      </c>
      <c r="D12" s="8" t="s">
        <v>18</v>
      </c>
      <c r="E12" s="8" t="s">
        <v>19</v>
      </c>
      <c r="F12" s="8" t="s">
        <v>56</v>
      </c>
      <c r="G12" s="8" t="s">
        <v>27</v>
      </c>
      <c r="H12" s="8" t="s">
        <v>57</v>
      </c>
      <c r="I12" s="8" t="s">
        <v>23</v>
      </c>
      <c r="J12" s="8">
        <v>74</v>
      </c>
      <c r="K12" s="8">
        <v>57.5</v>
      </c>
      <c r="L12" s="8">
        <v>131.5</v>
      </c>
      <c r="M12" s="9">
        <f t="shared" si="0"/>
        <v>32.875</v>
      </c>
      <c r="N12" s="9">
        <v>84.24</v>
      </c>
      <c r="O12" s="9">
        <f t="shared" si="1"/>
        <v>42.12</v>
      </c>
      <c r="P12" s="9">
        <f t="shared" si="2"/>
        <v>74.995</v>
      </c>
      <c r="Q12" s="10">
        <v>10</v>
      </c>
    </row>
    <row r="13" spans="1:17" ht="21" customHeight="1">
      <c r="A13" s="7" t="s">
        <v>67</v>
      </c>
      <c r="B13" s="8" t="s">
        <v>49</v>
      </c>
      <c r="C13" s="8" t="s">
        <v>50</v>
      </c>
      <c r="D13" s="8" t="s">
        <v>18</v>
      </c>
      <c r="E13" s="8" t="s">
        <v>19</v>
      </c>
      <c r="F13" s="8" t="s">
        <v>51</v>
      </c>
      <c r="G13" s="8" t="s">
        <v>21</v>
      </c>
      <c r="H13" s="8" t="s">
        <v>52</v>
      </c>
      <c r="I13" s="8" t="s">
        <v>23</v>
      </c>
      <c r="J13" s="8">
        <v>63</v>
      </c>
      <c r="K13" s="8">
        <v>69</v>
      </c>
      <c r="L13" s="8">
        <v>132</v>
      </c>
      <c r="M13" s="9">
        <f t="shared" si="0"/>
        <v>33</v>
      </c>
      <c r="N13" s="9">
        <v>83.48</v>
      </c>
      <c r="O13" s="9">
        <f t="shared" si="1"/>
        <v>41.74</v>
      </c>
      <c r="P13" s="9">
        <f t="shared" si="2"/>
        <v>74.74000000000001</v>
      </c>
      <c r="Q13" s="10">
        <v>11</v>
      </c>
    </row>
    <row r="14" spans="1:17" ht="21" customHeight="1">
      <c r="A14" s="7" t="s">
        <v>71</v>
      </c>
      <c r="B14" s="8" t="s">
        <v>63</v>
      </c>
      <c r="C14" s="8" t="s">
        <v>64</v>
      </c>
      <c r="D14" s="8" t="s">
        <v>18</v>
      </c>
      <c r="E14" s="8" t="s">
        <v>19</v>
      </c>
      <c r="F14" s="8" t="s">
        <v>65</v>
      </c>
      <c r="G14" s="8" t="s">
        <v>27</v>
      </c>
      <c r="H14" s="8" t="s">
        <v>66</v>
      </c>
      <c r="I14" s="8" t="s">
        <v>23</v>
      </c>
      <c r="J14" s="8">
        <v>68</v>
      </c>
      <c r="K14" s="8">
        <v>59.5</v>
      </c>
      <c r="L14" s="8">
        <v>127.5</v>
      </c>
      <c r="M14" s="9">
        <f t="shared" si="0"/>
        <v>31.875</v>
      </c>
      <c r="N14" s="9">
        <v>85.66</v>
      </c>
      <c r="O14" s="9">
        <f t="shared" si="1"/>
        <v>42.83</v>
      </c>
      <c r="P14" s="9">
        <f t="shared" si="2"/>
        <v>74.705</v>
      </c>
      <c r="Q14" s="10">
        <v>12</v>
      </c>
    </row>
    <row r="15" spans="1:17" ht="21" customHeight="1">
      <c r="A15" s="7" t="s">
        <v>75</v>
      </c>
      <c r="B15" s="8" t="s">
        <v>76</v>
      </c>
      <c r="C15" s="8" t="s">
        <v>77</v>
      </c>
      <c r="D15" s="8" t="s">
        <v>18</v>
      </c>
      <c r="E15" s="8" t="s">
        <v>19</v>
      </c>
      <c r="F15" s="8" t="s">
        <v>78</v>
      </c>
      <c r="G15" s="8" t="s">
        <v>27</v>
      </c>
      <c r="H15" s="8" t="s">
        <v>79</v>
      </c>
      <c r="I15" s="8" t="s">
        <v>23</v>
      </c>
      <c r="J15" s="8">
        <v>69</v>
      </c>
      <c r="K15" s="8">
        <v>56</v>
      </c>
      <c r="L15" s="8">
        <v>125</v>
      </c>
      <c r="M15" s="9">
        <f t="shared" si="0"/>
        <v>31.25</v>
      </c>
      <c r="N15" s="9">
        <v>86.5</v>
      </c>
      <c r="O15" s="9">
        <f t="shared" si="1"/>
        <v>43.25</v>
      </c>
      <c r="P15" s="9">
        <f t="shared" si="2"/>
        <v>74.5</v>
      </c>
      <c r="Q15" s="10">
        <v>13</v>
      </c>
    </row>
    <row r="16" spans="1:17" ht="21" customHeight="1">
      <c r="A16" s="7" t="s">
        <v>80</v>
      </c>
      <c r="B16" s="8" t="s">
        <v>94</v>
      </c>
      <c r="C16" s="8" t="s">
        <v>95</v>
      </c>
      <c r="D16" s="8" t="s">
        <v>18</v>
      </c>
      <c r="E16" s="8" t="s">
        <v>19</v>
      </c>
      <c r="F16" s="8" t="s">
        <v>96</v>
      </c>
      <c r="G16" s="8" t="s">
        <v>21</v>
      </c>
      <c r="H16" s="8" t="s">
        <v>97</v>
      </c>
      <c r="I16" s="8" t="s">
        <v>23</v>
      </c>
      <c r="J16" s="8">
        <v>62.5</v>
      </c>
      <c r="K16" s="8">
        <v>52.5</v>
      </c>
      <c r="L16" s="8">
        <v>115</v>
      </c>
      <c r="M16" s="9">
        <f t="shared" si="0"/>
        <v>28.75</v>
      </c>
      <c r="N16" s="9">
        <v>88.4</v>
      </c>
      <c r="O16" s="9">
        <f t="shared" si="1"/>
        <v>44.2</v>
      </c>
      <c r="P16" s="9">
        <f t="shared" si="2"/>
        <v>72.95</v>
      </c>
      <c r="Q16" s="10">
        <v>14</v>
      </c>
    </row>
    <row r="17" spans="1:17" ht="21" customHeight="1">
      <c r="A17" s="7" t="s">
        <v>85</v>
      </c>
      <c r="B17" s="8" t="s">
        <v>86</v>
      </c>
      <c r="C17" s="8" t="s">
        <v>87</v>
      </c>
      <c r="D17" s="8" t="s">
        <v>18</v>
      </c>
      <c r="E17" s="8" t="s">
        <v>19</v>
      </c>
      <c r="F17" s="8" t="s">
        <v>88</v>
      </c>
      <c r="G17" s="8" t="s">
        <v>27</v>
      </c>
      <c r="H17" s="8" t="s">
        <v>52</v>
      </c>
      <c r="I17" s="8" t="s">
        <v>23</v>
      </c>
      <c r="J17" s="8">
        <v>57</v>
      </c>
      <c r="K17" s="8">
        <v>61.5</v>
      </c>
      <c r="L17" s="8">
        <v>118.5</v>
      </c>
      <c r="M17" s="9">
        <f t="shared" si="0"/>
        <v>29.625</v>
      </c>
      <c r="N17" s="9">
        <v>86.54</v>
      </c>
      <c r="O17" s="9">
        <f t="shared" si="1"/>
        <v>43.27</v>
      </c>
      <c r="P17" s="9">
        <f t="shared" si="2"/>
        <v>72.89500000000001</v>
      </c>
      <c r="Q17" s="10">
        <v>15</v>
      </c>
    </row>
    <row r="18" spans="1:17" ht="21" customHeight="1">
      <c r="A18" s="7" t="s">
        <v>89</v>
      </c>
      <c r="B18" s="8" t="s">
        <v>81</v>
      </c>
      <c r="C18" s="8" t="s">
        <v>82</v>
      </c>
      <c r="D18" s="8" t="s">
        <v>18</v>
      </c>
      <c r="E18" s="8" t="s">
        <v>19</v>
      </c>
      <c r="F18" s="8" t="s">
        <v>83</v>
      </c>
      <c r="G18" s="8" t="s">
        <v>27</v>
      </c>
      <c r="H18" s="8" t="s">
        <v>84</v>
      </c>
      <c r="I18" s="8" t="s">
        <v>23</v>
      </c>
      <c r="J18" s="8">
        <v>52.5</v>
      </c>
      <c r="K18" s="8">
        <v>68.5</v>
      </c>
      <c r="L18" s="8">
        <v>121</v>
      </c>
      <c r="M18" s="9">
        <f t="shared" si="0"/>
        <v>30.25</v>
      </c>
      <c r="N18" s="9">
        <v>83.9</v>
      </c>
      <c r="O18" s="9">
        <f t="shared" si="1"/>
        <v>41.95</v>
      </c>
      <c r="P18" s="9">
        <f t="shared" si="2"/>
        <v>72.2</v>
      </c>
      <c r="Q18" s="10">
        <v>16</v>
      </c>
    </row>
    <row r="19" spans="1:17" ht="21" customHeight="1">
      <c r="A19" s="7" t="s">
        <v>93</v>
      </c>
      <c r="B19" s="8" t="s">
        <v>104</v>
      </c>
      <c r="C19" s="8" t="s">
        <v>105</v>
      </c>
      <c r="D19" s="8" t="s">
        <v>18</v>
      </c>
      <c r="E19" s="8" t="s">
        <v>19</v>
      </c>
      <c r="F19" s="8" t="s">
        <v>106</v>
      </c>
      <c r="G19" s="8" t="s">
        <v>27</v>
      </c>
      <c r="H19" s="8" t="s">
        <v>28</v>
      </c>
      <c r="I19" s="8" t="s">
        <v>23</v>
      </c>
      <c r="J19" s="8">
        <v>46.5</v>
      </c>
      <c r="K19" s="8">
        <v>65</v>
      </c>
      <c r="L19" s="8">
        <v>111.5</v>
      </c>
      <c r="M19" s="9">
        <f t="shared" si="0"/>
        <v>27.875</v>
      </c>
      <c r="N19" s="9">
        <v>88.2</v>
      </c>
      <c r="O19" s="9">
        <f t="shared" si="1"/>
        <v>44.1</v>
      </c>
      <c r="P19" s="9">
        <f t="shared" si="2"/>
        <v>71.975</v>
      </c>
      <c r="Q19" s="10">
        <v>17</v>
      </c>
    </row>
    <row r="20" spans="1:17" ht="21" customHeight="1">
      <c r="A20" s="7" t="s">
        <v>98</v>
      </c>
      <c r="B20" s="8" t="s">
        <v>99</v>
      </c>
      <c r="C20" s="8" t="s">
        <v>100</v>
      </c>
      <c r="D20" s="8" t="s">
        <v>18</v>
      </c>
      <c r="E20" s="8" t="s">
        <v>19</v>
      </c>
      <c r="F20" s="8" t="s">
        <v>101</v>
      </c>
      <c r="G20" s="8" t="s">
        <v>27</v>
      </c>
      <c r="H20" s="8" t="s">
        <v>102</v>
      </c>
      <c r="I20" s="8" t="s">
        <v>23</v>
      </c>
      <c r="J20" s="8">
        <v>52.5</v>
      </c>
      <c r="K20" s="8">
        <v>62</v>
      </c>
      <c r="L20" s="8">
        <v>114.5</v>
      </c>
      <c r="M20" s="9">
        <f t="shared" si="0"/>
        <v>28.625</v>
      </c>
      <c r="N20" s="9">
        <v>81.82</v>
      </c>
      <c r="O20" s="9">
        <f t="shared" si="1"/>
        <v>40.91</v>
      </c>
      <c r="P20" s="9">
        <f t="shared" si="2"/>
        <v>69.535</v>
      </c>
      <c r="Q20" s="10">
        <v>18</v>
      </c>
    </row>
    <row r="21" spans="1:17" ht="21" customHeight="1">
      <c r="A21" s="7" t="s">
        <v>103</v>
      </c>
      <c r="B21" s="8" t="s">
        <v>90</v>
      </c>
      <c r="C21" s="8" t="s">
        <v>91</v>
      </c>
      <c r="D21" s="8" t="s">
        <v>18</v>
      </c>
      <c r="E21" s="8" t="s">
        <v>19</v>
      </c>
      <c r="F21" s="8" t="s">
        <v>92</v>
      </c>
      <c r="G21" s="8" t="s">
        <v>27</v>
      </c>
      <c r="H21" s="8" t="s">
        <v>28</v>
      </c>
      <c r="I21" s="8" t="s">
        <v>23</v>
      </c>
      <c r="J21" s="8">
        <v>49</v>
      </c>
      <c r="K21" s="8">
        <v>67</v>
      </c>
      <c r="L21" s="8">
        <v>116</v>
      </c>
      <c r="M21" s="9">
        <f t="shared" si="0"/>
        <v>29</v>
      </c>
      <c r="N21" s="9">
        <v>80.24</v>
      </c>
      <c r="O21" s="9">
        <f t="shared" si="1"/>
        <v>40.12</v>
      </c>
      <c r="P21" s="9">
        <f t="shared" si="2"/>
        <v>69.12</v>
      </c>
      <c r="Q21" s="10">
        <v>19</v>
      </c>
    </row>
    <row r="22" spans="1:17" ht="21" customHeight="1">
      <c r="A22" s="7" t="s">
        <v>107</v>
      </c>
      <c r="B22" s="8" t="s">
        <v>112</v>
      </c>
      <c r="C22" s="8" t="s">
        <v>113</v>
      </c>
      <c r="D22" s="8" t="s">
        <v>18</v>
      </c>
      <c r="E22" s="8" t="s">
        <v>19</v>
      </c>
      <c r="F22" s="8" t="s">
        <v>114</v>
      </c>
      <c r="G22" s="8" t="s">
        <v>27</v>
      </c>
      <c r="H22" s="8" t="s">
        <v>115</v>
      </c>
      <c r="I22" s="8" t="s">
        <v>23</v>
      </c>
      <c r="J22" s="8">
        <v>45</v>
      </c>
      <c r="K22" s="8">
        <v>60</v>
      </c>
      <c r="L22" s="8">
        <v>105</v>
      </c>
      <c r="M22" s="9">
        <f t="shared" si="0"/>
        <v>26.25</v>
      </c>
      <c r="N22" s="9">
        <v>84.86</v>
      </c>
      <c r="O22" s="9">
        <f t="shared" si="1"/>
        <v>42.43</v>
      </c>
      <c r="P22" s="9">
        <f t="shared" si="2"/>
        <v>68.68</v>
      </c>
      <c r="Q22" s="10">
        <v>20</v>
      </c>
    </row>
    <row r="23" spans="1:17" ht="21" customHeight="1">
      <c r="A23" s="7" t="s">
        <v>111</v>
      </c>
      <c r="B23" s="8" t="s">
        <v>108</v>
      </c>
      <c r="C23" s="8" t="s">
        <v>109</v>
      </c>
      <c r="D23" s="8" t="s">
        <v>18</v>
      </c>
      <c r="E23" s="8" t="s">
        <v>19</v>
      </c>
      <c r="F23" s="8" t="s">
        <v>110</v>
      </c>
      <c r="G23" s="8" t="s">
        <v>27</v>
      </c>
      <c r="H23" s="8" t="s">
        <v>28</v>
      </c>
      <c r="I23" s="8" t="s">
        <v>23</v>
      </c>
      <c r="J23" s="8">
        <v>51</v>
      </c>
      <c r="K23" s="8">
        <v>60</v>
      </c>
      <c r="L23" s="8">
        <v>111</v>
      </c>
      <c r="M23" s="9">
        <f t="shared" si="0"/>
        <v>27.75</v>
      </c>
      <c r="N23" s="9">
        <v>80.9</v>
      </c>
      <c r="O23" s="9">
        <f t="shared" si="1"/>
        <v>40.45</v>
      </c>
      <c r="P23" s="9">
        <f t="shared" si="2"/>
        <v>68.2</v>
      </c>
      <c r="Q23" s="10">
        <v>21</v>
      </c>
    </row>
    <row r="24" spans="1:17" ht="21" customHeight="1">
      <c r="A24" s="7" t="s">
        <v>116</v>
      </c>
      <c r="B24" s="8" t="s">
        <v>117</v>
      </c>
      <c r="C24" s="8" t="s">
        <v>118</v>
      </c>
      <c r="D24" s="8" t="s">
        <v>18</v>
      </c>
      <c r="E24" s="8" t="s">
        <v>19</v>
      </c>
      <c r="F24" s="8" t="s">
        <v>119</v>
      </c>
      <c r="G24" s="8" t="s">
        <v>27</v>
      </c>
      <c r="H24" s="8" t="s">
        <v>120</v>
      </c>
      <c r="I24" s="8" t="s">
        <v>23</v>
      </c>
      <c r="J24" s="8">
        <v>40.5</v>
      </c>
      <c r="K24" s="8">
        <v>63.5</v>
      </c>
      <c r="L24" s="8">
        <v>104</v>
      </c>
      <c r="M24" s="9">
        <f t="shared" si="0"/>
        <v>26</v>
      </c>
      <c r="N24" s="9">
        <v>0</v>
      </c>
      <c r="O24" s="9">
        <f t="shared" si="1"/>
        <v>0</v>
      </c>
      <c r="P24" s="9">
        <f t="shared" si="2"/>
        <v>26</v>
      </c>
      <c r="Q24" s="10">
        <v>22</v>
      </c>
    </row>
    <row r="25" spans="1:17" ht="21" customHeight="1">
      <c r="A25" s="7" t="s">
        <v>121</v>
      </c>
      <c r="B25" s="8" t="s">
        <v>122</v>
      </c>
      <c r="C25" s="8" t="s">
        <v>123</v>
      </c>
      <c r="D25" s="8" t="s">
        <v>18</v>
      </c>
      <c r="E25" s="8" t="s">
        <v>19</v>
      </c>
      <c r="F25" s="8" t="s">
        <v>124</v>
      </c>
      <c r="G25" s="8" t="s">
        <v>27</v>
      </c>
      <c r="H25" s="8" t="s">
        <v>28</v>
      </c>
      <c r="I25" s="8" t="s">
        <v>23</v>
      </c>
      <c r="J25" s="8">
        <v>55.5</v>
      </c>
      <c r="K25" s="8">
        <v>48.5</v>
      </c>
      <c r="L25" s="8">
        <v>104</v>
      </c>
      <c r="M25" s="9">
        <f t="shared" si="0"/>
        <v>26</v>
      </c>
      <c r="N25" s="9">
        <v>0</v>
      </c>
      <c r="O25" s="9">
        <f t="shared" si="1"/>
        <v>0</v>
      </c>
      <c r="P25" s="9">
        <f t="shared" si="2"/>
        <v>26</v>
      </c>
      <c r="Q25" s="10">
        <v>23</v>
      </c>
    </row>
    <row r="26" spans="1:17" ht="21" customHeight="1">
      <c r="A26" s="7" t="s">
        <v>125</v>
      </c>
      <c r="B26" s="8" t="s">
        <v>126</v>
      </c>
      <c r="C26" s="8" t="s">
        <v>127</v>
      </c>
      <c r="D26" s="8" t="s">
        <v>18</v>
      </c>
      <c r="E26" s="8" t="s">
        <v>19</v>
      </c>
      <c r="F26" s="8" t="s">
        <v>128</v>
      </c>
      <c r="G26" s="8" t="s">
        <v>21</v>
      </c>
      <c r="H26" s="8" t="s">
        <v>129</v>
      </c>
      <c r="I26" s="8" t="s">
        <v>23</v>
      </c>
      <c r="J26" s="8">
        <v>34.5</v>
      </c>
      <c r="K26" s="8">
        <v>68.5</v>
      </c>
      <c r="L26" s="8">
        <v>103</v>
      </c>
      <c r="M26" s="9">
        <f t="shared" si="0"/>
        <v>25.75</v>
      </c>
      <c r="N26" s="9">
        <v>0</v>
      </c>
      <c r="O26" s="9">
        <f t="shared" si="1"/>
        <v>0</v>
      </c>
      <c r="P26" s="9">
        <f t="shared" si="2"/>
        <v>25.75</v>
      </c>
      <c r="Q26" s="10">
        <v>24</v>
      </c>
    </row>
    <row r="27" spans="1:17" ht="21" customHeight="1">
      <c r="A27" s="7" t="s">
        <v>130</v>
      </c>
      <c r="B27" s="8" t="s">
        <v>131</v>
      </c>
      <c r="C27" s="8" t="s">
        <v>132</v>
      </c>
      <c r="D27" s="8" t="s">
        <v>18</v>
      </c>
      <c r="E27" s="8" t="s">
        <v>19</v>
      </c>
      <c r="F27" s="8" t="s">
        <v>133</v>
      </c>
      <c r="G27" s="8" t="s">
        <v>21</v>
      </c>
      <c r="H27" s="8" t="s">
        <v>134</v>
      </c>
      <c r="I27" s="8" t="s">
        <v>23</v>
      </c>
      <c r="J27" s="8">
        <v>42.5</v>
      </c>
      <c r="K27" s="8">
        <v>59.5</v>
      </c>
      <c r="L27" s="8">
        <v>102</v>
      </c>
      <c r="M27" s="9">
        <f t="shared" si="0"/>
        <v>25.5</v>
      </c>
      <c r="N27" s="9">
        <v>0</v>
      </c>
      <c r="O27" s="9">
        <f t="shared" si="1"/>
        <v>0</v>
      </c>
      <c r="P27" s="9">
        <f t="shared" si="2"/>
        <v>25.5</v>
      </c>
      <c r="Q27" s="10">
        <v>25</v>
      </c>
    </row>
    <row r="28" spans="1:17" ht="21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</row>
    <row r="29" spans="1:17" ht="21" customHeight="1">
      <c r="A29" s="7" t="s">
        <v>308</v>
      </c>
      <c r="B29" s="8" t="s">
        <v>147</v>
      </c>
      <c r="C29" s="8" t="s">
        <v>148</v>
      </c>
      <c r="D29" s="8" t="s">
        <v>139</v>
      </c>
      <c r="E29" s="8" t="s">
        <v>140</v>
      </c>
      <c r="F29" s="8" t="s">
        <v>149</v>
      </c>
      <c r="G29" s="8" t="s">
        <v>27</v>
      </c>
      <c r="H29" s="8" t="s">
        <v>150</v>
      </c>
      <c r="I29" s="8" t="s">
        <v>23</v>
      </c>
      <c r="J29" s="8">
        <v>80</v>
      </c>
      <c r="K29" s="8">
        <v>58.5</v>
      </c>
      <c r="L29" s="8">
        <v>138.5</v>
      </c>
      <c r="M29" s="9">
        <f aca="true" t="shared" si="3" ref="M29:M53">L29/4</f>
        <v>34.625</v>
      </c>
      <c r="N29" s="9">
        <v>87.02</v>
      </c>
      <c r="O29" s="9">
        <f aca="true" t="shared" si="4" ref="O29:O53">N29/2</f>
        <v>43.51</v>
      </c>
      <c r="P29" s="9">
        <f aca="true" t="shared" si="5" ref="P29:P53">M29+O29</f>
        <v>78.13499999999999</v>
      </c>
      <c r="Q29" s="10">
        <v>1</v>
      </c>
    </row>
    <row r="30" spans="1:17" ht="21" customHeight="1">
      <c r="A30" s="7" t="s">
        <v>309</v>
      </c>
      <c r="B30" s="8" t="s">
        <v>143</v>
      </c>
      <c r="C30" s="8" t="s">
        <v>144</v>
      </c>
      <c r="D30" s="8" t="s">
        <v>139</v>
      </c>
      <c r="E30" s="8" t="s">
        <v>140</v>
      </c>
      <c r="F30" s="8" t="s">
        <v>145</v>
      </c>
      <c r="G30" s="8" t="s">
        <v>27</v>
      </c>
      <c r="H30" s="8" t="s">
        <v>146</v>
      </c>
      <c r="I30" s="8" t="s">
        <v>23</v>
      </c>
      <c r="J30" s="8">
        <v>76</v>
      </c>
      <c r="K30" s="8">
        <v>62.5</v>
      </c>
      <c r="L30" s="8">
        <v>138.5</v>
      </c>
      <c r="M30" s="9">
        <f t="shared" si="3"/>
        <v>34.625</v>
      </c>
      <c r="N30" s="9">
        <v>86.08</v>
      </c>
      <c r="O30" s="9">
        <f t="shared" si="4"/>
        <v>43.04</v>
      </c>
      <c r="P30" s="9">
        <f t="shared" si="5"/>
        <v>77.66499999999999</v>
      </c>
      <c r="Q30" s="10">
        <v>2</v>
      </c>
    </row>
    <row r="31" spans="1:17" ht="21" customHeight="1">
      <c r="A31" s="7" t="s">
        <v>30</v>
      </c>
      <c r="B31" s="8" t="s">
        <v>137</v>
      </c>
      <c r="C31" s="8" t="s">
        <v>138</v>
      </c>
      <c r="D31" s="8" t="s">
        <v>139</v>
      </c>
      <c r="E31" s="8" t="s">
        <v>140</v>
      </c>
      <c r="F31" s="8" t="s">
        <v>141</v>
      </c>
      <c r="G31" s="8" t="s">
        <v>27</v>
      </c>
      <c r="H31" s="8" t="s">
        <v>142</v>
      </c>
      <c r="I31" s="8" t="s">
        <v>23</v>
      </c>
      <c r="J31" s="8">
        <v>82</v>
      </c>
      <c r="K31" s="8">
        <v>56.5</v>
      </c>
      <c r="L31" s="8">
        <v>138.5</v>
      </c>
      <c r="M31" s="9">
        <f t="shared" si="3"/>
        <v>34.625</v>
      </c>
      <c r="N31" s="9">
        <v>84.78</v>
      </c>
      <c r="O31" s="9">
        <f t="shared" si="4"/>
        <v>42.39</v>
      </c>
      <c r="P31" s="9">
        <f t="shared" si="5"/>
        <v>77.015</v>
      </c>
      <c r="Q31" s="10">
        <v>3</v>
      </c>
    </row>
    <row r="32" spans="1:17" ht="21" customHeight="1">
      <c r="A32" s="7" t="s">
        <v>35</v>
      </c>
      <c r="B32" s="8" t="s">
        <v>155</v>
      </c>
      <c r="C32" s="8" t="s">
        <v>156</v>
      </c>
      <c r="D32" s="8" t="s">
        <v>139</v>
      </c>
      <c r="E32" s="8" t="s">
        <v>140</v>
      </c>
      <c r="F32" s="8" t="s">
        <v>157</v>
      </c>
      <c r="G32" s="8" t="s">
        <v>27</v>
      </c>
      <c r="H32" s="8" t="s">
        <v>135</v>
      </c>
      <c r="I32" s="8" t="s">
        <v>23</v>
      </c>
      <c r="J32" s="8">
        <v>70.5</v>
      </c>
      <c r="K32" s="8">
        <v>62.5</v>
      </c>
      <c r="L32" s="8">
        <v>133</v>
      </c>
      <c r="M32" s="9">
        <f t="shared" si="3"/>
        <v>33.25</v>
      </c>
      <c r="N32" s="9">
        <v>86.82</v>
      </c>
      <c r="O32" s="9">
        <f t="shared" si="4"/>
        <v>43.41</v>
      </c>
      <c r="P32" s="9">
        <f t="shared" si="5"/>
        <v>76.66</v>
      </c>
      <c r="Q32" s="10">
        <v>4</v>
      </c>
    </row>
    <row r="33" spans="1:17" ht="21" customHeight="1">
      <c r="A33" s="7" t="s">
        <v>40</v>
      </c>
      <c r="B33" s="8" t="s">
        <v>151</v>
      </c>
      <c r="C33" s="8" t="s">
        <v>152</v>
      </c>
      <c r="D33" s="8" t="s">
        <v>139</v>
      </c>
      <c r="E33" s="8" t="s">
        <v>140</v>
      </c>
      <c r="F33" s="8" t="s">
        <v>153</v>
      </c>
      <c r="G33" s="8" t="s">
        <v>27</v>
      </c>
      <c r="H33" s="8" t="s">
        <v>154</v>
      </c>
      <c r="I33" s="8" t="s">
        <v>23</v>
      </c>
      <c r="J33" s="8">
        <v>72</v>
      </c>
      <c r="K33" s="8">
        <v>63</v>
      </c>
      <c r="L33" s="8">
        <v>135</v>
      </c>
      <c r="M33" s="9">
        <f t="shared" si="3"/>
        <v>33.75</v>
      </c>
      <c r="N33" s="9">
        <v>85.36</v>
      </c>
      <c r="O33" s="9">
        <f t="shared" si="4"/>
        <v>42.68</v>
      </c>
      <c r="P33" s="9">
        <f t="shared" si="5"/>
        <v>76.43</v>
      </c>
      <c r="Q33" s="10">
        <v>5</v>
      </c>
    </row>
    <row r="34" spans="1:17" ht="21" customHeight="1">
      <c r="A34" s="7" t="s">
        <v>44</v>
      </c>
      <c r="B34" s="8" t="s">
        <v>158</v>
      </c>
      <c r="C34" s="8" t="s">
        <v>159</v>
      </c>
      <c r="D34" s="8" t="s">
        <v>139</v>
      </c>
      <c r="E34" s="8" t="s">
        <v>140</v>
      </c>
      <c r="F34" s="8" t="s">
        <v>160</v>
      </c>
      <c r="G34" s="8" t="s">
        <v>27</v>
      </c>
      <c r="H34" s="8" t="s">
        <v>97</v>
      </c>
      <c r="I34" s="8" t="s">
        <v>23</v>
      </c>
      <c r="J34" s="8">
        <v>72</v>
      </c>
      <c r="K34" s="8">
        <v>57</v>
      </c>
      <c r="L34" s="8">
        <v>129</v>
      </c>
      <c r="M34" s="9">
        <f t="shared" si="3"/>
        <v>32.25</v>
      </c>
      <c r="N34" s="9">
        <v>86.86</v>
      </c>
      <c r="O34" s="9">
        <f t="shared" si="4"/>
        <v>43.43</v>
      </c>
      <c r="P34" s="9">
        <f t="shared" si="5"/>
        <v>75.68</v>
      </c>
      <c r="Q34" s="10">
        <v>6</v>
      </c>
    </row>
    <row r="35" spans="1:17" ht="21" customHeight="1">
      <c r="A35" s="7" t="s">
        <v>48</v>
      </c>
      <c r="B35" s="8" t="s">
        <v>171</v>
      </c>
      <c r="C35" s="8" t="s">
        <v>172</v>
      </c>
      <c r="D35" s="8" t="s">
        <v>139</v>
      </c>
      <c r="E35" s="8" t="s">
        <v>140</v>
      </c>
      <c r="F35" s="8" t="s">
        <v>173</v>
      </c>
      <c r="G35" s="8" t="s">
        <v>27</v>
      </c>
      <c r="H35" s="8" t="s">
        <v>135</v>
      </c>
      <c r="I35" s="8" t="s">
        <v>23</v>
      </c>
      <c r="J35" s="8">
        <v>76</v>
      </c>
      <c r="K35" s="8">
        <v>50</v>
      </c>
      <c r="L35" s="8">
        <v>126</v>
      </c>
      <c r="M35" s="9">
        <f t="shared" si="3"/>
        <v>31.5</v>
      </c>
      <c r="N35" s="9">
        <v>86.88</v>
      </c>
      <c r="O35" s="9">
        <f t="shared" si="4"/>
        <v>43.44</v>
      </c>
      <c r="P35" s="9">
        <f t="shared" si="5"/>
        <v>74.94</v>
      </c>
      <c r="Q35" s="10">
        <v>7</v>
      </c>
    </row>
    <row r="36" spans="1:17" ht="21" customHeight="1">
      <c r="A36" s="7" t="s">
        <v>53</v>
      </c>
      <c r="B36" s="8" t="s">
        <v>168</v>
      </c>
      <c r="C36" s="8" t="s">
        <v>169</v>
      </c>
      <c r="D36" s="8" t="s">
        <v>139</v>
      </c>
      <c r="E36" s="8" t="s">
        <v>140</v>
      </c>
      <c r="F36" s="8" t="s">
        <v>170</v>
      </c>
      <c r="G36" s="8" t="s">
        <v>27</v>
      </c>
      <c r="H36" s="8" t="s">
        <v>135</v>
      </c>
      <c r="I36" s="8" t="s">
        <v>23</v>
      </c>
      <c r="J36" s="8">
        <v>70</v>
      </c>
      <c r="K36" s="8">
        <v>56</v>
      </c>
      <c r="L36" s="8">
        <v>126</v>
      </c>
      <c r="M36" s="9">
        <f t="shared" si="3"/>
        <v>31.5</v>
      </c>
      <c r="N36" s="9">
        <v>86.54</v>
      </c>
      <c r="O36" s="9">
        <f t="shared" si="4"/>
        <v>43.27</v>
      </c>
      <c r="P36" s="9">
        <f t="shared" si="5"/>
        <v>74.77000000000001</v>
      </c>
      <c r="Q36" s="10">
        <v>8</v>
      </c>
    </row>
    <row r="37" spans="1:17" ht="21" customHeight="1">
      <c r="A37" s="7" t="s">
        <v>58</v>
      </c>
      <c r="B37" s="8" t="s">
        <v>165</v>
      </c>
      <c r="C37" s="8" t="s">
        <v>166</v>
      </c>
      <c r="D37" s="8" t="s">
        <v>139</v>
      </c>
      <c r="E37" s="8" t="s">
        <v>140</v>
      </c>
      <c r="F37" s="8" t="s">
        <v>167</v>
      </c>
      <c r="G37" s="8" t="s">
        <v>27</v>
      </c>
      <c r="H37" s="8" t="s">
        <v>135</v>
      </c>
      <c r="I37" s="8" t="s">
        <v>23</v>
      </c>
      <c r="J37" s="8">
        <v>68.5</v>
      </c>
      <c r="K37" s="8">
        <v>59</v>
      </c>
      <c r="L37" s="8">
        <v>127.5</v>
      </c>
      <c r="M37" s="9">
        <f t="shared" si="3"/>
        <v>31.875</v>
      </c>
      <c r="N37" s="9">
        <v>85.74</v>
      </c>
      <c r="O37" s="9">
        <f t="shared" si="4"/>
        <v>42.87</v>
      </c>
      <c r="P37" s="9">
        <f t="shared" si="5"/>
        <v>74.745</v>
      </c>
      <c r="Q37" s="10">
        <v>9</v>
      </c>
    </row>
    <row r="38" spans="1:17" ht="21" customHeight="1">
      <c r="A38" s="7" t="s">
        <v>62</v>
      </c>
      <c r="B38" s="8" t="s">
        <v>161</v>
      </c>
      <c r="C38" s="8" t="s">
        <v>162</v>
      </c>
      <c r="D38" s="8" t="s">
        <v>139</v>
      </c>
      <c r="E38" s="8" t="s">
        <v>140</v>
      </c>
      <c r="F38" s="8" t="s">
        <v>163</v>
      </c>
      <c r="G38" s="8" t="s">
        <v>27</v>
      </c>
      <c r="H38" s="8" t="s">
        <v>164</v>
      </c>
      <c r="I38" s="8" t="s">
        <v>23</v>
      </c>
      <c r="J38" s="8">
        <v>72.5</v>
      </c>
      <c r="K38" s="8">
        <v>56</v>
      </c>
      <c r="L38" s="8">
        <v>128.5</v>
      </c>
      <c r="M38" s="9">
        <f t="shared" si="3"/>
        <v>32.125</v>
      </c>
      <c r="N38" s="9">
        <v>84.8</v>
      </c>
      <c r="O38" s="9">
        <f t="shared" si="4"/>
        <v>42.4</v>
      </c>
      <c r="P38" s="9">
        <f t="shared" si="5"/>
        <v>74.525</v>
      </c>
      <c r="Q38" s="10">
        <v>10</v>
      </c>
    </row>
    <row r="39" spans="1:17" ht="21" customHeight="1">
      <c r="A39" s="7" t="s">
        <v>67</v>
      </c>
      <c r="B39" s="8" t="s">
        <v>174</v>
      </c>
      <c r="C39" s="8" t="s">
        <v>175</v>
      </c>
      <c r="D39" s="8" t="s">
        <v>139</v>
      </c>
      <c r="E39" s="8" t="s">
        <v>140</v>
      </c>
      <c r="F39" s="8" t="s">
        <v>176</v>
      </c>
      <c r="G39" s="8" t="s">
        <v>27</v>
      </c>
      <c r="H39" s="8" t="s">
        <v>135</v>
      </c>
      <c r="I39" s="8" t="s">
        <v>29</v>
      </c>
      <c r="J39" s="8">
        <v>61.5</v>
      </c>
      <c r="K39" s="8">
        <v>64</v>
      </c>
      <c r="L39" s="8">
        <v>125.5</v>
      </c>
      <c r="M39" s="9">
        <f t="shared" si="3"/>
        <v>31.375</v>
      </c>
      <c r="N39" s="9">
        <v>85.76</v>
      </c>
      <c r="O39" s="9">
        <f t="shared" si="4"/>
        <v>42.88</v>
      </c>
      <c r="P39" s="9">
        <f t="shared" si="5"/>
        <v>74.255</v>
      </c>
      <c r="Q39" s="10">
        <v>11</v>
      </c>
    </row>
    <row r="40" spans="1:17" ht="21" customHeight="1">
      <c r="A40" s="7" t="s">
        <v>71</v>
      </c>
      <c r="B40" s="8" t="s">
        <v>187</v>
      </c>
      <c r="C40" s="8" t="s">
        <v>188</v>
      </c>
      <c r="D40" s="8" t="s">
        <v>139</v>
      </c>
      <c r="E40" s="8" t="s">
        <v>140</v>
      </c>
      <c r="F40" s="8" t="s">
        <v>189</v>
      </c>
      <c r="G40" s="8" t="s">
        <v>27</v>
      </c>
      <c r="H40" s="8" t="s">
        <v>190</v>
      </c>
      <c r="I40" s="8" t="s">
        <v>23</v>
      </c>
      <c r="J40" s="8">
        <v>75</v>
      </c>
      <c r="K40" s="8">
        <v>47.5</v>
      </c>
      <c r="L40" s="8">
        <v>122.5</v>
      </c>
      <c r="M40" s="9">
        <f t="shared" si="3"/>
        <v>30.625</v>
      </c>
      <c r="N40" s="9">
        <v>86.52</v>
      </c>
      <c r="O40" s="9">
        <f t="shared" si="4"/>
        <v>43.26</v>
      </c>
      <c r="P40" s="9">
        <f t="shared" si="5"/>
        <v>73.88499999999999</v>
      </c>
      <c r="Q40" s="10">
        <v>12</v>
      </c>
    </row>
    <row r="41" spans="1:17" ht="21" customHeight="1">
      <c r="A41" s="7" t="s">
        <v>75</v>
      </c>
      <c r="B41" s="8" t="s">
        <v>177</v>
      </c>
      <c r="C41" s="8" t="s">
        <v>178</v>
      </c>
      <c r="D41" s="8" t="s">
        <v>139</v>
      </c>
      <c r="E41" s="8" t="s">
        <v>140</v>
      </c>
      <c r="F41" s="8" t="s">
        <v>179</v>
      </c>
      <c r="G41" s="8" t="s">
        <v>27</v>
      </c>
      <c r="H41" s="8" t="s">
        <v>180</v>
      </c>
      <c r="I41" s="8" t="s">
        <v>23</v>
      </c>
      <c r="J41" s="8">
        <v>72.5</v>
      </c>
      <c r="K41" s="8">
        <v>53</v>
      </c>
      <c r="L41" s="8">
        <v>125.5</v>
      </c>
      <c r="M41" s="9">
        <f t="shared" si="3"/>
        <v>31.375</v>
      </c>
      <c r="N41" s="9">
        <v>84.76</v>
      </c>
      <c r="O41" s="9">
        <f t="shared" si="4"/>
        <v>42.38</v>
      </c>
      <c r="P41" s="9">
        <f t="shared" si="5"/>
        <v>73.755</v>
      </c>
      <c r="Q41" s="10">
        <v>13</v>
      </c>
    </row>
    <row r="42" spans="1:17" ht="21" customHeight="1">
      <c r="A42" s="7" t="s">
        <v>80</v>
      </c>
      <c r="B42" s="8" t="s">
        <v>184</v>
      </c>
      <c r="C42" s="8" t="s">
        <v>185</v>
      </c>
      <c r="D42" s="8" t="s">
        <v>139</v>
      </c>
      <c r="E42" s="8" t="s">
        <v>140</v>
      </c>
      <c r="F42" s="8" t="s">
        <v>186</v>
      </c>
      <c r="G42" s="8" t="s">
        <v>27</v>
      </c>
      <c r="H42" s="8" t="s">
        <v>57</v>
      </c>
      <c r="I42" s="8" t="s">
        <v>23</v>
      </c>
      <c r="J42" s="8">
        <v>68.5</v>
      </c>
      <c r="K42" s="8">
        <v>54.5</v>
      </c>
      <c r="L42" s="8">
        <v>123</v>
      </c>
      <c r="M42" s="9">
        <f t="shared" si="3"/>
        <v>30.75</v>
      </c>
      <c r="N42" s="9">
        <v>85.06</v>
      </c>
      <c r="O42" s="9">
        <f t="shared" si="4"/>
        <v>42.53</v>
      </c>
      <c r="P42" s="9">
        <f t="shared" si="5"/>
        <v>73.28</v>
      </c>
      <c r="Q42" s="10">
        <v>14</v>
      </c>
    </row>
    <row r="43" spans="1:17" ht="21" customHeight="1">
      <c r="A43" s="7" t="s">
        <v>85</v>
      </c>
      <c r="B43" s="8" t="s">
        <v>200</v>
      </c>
      <c r="C43" s="8" t="s">
        <v>201</v>
      </c>
      <c r="D43" s="8" t="s">
        <v>139</v>
      </c>
      <c r="E43" s="8" t="s">
        <v>140</v>
      </c>
      <c r="F43" s="8" t="s">
        <v>202</v>
      </c>
      <c r="G43" s="8" t="s">
        <v>27</v>
      </c>
      <c r="H43" s="8" t="s">
        <v>28</v>
      </c>
      <c r="I43" s="8" t="s">
        <v>23</v>
      </c>
      <c r="J43" s="8">
        <v>56.5</v>
      </c>
      <c r="K43" s="8">
        <v>63</v>
      </c>
      <c r="L43" s="8">
        <v>119.5</v>
      </c>
      <c r="M43" s="9">
        <f t="shared" si="3"/>
        <v>29.875</v>
      </c>
      <c r="N43" s="9">
        <v>86.06</v>
      </c>
      <c r="O43" s="9">
        <f t="shared" si="4"/>
        <v>43.03</v>
      </c>
      <c r="P43" s="9">
        <f t="shared" si="5"/>
        <v>72.905</v>
      </c>
      <c r="Q43" s="10">
        <v>15</v>
      </c>
    </row>
    <row r="44" spans="1:17" ht="21" customHeight="1">
      <c r="A44" s="7" t="s">
        <v>89</v>
      </c>
      <c r="B44" s="8" t="s">
        <v>194</v>
      </c>
      <c r="C44" s="8" t="s">
        <v>195</v>
      </c>
      <c r="D44" s="8" t="s">
        <v>139</v>
      </c>
      <c r="E44" s="8" t="s">
        <v>140</v>
      </c>
      <c r="F44" s="8" t="s">
        <v>196</v>
      </c>
      <c r="G44" s="8" t="s">
        <v>27</v>
      </c>
      <c r="H44" s="8" t="s">
        <v>28</v>
      </c>
      <c r="I44" s="8" t="s">
        <v>23</v>
      </c>
      <c r="J44" s="8">
        <v>64</v>
      </c>
      <c r="K44" s="8">
        <v>56.5</v>
      </c>
      <c r="L44" s="8">
        <v>120.5</v>
      </c>
      <c r="M44" s="9">
        <f t="shared" si="3"/>
        <v>30.125</v>
      </c>
      <c r="N44" s="9">
        <v>85.3</v>
      </c>
      <c r="O44" s="9">
        <f t="shared" si="4"/>
        <v>42.65</v>
      </c>
      <c r="P44" s="9">
        <f t="shared" si="5"/>
        <v>72.775</v>
      </c>
      <c r="Q44" s="10">
        <v>16</v>
      </c>
    </row>
    <row r="45" spans="1:17" ht="21" customHeight="1">
      <c r="A45" s="7" t="s">
        <v>93</v>
      </c>
      <c r="B45" s="8" t="s">
        <v>203</v>
      </c>
      <c r="C45" s="8" t="s">
        <v>204</v>
      </c>
      <c r="D45" s="8" t="s">
        <v>139</v>
      </c>
      <c r="E45" s="8" t="s">
        <v>140</v>
      </c>
      <c r="F45" s="8" t="s">
        <v>205</v>
      </c>
      <c r="G45" s="8" t="s">
        <v>21</v>
      </c>
      <c r="H45" s="8" t="s">
        <v>206</v>
      </c>
      <c r="I45" s="8" t="s">
        <v>23</v>
      </c>
      <c r="J45" s="8">
        <v>62.5</v>
      </c>
      <c r="K45" s="8">
        <v>53.5</v>
      </c>
      <c r="L45" s="8">
        <v>116</v>
      </c>
      <c r="M45" s="9">
        <f t="shared" si="3"/>
        <v>29</v>
      </c>
      <c r="N45" s="9">
        <v>87.28</v>
      </c>
      <c r="O45" s="9">
        <f t="shared" si="4"/>
        <v>43.64</v>
      </c>
      <c r="P45" s="9">
        <f t="shared" si="5"/>
        <v>72.64</v>
      </c>
      <c r="Q45" s="10">
        <v>17</v>
      </c>
    </row>
    <row r="46" spans="1:17" ht="21" customHeight="1">
      <c r="A46" s="7" t="s">
        <v>98</v>
      </c>
      <c r="B46" s="8" t="s">
        <v>181</v>
      </c>
      <c r="C46" s="8" t="s">
        <v>182</v>
      </c>
      <c r="D46" s="8" t="s">
        <v>139</v>
      </c>
      <c r="E46" s="8" t="s">
        <v>140</v>
      </c>
      <c r="F46" s="8" t="s">
        <v>183</v>
      </c>
      <c r="G46" s="8" t="s">
        <v>27</v>
      </c>
      <c r="H46" s="8" t="s">
        <v>136</v>
      </c>
      <c r="I46" s="8" t="s">
        <v>29</v>
      </c>
      <c r="J46" s="8">
        <v>63.5</v>
      </c>
      <c r="K46" s="8">
        <v>60</v>
      </c>
      <c r="L46" s="8">
        <v>123.5</v>
      </c>
      <c r="M46" s="9">
        <f t="shared" si="3"/>
        <v>30.875</v>
      </c>
      <c r="N46" s="9">
        <v>82.68</v>
      </c>
      <c r="O46" s="9">
        <f t="shared" si="4"/>
        <v>41.34</v>
      </c>
      <c r="P46" s="9">
        <f t="shared" si="5"/>
        <v>72.215</v>
      </c>
      <c r="Q46" s="10">
        <v>18</v>
      </c>
    </row>
    <row r="47" spans="1:17" ht="21" customHeight="1">
      <c r="A47" s="7" t="s">
        <v>103</v>
      </c>
      <c r="B47" s="8" t="s">
        <v>191</v>
      </c>
      <c r="C47" s="8" t="s">
        <v>192</v>
      </c>
      <c r="D47" s="8" t="s">
        <v>139</v>
      </c>
      <c r="E47" s="8" t="s">
        <v>140</v>
      </c>
      <c r="F47" s="8" t="s">
        <v>193</v>
      </c>
      <c r="G47" s="8" t="s">
        <v>27</v>
      </c>
      <c r="H47" s="8" t="s">
        <v>136</v>
      </c>
      <c r="I47" s="8" t="s">
        <v>23</v>
      </c>
      <c r="J47" s="8">
        <v>69</v>
      </c>
      <c r="K47" s="8">
        <v>51.5</v>
      </c>
      <c r="L47" s="8">
        <v>120.5</v>
      </c>
      <c r="M47" s="9">
        <f t="shared" si="3"/>
        <v>30.125</v>
      </c>
      <c r="N47" s="9">
        <v>83.68</v>
      </c>
      <c r="O47" s="9">
        <f t="shared" si="4"/>
        <v>41.84</v>
      </c>
      <c r="P47" s="9">
        <f t="shared" si="5"/>
        <v>71.965</v>
      </c>
      <c r="Q47" s="10">
        <v>19</v>
      </c>
    </row>
    <row r="48" spans="1:17" ht="21" customHeight="1">
      <c r="A48" s="7" t="s">
        <v>107</v>
      </c>
      <c r="B48" s="8" t="s">
        <v>210</v>
      </c>
      <c r="C48" s="8" t="s">
        <v>211</v>
      </c>
      <c r="D48" s="8" t="s">
        <v>139</v>
      </c>
      <c r="E48" s="8" t="s">
        <v>140</v>
      </c>
      <c r="F48" s="8" t="s">
        <v>212</v>
      </c>
      <c r="G48" s="8" t="s">
        <v>27</v>
      </c>
      <c r="H48" s="8" t="s">
        <v>28</v>
      </c>
      <c r="I48" s="8" t="s">
        <v>23</v>
      </c>
      <c r="J48" s="8">
        <v>62</v>
      </c>
      <c r="K48" s="8">
        <v>47.5</v>
      </c>
      <c r="L48" s="8">
        <v>109.5</v>
      </c>
      <c r="M48" s="9">
        <f t="shared" si="3"/>
        <v>27.375</v>
      </c>
      <c r="N48" s="9">
        <v>84.94</v>
      </c>
      <c r="O48" s="9">
        <f t="shared" si="4"/>
        <v>42.47</v>
      </c>
      <c r="P48" s="9">
        <f t="shared" si="5"/>
        <v>69.845</v>
      </c>
      <c r="Q48" s="10">
        <v>20</v>
      </c>
    </row>
    <row r="49" spans="1:17" ht="21" customHeight="1">
      <c r="A49" s="7" t="s">
        <v>111</v>
      </c>
      <c r="B49" s="8" t="s">
        <v>213</v>
      </c>
      <c r="C49" s="8" t="s">
        <v>214</v>
      </c>
      <c r="D49" s="8" t="s">
        <v>139</v>
      </c>
      <c r="E49" s="8" t="s">
        <v>140</v>
      </c>
      <c r="F49" s="8" t="s">
        <v>215</v>
      </c>
      <c r="G49" s="8" t="s">
        <v>27</v>
      </c>
      <c r="H49" s="8" t="s">
        <v>216</v>
      </c>
      <c r="I49" s="8" t="s">
        <v>23</v>
      </c>
      <c r="J49" s="8">
        <v>62</v>
      </c>
      <c r="K49" s="8">
        <v>47.5</v>
      </c>
      <c r="L49" s="8">
        <v>109.5</v>
      </c>
      <c r="M49" s="9">
        <f t="shared" si="3"/>
        <v>27.375</v>
      </c>
      <c r="N49" s="9">
        <v>84.2</v>
      </c>
      <c r="O49" s="9">
        <f t="shared" si="4"/>
        <v>42.1</v>
      </c>
      <c r="P49" s="9">
        <f t="shared" si="5"/>
        <v>69.475</v>
      </c>
      <c r="Q49" s="10">
        <v>21</v>
      </c>
    </row>
    <row r="50" spans="1:17" ht="21" customHeight="1">
      <c r="A50" s="7" t="s">
        <v>116</v>
      </c>
      <c r="B50" s="8" t="s">
        <v>217</v>
      </c>
      <c r="C50" s="8" t="s">
        <v>218</v>
      </c>
      <c r="D50" s="8" t="s">
        <v>139</v>
      </c>
      <c r="E50" s="8" t="s">
        <v>140</v>
      </c>
      <c r="F50" s="8" t="s">
        <v>219</v>
      </c>
      <c r="G50" s="8" t="s">
        <v>27</v>
      </c>
      <c r="H50" s="8" t="s">
        <v>28</v>
      </c>
      <c r="I50" s="8" t="s">
        <v>23</v>
      </c>
      <c r="J50" s="8">
        <v>55</v>
      </c>
      <c r="K50" s="8">
        <v>48.5</v>
      </c>
      <c r="L50" s="8">
        <v>103.5</v>
      </c>
      <c r="M50" s="9">
        <f t="shared" si="3"/>
        <v>25.875</v>
      </c>
      <c r="N50" s="9">
        <v>83.48</v>
      </c>
      <c r="O50" s="9">
        <f t="shared" si="4"/>
        <v>41.74</v>
      </c>
      <c r="P50" s="9">
        <f t="shared" si="5"/>
        <v>67.61500000000001</v>
      </c>
      <c r="Q50" s="10">
        <v>22</v>
      </c>
    </row>
    <row r="51" spans="1:17" ht="21" customHeight="1">
      <c r="A51" s="7" t="s">
        <v>121</v>
      </c>
      <c r="B51" s="8" t="s">
        <v>220</v>
      </c>
      <c r="C51" s="8" t="s">
        <v>221</v>
      </c>
      <c r="D51" s="8" t="s">
        <v>139</v>
      </c>
      <c r="E51" s="8" t="s">
        <v>140</v>
      </c>
      <c r="F51" s="8" t="s">
        <v>222</v>
      </c>
      <c r="G51" s="8" t="s">
        <v>27</v>
      </c>
      <c r="H51" s="8" t="s">
        <v>135</v>
      </c>
      <c r="I51" s="8" t="s">
        <v>23</v>
      </c>
      <c r="J51" s="8">
        <v>61</v>
      </c>
      <c r="K51" s="8">
        <v>42.5</v>
      </c>
      <c r="L51" s="8">
        <v>103.5</v>
      </c>
      <c r="M51" s="9">
        <f t="shared" si="3"/>
        <v>25.875</v>
      </c>
      <c r="N51" s="9">
        <v>80.84</v>
      </c>
      <c r="O51" s="9">
        <f t="shared" si="4"/>
        <v>40.42</v>
      </c>
      <c r="P51" s="9">
        <f t="shared" si="5"/>
        <v>66.295</v>
      </c>
      <c r="Q51" s="10">
        <v>23</v>
      </c>
    </row>
    <row r="52" spans="1:17" ht="21" customHeight="1">
      <c r="A52" s="7" t="s">
        <v>125</v>
      </c>
      <c r="B52" s="8" t="s">
        <v>197</v>
      </c>
      <c r="C52" s="8" t="s">
        <v>198</v>
      </c>
      <c r="D52" s="8" t="s">
        <v>139</v>
      </c>
      <c r="E52" s="8" t="s">
        <v>140</v>
      </c>
      <c r="F52" s="8" t="s">
        <v>199</v>
      </c>
      <c r="G52" s="8" t="s">
        <v>27</v>
      </c>
      <c r="H52" s="8" t="s">
        <v>97</v>
      </c>
      <c r="I52" s="8" t="s">
        <v>23</v>
      </c>
      <c r="J52" s="8">
        <v>64</v>
      </c>
      <c r="K52" s="8">
        <v>55.5</v>
      </c>
      <c r="L52" s="8">
        <v>119.5</v>
      </c>
      <c r="M52" s="9">
        <f t="shared" si="3"/>
        <v>29.875</v>
      </c>
      <c r="N52" s="9">
        <v>0</v>
      </c>
      <c r="O52" s="9">
        <f t="shared" si="4"/>
        <v>0</v>
      </c>
      <c r="P52" s="9">
        <f t="shared" si="5"/>
        <v>29.875</v>
      </c>
      <c r="Q52" s="10">
        <v>24</v>
      </c>
    </row>
    <row r="53" spans="1:17" ht="21" customHeight="1">
      <c r="A53" s="7" t="s">
        <v>130</v>
      </c>
      <c r="B53" s="8" t="s">
        <v>207</v>
      </c>
      <c r="C53" s="8" t="s">
        <v>208</v>
      </c>
      <c r="D53" s="8" t="s">
        <v>139</v>
      </c>
      <c r="E53" s="8" t="s">
        <v>140</v>
      </c>
      <c r="F53" s="8" t="s">
        <v>209</v>
      </c>
      <c r="G53" s="8" t="s">
        <v>27</v>
      </c>
      <c r="H53" s="8" t="s">
        <v>136</v>
      </c>
      <c r="I53" s="8" t="s">
        <v>23</v>
      </c>
      <c r="J53" s="8">
        <v>47</v>
      </c>
      <c r="K53" s="8">
        <v>65</v>
      </c>
      <c r="L53" s="8">
        <v>112</v>
      </c>
      <c r="M53" s="9">
        <f t="shared" si="3"/>
        <v>28</v>
      </c>
      <c r="N53" s="9">
        <v>0</v>
      </c>
      <c r="O53" s="9">
        <f t="shared" si="4"/>
        <v>0</v>
      </c>
      <c r="P53" s="9">
        <f t="shared" si="5"/>
        <v>28</v>
      </c>
      <c r="Q53" s="10">
        <v>25</v>
      </c>
    </row>
    <row r="54" spans="1:17" ht="21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9"/>
      <c r="O54" s="9"/>
      <c r="P54" s="9"/>
      <c r="Q54" s="9"/>
    </row>
    <row r="55" spans="1:17" ht="21" customHeight="1">
      <c r="A55" s="7" t="s">
        <v>308</v>
      </c>
      <c r="B55" s="8" t="s">
        <v>223</v>
      </c>
      <c r="C55" s="8" t="s">
        <v>224</v>
      </c>
      <c r="D55" s="8" t="s">
        <v>225</v>
      </c>
      <c r="E55" s="8" t="s">
        <v>226</v>
      </c>
      <c r="F55" s="8" t="s">
        <v>227</v>
      </c>
      <c r="G55" s="8" t="s">
        <v>27</v>
      </c>
      <c r="H55" s="8" t="s">
        <v>228</v>
      </c>
      <c r="I55" s="8" t="s">
        <v>23</v>
      </c>
      <c r="J55" s="8">
        <v>81</v>
      </c>
      <c r="K55" s="8">
        <v>61.5</v>
      </c>
      <c r="L55" s="8">
        <v>142.5</v>
      </c>
      <c r="M55" s="9">
        <f aca="true" t="shared" si="6" ref="M55:M79">L55/4</f>
        <v>35.625</v>
      </c>
      <c r="N55" s="9">
        <v>88.22</v>
      </c>
      <c r="O55" s="9">
        <f aca="true" t="shared" si="7" ref="O55:O79">N55/2</f>
        <v>44.11</v>
      </c>
      <c r="P55" s="9">
        <f aca="true" t="shared" si="8" ref="P55:P79">M55+O55</f>
        <v>79.735</v>
      </c>
      <c r="Q55" s="10">
        <v>1</v>
      </c>
    </row>
    <row r="56" spans="1:17" ht="21" customHeight="1">
      <c r="A56" s="7" t="s">
        <v>309</v>
      </c>
      <c r="B56" s="8" t="s">
        <v>232</v>
      </c>
      <c r="C56" s="8" t="s">
        <v>233</v>
      </c>
      <c r="D56" s="8" t="s">
        <v>225</v>
      </c>
      <c r="E56" s="8" t="s">
        <v>226</v>
      </c>
      <c r="F56" s="8" t="s">
        <v>234</v>
      </c>
      <c r="G56" s="8" t="s">
        <v>27</v>
      </c>
      <c r="H56" s="8" t="s">
        <v>57</v>
      </c>
      <c r="I56" s="8" t="s">
        <v>23</v>
      </c>
      <c r="J56" s="8">
        <v>77.5</v>
      </c>
      <c r="K56" s="8">
        <v>58</v>
      </c>
      <c r="L56" s="8">
        <v>135.5</v>
      </c>
      <c r="M56" s="9">
        <f t="shared" si="6"/>
        <v>33.875</v>
      </c>
      <c r="N56" s="9">
        <v>88.82</v>
      </c>
      <c r="O56" s="9">
        <f t="shared" si="7"/>
        <v>44.41</v>
      </c>
      <c r="P56" s="9">
        <f t="shared" si="8"/>
        <v>78.285</v>
      </c>
      <c r="Q56" s="10">
        <v>2</v>
      </c>
    </row>
    <row r="57" spans="1:17" ht="21" customHeight="1">
      <c r="A57" s="7" t="s">
        <v>30</v>
      </c>
      <c r="B57" s="8" t="s">
        <v>229</v>
      </c>
      <c r="C57" s="8" t="s">
        <v>230</v>
      </c>
      <c r="D57" s="8" t="s">
        <v>225</v>
      </c>
      <c r="E57" s="8" t="s">
        <v>226</v>
      </c>
      <c r="F57" s="8" t="s">
        <v>231</v>
      </c>
      <c r="G57" s="8" t="s">
        <v>27</v>
      </c>
      <c r="H57" s="8" t="s">
        <v>28</v>
      </c>
      <c r="I57" s="8" t="s">
        <v>23</v>
      </c>
      <c r="J57" s="8">
        <v>75.5</v>
      </c>
      <c r="K57" s="8">
        <v>60.5</v>
      </c>
      <c r="L57" s="8">
        <v>136</v>
      </c>
      <c r="M57" s="9">
        <f t="shared" si="6"/>
        <v>34</v>
      </c>
      <c r="N57" s="9">
        <v>85.84</v>
      </c>
      <c r="O57" s="9">
        <f t="shared" si="7"/>
        <v>42.92</v>
      </c>
      <c r="P57" s="9">
        <f t="shared" si="8"/>
        <v>76.92</v>
      </c>
      <c r="Q57" s="10">
        <v>3</v>
      </c>
    </row>
    <row r="58" spans="1:17" ht="21" customHeight="1">
      <c r="A58" s="7" t="s">
        <v>35</v>
      </c>
      <c r="B58" s="8" t="s">
        <v>235</v>
      </c>
      <c r="C58" s="8" t="s">
        <v>236</v>
      </c>
      <c r="D58" s="8" t="s">
        <v>225</v>
      </c>
      <c r="E58" s="8" t="s">
        <v>226</v>
      </c>
      <c r="F58" s="8" t="s">
        <v>237</v>
      </c>
      <c r="G58" s="8" t="s">
        <v>27</v>
      </c>
      <c r="H58" s="8" t="s">
        <v>238</v>
      </c>
      <c r="I58" s="8" t="s">
        <v>23</v>
      </c>
      <c r="J58" s="8">
        <v>74.5</v>
      </c>
      <c r="K58" s="8">
        <v>58.5</v>
      </c>
      <c r="L58" s="8">
        <v>133</v>
      </c>
      <c r="M58" s="9">
        <f t="shared" si="6"/>
        <v>33.25</v>
      </c>
      <c r="N58" s="9">
        <v>87.16</v>
      </c>
      <c r="O58" s="9">
        <f t="shared" si="7"/>
        <v>43.58</v>
      </c>
      <c r="P58" s="9">
        <f t="shared" si="8"/>
        <v>76.83</v>
      </c>
      <c r="Q58" s="10">
        <v>4</v>
      </c>
    </row>
    <row r="59" spans="1:17" ht="21" customHeight="1">
      <c r="A59" s="7" t="s">
        <v>40</v>
      </c>
      <c r="B59" s="8" t="s">
        <v>239</v>
      </c>
      <c r="C59" s="8" t="s">
        <v>240</v>
      </c>
      <c r="D59" s="8" t="s">
        <v>225</v>
      </c>
      <c r="E59" s="8" t="s">
        <v>226</v>
      </c>
      <c r="F59" s="8" t="s">
        <v>241</v>
      </c>
      <c r="G59" s="8" t="s">
        <v>27</v>
      </c>
      <c r="H59" s="8" t="s">
        <v>52</v>
      </c>
      <c r="I59" s="8" t="s">
        <v>23</v>
      </c>
      <c r="J59" s="8">
        <v>73.5</v>
      </c>
      <c r="K59" s="8">
        <v>57.5</v>
      </c>
      <c r="L59" s="8">
        <v>131</v>
      </c>
      <c r="M59" s="9">
        <f t="shared" si="6"/>
        <v>32.75</v>
      </c>
      <c r="N59" s="9">
        <v>87.82</v>
      </c>
      <c r="O59" s="9">
        <f t="shared" si="7"/>
        <v>43.91</v>
      </c>
      <c r="P59" s="9">
        <f t="shared" si="8"/>
        <v>76.66</v>
      </c>
      <c r="Q59" s="10">
        <v>5</v>
      </c>
    </row>
    <row r="60" spans="1:17" ht="21" customHeight="1">
      <c r="A60" s="7" t="s">
        <v>44</v>
      </c>
      <c r="B60" s="8" t="s">
        <v>251</v>
      </c>
      <c r="C60" s="8" t="s">
        <v>252</v>
      </c>
      <c r="D60" s="8" t="s">
        <v>225</v>
      </c>
      <c r="E60" s="8" t="s">
        <v>226</v>
      </c>
      <c r="F60" s="8" t="s">
        <v>253</v>
      </c>
      <c r="G60" s="8" t="s">
        <v>27</v>
      </c>
      <c r="H60" s="8" t="s">
        <v>135</v>
      </c>
      <c r="I60" s="8" t="s">
        <v>23</v>
      </c>
      <c r="J60" s="8">
        <v>68</v>
      </c>
      <c r="K60" s="8">
        <v>61.5</v>
      </c>
      <c r="L60" s="8">
        <v>129.5</v>
      </c>
      <c r="M60" s="9">
        <f t="shared" si="6"/>
        <v>32.375</v>
      </c>
      <c r="N60" s="9">
        <v>87.9</v>
      </c>
      <c r="O60" s="9">
        <f t="shared" si="7"/>
        <v>43.95</v>
      </c>
      <c r="P60" s="9">
        <f t="shared" si="8"/>
        <v>76.325</v>
      </c>
      <c r="Q60" s="10">
        <v>6</v>
      </c>
    </row>
    <row r="61" spans="1:17" ht="21" customHeight="1">
      <c r="A61" s="7" t="s">
        <v>48</v>
      </c>
      <c r="B61" s="8" t="s">
        <v>245</v>
      </c>
      <c r="C61" s="8" t="s">
        <v>246</v>
      </c>
      <c r="D61" s="8" t="s">
        <v>225</v>
      </c>
      <c r="E61" s="8" t="s">
        <v>226</v>
      </c>
      <c r="F61" s="8" t="s">
        <v>247</v>
      </c>
      <c r="G61" s="8" t="s">
        <v>27</v>
      </c>
      <c r="H61" s="8" t="s">
        <v>28</v>
      </c>
      <c r="I61" s="8" t="s">
        <v>23</v>
      </c>
      <c r="J61" s="8">
        <v>73</v>
      </c>
      <c r="K61" s="8">
        <v>57.5</v>
      </c>
      <c r="L61" s="8">
        <v>130.5</v>
      </c>
      <c r="M61" s="9">
        <f t="shared" si="6"/>
        <v>32.625</v>
      </c>
      <c r="N61" s="9">
        <v>87.18</v>
      </c>
      <c r="O61" s="9">
        <f t="shared" si="7"/>
        <v>43.59</v>
      </c>
      <c r="P61" s="9">
        <f t="shared" si="8"/>
        <v>76.215</v>
      </c>
      <c r="Q61" s="10">
        <v>7</v>
      </c>
    </row>
    <row r="62" spans="1:17" ht="21" customHeight="1">
      <c r="A62" s="7" t="s">
        <v>53</v>
      </c>
      <c r="B62" s="8" t="s">
        <v>242</v>
      </c>
      <c r="C62" s="8" t="s">
        <v>243</v>
      </c>
      <c r="D62" s="8" t="s">
        <v>225</v>
      </c>
      <c r="E62" s="8" t="s">
        <v>226</v>
      </c>
      <c r="F62" s="8" t="s">
        <v>244</v>
      </c>
      <c r="G62" s="8" t="s">
        <v>27</v>
      </c>
      <c r="H62" s="8" t="s">
        <v>57</v>
      </c>
      <c r="I62" s="8" t="s">
        <v>23</v>
      </c>
      <c r="J62" s="8">
        <v>76</v>
      </c>
      <c r="K62" s="8">
        <v>55</v>
      </c>
      <c r="L62" s="8">
        <v>131</v>
      </c>
      <c r="M62" s="9">
        <f t="shared" si="6"/>
        <v>32.75</v>
      </c>
      <c r="N62" s="9">
        <v>85.68</v>
      </c>
      <c r="O62" s="9">
        <f t="shared" si="7"/>
        <v>42.84</v>
      </c>
      <c r="P62" s="9">
        <f t="shared" si="8"/>
        <v>75.59</v>
      </c>
      <c r="Q62" s="10">
        <v>8</v>
      </c>
    </row>
    <row r="63" spans="1:17" ht="21" customHeight="1">
      <c r="A63" s="7" t="s">
        <v>58</v>
      </c>
      <c r="B63" s="8" t="s">
        <v>254</v>
      </c>
      <c r="C63" s="8" t="s">
        <v>255</v>
      </c>
      <c r="D63" s="8" t="s">
        <v>225</v>
      </c>
      <c r="E63" s="8" t="s">
        <v>226</v>
      </c>
      <c r="F63" s="8" t="s">
        <v>256</v>
      </c>
      <c r="G63" s="8" t="s">
        <v>21</v>
      </c>
      <c r="H63" s="8" t="s">
        <v>257</v>
      </c>
      <c r="I63" s="8" t="s">
        <v>23</v>
      </c>
      <c r="J63" s="8">
        <v>71</v>
      </c>
      <c r="K63" s="8">
        <v>56.5</v>
      </c>
      <c r="L63" s="8">
        <v>127.5</v>
      </c>
      <c r="M63" s="9">
        <f t="shared" si="6"/>
        <v>31.875</v>
      </c>
      <c r="N63" s="9">
        <v>86.8</v>
      </c>
      <c r="O63" s="9">
        <f t="shared" si="7"/>
        <v>43.4</v>
      </c>
      <c r="P63" s="9">
        <f t="shared" si="8"/>
        <v>75.275</v>
      </c>
      <c r="Q63" s="10">
        <v>9</v>
      </c>
    </row>
    <row r="64" spans="1:17" ht="21" customHeight="1">
      <c r="A64" s="7" t="s">
        <v>62</v>
      </c>
      <c r="B64" s="8" t="s">
        <v>271</v>
      </c>
      <c r="C64" s="8" t="s">
        <v>272</v>
      </c>
      <c r="D64" s="8" t="s">
        <v>225</v>
      </c>
      <c r="E64" s="8" t="s">
        <v>226</v>
      </c>
      <c r="F64" s="8" t="s">
        <v>273</v>
      </c>
      <c r="G64" s="8" t="s">
        <v>27</v>
      </c>
      <c r="H64" s="8" t="s">
        <v>97</v>
      </c>
      <c r="I64" s="8" t="s">
        <v>23</v>
      </c>
      <c r="J64" s="8">
        <v>62</v>
      </c>
      <c r="K64" s="8">
        <v>58.5</v>
      </c>
      <c r="L64" s="8">
        <v>120.5</v>
      </c>
      <c r="M64" s="9">
        <f t="shared" si="6"/>
        <v>30.125</v>
      </c>
      <c r="N64" s="9">
        <v>89.02</v>
      </c>
      <c r="O64" s="9">
        <f t="shared" si="7"/>
        <v>44.51</v>
      </c>
      <c r="P64" s="9">
        <f t="shared" si="8"/>
        <v>74.63499999999999</v>
      </c>
      <c r="Q64" s="10">
        <v>10</v>
      </c>
    </row>
    <row r="65" spans="1:17" ht="21" customHeight="1">
      <c r="A65" s="7" t="s">
        <v>67</v>
      </c>
      <c r="B65" s="8" t="s">
        <v>248</v>
      </c>
      <c r="C65" s="8" t="s">
        <v>249</v>
      </c>
      <c r="D65" s="8" t="s">
        <v>225</v>
      </c>
      <c r="E65" s="8" t="s">
        <v>226</v>
      </c>
      <c r="F65" s="8" t="s">
        <v>250</v>
      </c>
      <c r="G65" s="8" t="s">
        <v>27</v>
      </c>
      <c r="H65" s="8" t="s">
        <v>52</v>
      </c>
      <c r="I65" s="8" t="s">
        <v>23</v>
      </c>
      <c r="J65" s="8">
        <v>72.5</v>
      </c>
      <c r="K65" s="8">
        <v>58</v>
      </c>
      <c r="L65" s="8">
        <v>130.5</v>
      </c>
      <c r="M65" s="9">
        <f t="shared" si="6"/>
        <v>32.625</v>
      </c>
      <c r="N65" s="9">
        <v>83.46</v>
      </c>
      <c r="O65" s="9">
        <f t="shared" si="7"/>
        <v>41.73</v>
      </c>
      <c r="P65" s="9">
        <f t="shared" si="8"/>
        <v>74.35499999999999</v>
      </c>
      <c r="Q65" s="10">
        <v>11</v>
      </c>
    </row>
    <row r="66" spans="1:17" ht="21" customHeight="1">
      <c r="A66" s="7" t="s">
        <v>71</v>
      </c>
      <c r="B66" s="8" t="s">
        <v>262</v>
      </c>
      <c r="C66" s="8" t="s">
        <v>263</v>
      </c>
      <c r="D66" s="8" t="s">
        <v>225</v>
      </c>
      <c r="E66" s="8" t="s">
        <v>226</v>
      </c>
      <c r="F66" s="8" t="s">
        <v>264</v>
      </c>
      <c r="G66" s="8" t="s">
        <v>27</v>
      </c>
      <c r="H66" s="8" t="s">
        <v>66</v>
      </c>
      <c r="I66" s="8" t="s">
        <v>23</v>
      </c>
      <c r="J66" s="8">
        <v>64.5</v>
      </c>
      <c r="K66" s="8">
        <v>59</v>
      </c>
      <c r="L66" s="8">
        <v>123.5</v>
      </c>
      <c r="M66" s="9">
        <f t="shared" si="6"/>
        <v>30.875</v>
      </c>
      <c r="N66" s="9">
        <v>86.66</v>
      </c>
      <c r="O66" s="9">
        <f t="shared" si="7"/>
        <v>43.33</v>
      </c>
      <c r="P66" s="9">
        <f t="shared" si="8"/>
        <v>74.205</v>
      </c>
      <c r="Q66" s="10">
        <v>12</v>
      </c>
    </row>
    <row r="67" spans="1:17" ht="21" customHeight="1">
      <c r="A67" s="7" t="s">
        <v>75</v>
      </c>
      <c r="B67" s="8" t="s">
        <v>268</v>
      </c>
      <c r="C67" s="8" t="s">
        <v>269</v>
      </c>
      <c r="D67" s="8" t="s">
        <v>225</v>
      </c>
      <c r="E67" s="8" t="s">
        <v>226</v>
      </c>
      <c r="F67" s="8" t="s">
        <v>270</v>
      </c>
      <c r="G67" s="8" t="s">
        <v>27</v>
      </c>
      <c r="H67" s="8" t="s">
        <v>97</v>
      </c>
      <c r="I67" s="8" t="s">
        <v>29</v>
      </c>
      <c r="J67" s="8">
        <v>59</v>
      </c>
      <c r="K67" s="8">
        <v>62</v>
      </c>
      <c r="L67" s="8">
        <v>121</v>
      </c>
      <c r="M67" s="9">
        <f t="shared" si="6"/>
        <v>30.25</v>
      </c>
      <c r="N67" s="9">
        <v>87.52</v>
      </c>
      <c r="O67" s="9">
        <f t="shared" si="7"/>
        <v>43.76</v>
      </c>
      <c r="P67" s="9">
        <f t="shared" si="8"/>
        <v>74.00999999999999</v>
      </c>
      <c r="Q67" s="10">
        <v>13</v>
      </c>
    </row>
    <row r="68" spans="1:17" ht="21" customHeight="1">
      <c r="A68" s="7" t="s">
        <v>80</v>
      </c>
      <c r="B68" s="8" t="s">
        <v>274</v>
      </c>
      <c r="C68" s="8" t="s">
        <v>275</v>
      </c>
      <c r="D68" s="8" t="s">
        <v>225</v>
      </c>
      <c r="E68" s="8" t="s">
        <v>226</v>
      </c>
      <c r="F68" s="8" t="s">
        <v>276</v>
      </c>
      <c r="G68" s="8" t="s">
        <v>27</v>
      </c>
      <c r="H68" s="8" t="s">
        <v>57</v>
      </c>
      <c r="I68" s="8" t="s">
        <v>23</v>
      </c>
      <c r="J68" s="8">
        <v>61</v>
      </c>
      <c r="K68" s="8">
        <v>58.5</v>
      </c>
      <c r="L68" s="8">
        <v>119.5</v>
      </c>
      <c r="M68" s="9">
        <f t="shared" si="6"/>
        <v>29.875</v>
      </c>
      <c r="N68" s="9">
        <v>85.74</v>
      </c>
      <c r="O68" s="9">
        <f t="shared" si="7"/>
        <v>42.87</v>
      </c>
      <c r="P68" s="9">
        <f t="shared" si="8"/>
        <v>72.745</v>
      </c>
      <c r="Q68" s="10">
        <v>14</v>
      </c>
    </row>
    <row r="69" spans="1:17" ht="21" customHeight="1">
      <c r="A69" s="7" t="s">
        <v>85</v>
      </c>
      <c r="B69" s="8" t="s">
        <v>265</v>
      </c>
      <c r="C69" s="8" t="s">
        <v>266</v>
      </c>
      <c r="D69" s="8" t="s">
        <v>225</v>
      </c>
      <c r="E69" s="8" t="s">
        <v>226</v>
      </c>
      <c r="F69" s="8" t="s">
        <v>267</v>
      </c>
      <c r="G69" s="8" t="s">
        <v>27</v>
      </c>
      <c r="H69" s="8" t="s">
        <v>135</v>
      </c>
      <c r="I69" s="8" t="s">
        <v>23</v>
      </c>
      <c r="J69" s="8">
        <v>69.5</v>
      </c>
      <c r="K69" s="8">
        <v>52.5</v>
      </c>
      <c r="L69" s="8">
        <v>122</v>
      </c>
      <c r="M69" s="9">
        <f t="shared" si="6"/>
        <v>30.5</v>
      </c>
      <c r="N69" s="9">
        <v>84.4</v>
      </c>
      <c r="O69" s="9">
        <f t="shared" si="7"/>
        <v>42.2</v>
      </c>
      <c r="P69" s="9">
        <f t="shared" si="8"/>
        <v>72.7</v>
      </c>
      <c r="Q69" s="10">
        <v>15</v>
      </c>
    </row>
    <row r="70" spans="1:17" ht="21" customHeight="1">
      <c r="A70" s="7" t="s">
        <v>89</v>
      </c>
      <c r="B70" s="8" t="s">
        <v>292</v>
      </c>
      <c r="C70" s="8" t="s">
        <v>293</v>
      </c>
      <c r="D70" s="8" t="s">
        <v>225</v>
      </c>
      <c r="E70" s="8" t="s">
        <v>226</v>
      </c>
      <c r="F70" s="8" t="s">
        <v>294</v>
      </c>
      <c r="G70" s="8" t="s">
        <v>27</v>
      </c>
      <c r="H70" s="8" t="s">
        <v>28</v>
      </c>
      <c r="I70" s="8" t="s">
        <v>23</v>
      </c>
      <c r="J70" s="8">
        <v>64.5</v>
      </c>
      <c r="K70" s="8">
        <v>52</v>
      </c>
      <c r="L70" s="8">
        <v>116.5</v>
      </c>
      <c r="M70" s="9">
        <f t="shared" si="6"/>
        <v>29.125</v>
      </c>
      <c r="N70" s="9">
        <v>87.1</v>
      </c>
      <c r="O70" s="9">
        <f t="shared" si="7"/>
        <v>43.55</v>
      </c>
      <c r="P70" s="9">
        <f t="shared" si="8"/>
        <v>72.675</v>
      </c>
      <c r="Q70" s="10">
        <v>16</v>
      </c>
    </row>
    <row r="71" spans="1:17" ht="21" customHeight="1">
      <c r="A71" s="7" t="s">
        <v>93</v>
      </c>
      <c r="B71" s="8" t="s">
        <v>302</v>
      </c>
      <c r="C71" s="8" t="s">
        <v>303</v>
      </c>
      <c r="D71" s="8" t="s">
        <v>225</v>
      </c>
      <c r="E71" s="8" t="s">
        <v>226</v>
      </c>
      <c r="F71" s="8" t="s">
        <v>304</v>
      </c>
      <c r="G71" s="8" t="s">
        <v>27</v>
      </c>
      <c r="H71" s="8" t="s">
        <v>28</v>
      </c>
      <c r="I71" s="8" t="s">
        <v>23</v>
      </c>
      <c r="J71" s="8">
        <v>68.5</v>
      </c>
      <c r="K71" s="8">
        <v>46.5</v>
      </c>
      <c r="L71" s="8">
        <v>115</v>
      </c>
      <c r="M71" s="9">
        <f t="shared" si="6"/>
        <v>28.75</v>
      </c>
      <c r="N71" s="9">
        <v>86.62</v>
      </c>
      <c r="O71" s="9">
        <f t="shared" si="7"/>
        <v>43.31</v>
      </c>
      <c r="P71" s="9">
        <f t="shared" si="8"/>
        <v>72.06</v>
      </c>
      <c r="Q71" s="10">
        <v>17</v>
      </c>
    </row>
    <row r="72" spans="1:17" ht="21" customHeight="1">
      <c r="A72" s="7" t="s">
        <v>98</v>
      </c>
      <c r="B72" s="8" t="s">
        <v>277</v>
      </c>
      <c r="C72" s="8" t="s">
        <v>278</v>
      </c>
      <c r="D72" s="8" t="s">
        <v>225</v>
      </c>
      <c r="E72" s="8" t="s">
        <v>226</v>
      </c>
      <c r="F72" s="8" t="s">
        <v>279</v>
      </c>
      <c r="G72" s="8" t="s">
        <v>27</v>
      </c>
      <c r="H72" s="8" t="s">
        <v>280</v>
      </c>
      <c r="I72" s="8" t="s">
        <v>23</v>
      </c>
      <c r="J72" s="8">
        <v>67.5</v>
      </c>
      <c r="K72" s="8">
        <v>51.5</v>
      </c>
      <c r="L72" s="8">
        <v>119</v>
      </c>
      <c r="M72" s="9">
        <f t="shared" si="6"/>
        <v>29.75</v>
      </c>
      <c r="N72" s="9">
        <v>83.96</v>
      </c>
      <c r="O72" s="9">
        <f t="shared" si="7"/>
        <v>41.98</v>
      </c>
      <c r="P72" s="9">
        <f t="shared" si="8"/>
        <v>71.72999999999999</v>
      </c>
      <c r="Q72" s="10">
        <v>18</v>
      </c>
    </row>
    <row r="73" spans="1:17" ht="21" customHeight="1">
      <c r="A73" s="7" t="s">
        <v>103</v>
      </c>
      <c r="B73" s="8" t="s">
        <v>281</v>
      </c>
      <c r="C73" s="8" t="s">
        <v>282</v>
      </c>
      <c r="D73" s="8" t="s">
        <v>225</v>
      </c>
      <c r="E73" s="8" t="s">
        <v>226</v>
      </c>
      <c r="F73" s="8" t="s">
        <v>283</v>
      </c>
      <c r="G73" s="8" t="s">
        <v>27</v>
      </c>
      <c r="H73" s="8" t="s">
        <v>28</v>
      </c>
      <c r="I73" s="8" t="s">
        <v>23</v>
      </c>
      <c r="J73" s="8">
        <v>60</v>
      </c>
      <c r="K73" s="8">
        <v>58.5</v>
      </c>
      <c r="L73" s="8">
        <v>118.5</v>
      </c>
      <c r="M73" s="9">
        <f t="shared" si="6"/>
        <v>29.625</v>
      </c>
      <c r="N73" s="9">
        <v>83.78</v>
      </c>
      <c r="O73" s="9">
        <f t="shared" si="7"/>
        <v>41.89</v>
      </c>
      <c r="P73" s="9">
        <f t="shared" si="8"/>
        <v>71.515</v>
      </c>
      <c r="Q73" s="10">
        <v>19</v>
      </c>
    </row>
    <row r="74" spans="1:17" ht="21" customHeight="1">
      <c r="A74" s="7" t="s">
        <v>107</v>
      </c>
      <c r="B74" s="8" t="s">
        <v>288</v>
      </c>
      <c r="C74" s="8" t="s">
        <v>289</v>
      </c>
      <c r="D74" s="8" t="s">
        <v>225</v>
      </c>
      <c r="E74" s="8" t="s">
        <v>226</v>
      </c>
      <c r="F74" s="8" t="s">
        <v>290</v>
      </c>
      <c r="G74" s="8" t="s">
        <v>27</v>
      </c>
      <c r="H74" s="8" t="s">
        <v>291</v>
      </c>
      <c r="I74" s="8" t="s">
        <v>23</v>
      </c>
      <c r="J74" s="8">
        <v>66</v>
      </c>
      <c r="K74" s="8">
        <v>51</v>
      </c>
      <c r="L74" s="8">
        <v>117</v>
      </c>
      <c r="M74" s="9">
        <f t="shared" si="6"/>
        <v>29.25</v>
      </c>
      <c r="N74" s="9">
        <v>83.78</v>
      </c>
      <c r="O74" s="9">
        <f t="shared" si="7"/>
        <v>41.89</v>
      </c>
      <c r="P74" s="9">
        <f t="shared" si="8"/>
        <v>71.14</v>
      </c>
      <c r="Q74" s="10">
        <v>20</v>
      </c>
    </row>
    <row r="75" spans="1:17" ht="21" customHeight="1">
      <c r="A75" s="7" t="s">
        <v>111</v>
      </c>
      <c r="B75" s="8" t="s">
        <v>295</v>
      </c>
      <c r="C75" s="8" t="s">
        <v>296</v>
      </c>
      <c r="D75" s="8" t="s">
        <v>225</v>
      </c>
      <c r="E75" s="8" t="s">
        <v>226</v>
      </c>
      <c r="F75" s="8" t="s">
        <v>297</v>
      </c>
      <c r="G75" s="8" t="s">
        <v>27</v>
      </c>
      <c r="H75" s="8" t="s">
        <v>298</v>
      </c>
      <c r="I75" s="8" t="s">
        <v>23</v>
      </c>
      <c r="J75" s="8">
        <v>61.5</v>
      </c>
      <c r="K75" s="8">
        <v>54.5</v>
      </c>
      <c r="L75" s="8">
        <v>116</v>
      </c>
      <c r="M75" s="9">
        <f t="shared" si="6"/>
        <v>29</v>
      </c>
      <c r="N75" s="9">
        <v>82.84</v>
      </c>
      <c r="O75" s="9">
        <f t="shared" si="7"/>
        <v>41.42</v>
      </c>
      <c r="P75" s="9">
        <f t="shared" si="8"/>
        <v>70.42</v>
      </c>
      <c r="Q75" s="10">
        <v>21</v>
      </c>
    </row>
    <row r="76" spans="1:17" ht="21" customHeight="1">
      <c r="A76" s="7" t="s">
        <v>116</v>
      </c>
      <c r="B76" s="8" t="s">
        <v>305</v>
      </c>
      <c r="C76" s="8" t="s">
        <v>306</v>
      </c>
      <c r="D76" s="8" t="s">
        <v>225</v>
      </c>
      <c r="E76" s="8" t="s">
        <v>226</v>
      </c>
      <c r="F76" s="8" t="s">
        <v>307</v>
      </c>
      <c r="G76" s="8" t="s">
        <v>27</v>
      </c>
      <c r="H76" s="8" t="s">
        <v>28</v>
      </c>
      <c r="I76" s="8" t="s">
        <v>23</v>
      </c>
      <c r="J76" s="8">
        <v>63.5</v>
      </c>
      <c r="K76" s="8">
        <v>49</v>
      </c>
      <c r="L76" s="8">
        <v>112.5</v>
      </c>
      <c r="M76" s="9">
        <f t="shared" si="6"/>
        <v>28.125</v>
      </c>
      <c r="N76" s="9">
        <v>84.1</v>
      </c>
      <c r="O76" s="9">
        <f t="shared" si="7"/>
        <v>42.05</v>
      </c>
      <c r="P76" s="9">
        <f t="shared" si="8"/>
        <v>70.175</v>
      </c>
      <c r="Q76" s="10">
        <v>22</v>
      </c>
    </row>
    <row r="77" spans="1:17" ht="21" customHeight="1">
      <c r="A77" s="7" t="s">
        <v>121</v>
      </c>
      <c r="B77" s="8" t="s">
        <v>299</v>
      </c>
      <c r="C77" s="8" t="s">
        <v>300</v>
      </c>
      <c r="D77" s="8" t="s">
        <v>225</v>
      </c>
      <c r="E77" s="8" t="s">
        <v>226</v>
      </c>
      <c r="F77" s="8" t="s">
        <v>301</v>
      </c>
      <c r="G77" s="8" t="s">
        <v>27</v>
      </c>
      <c r="H77" s="8" t="s">
        <v>28</v>
      </c>
      <c r="I77" s="8" t="s">
        <v>23</v>
      </c>
      <c r="J77" s="8">
        <v>59.5</v>
      </c>
      <c r="K77" s="8">
        <v>55.5</v>
      </c>
      <c r="L77" s="8">
        <v>115</v>
      </c>
      <c r="M77" s="9">
        <f t="shared" si="6"/>
        <v>28.75</v>
      </c>
      <c r="N77" s="9">
        <v>80.22</v>
      </c>
      <c r="O77" s="9">
        <f t="shared" si="7"/>
        <v>40.11</v>
      </c>
      <c r="P77" s="9">
        <f t="shared" si="8"/>
        <v>68.86</v>
      </c>
      <c r="Q77" s="10">
        <v>23</v>
      </c>
    </row>
    <row r="78" spans="1:17" ht="21" customHeight="1">
      <c r="A78" s="7" t="s">
        <v>125</v>
      </c>
      <c r="B78" s="8" t="s">
        <v>258</v>
      </c>
      <c r="C78" s="8" t="s">
        <v>259</v>
      </c>
      <c r="D78" s="8" t="s">
        <v>225</v>
      </c>
      <c r="E78" s="8" t="s">
        <v>226</v>
      </c>
      <c r="F78" s="8" t="s">
        <v>260</v>
      </c>
      <c r="G78" s="8" t="s">
        <v>27</v>
      </c>
      <c r="H78" s="8" t="s">
        <v>261</v>
      </c>
      <c r="I78" s="8" t="s">
        <v>23</v>
      </c>
      <c r="J78" s="8">
        <v>66.5</v>
      </c>
      <c r="K78" s="8">
        <v>57.5</v>
      </c>
      <c r="L78" s="8">
        <v>124</v>
      </c>
      <c r="M78" s="9">
        <f t="shared" si="6"/>
        <v>31</v>
      </c>
      <c r="N78" s="9">
        <v>0</v>
      </c>
      <c r="O78" s="9">
        <f t="shared" si="7"/>
        <v>0</v>
      </c>
      <c r="P78" s="9">
        <f t="shared" si="8"/>
        <v>31</v>
      </c>
      <c r="Q78" s="10">
        <v>24</v>
      </c>
    </row>
    <row r="79" spans="1:17" ht="21" customHeight="1">
      <c r="A79" s="7" t="s">
        <v>130</v>
      </c>
      <c r="B79" s="8" t="s">
        <v>284</v>
      </c>
      <c r="C79" s="8" t="s">
        <v>285</v>
      </c>
      <c r="D79" s="8" t="s">
        <v>225</v>
      </c>
      <c r="E79" s="8" t="s">
        <v>226</v>
      </c>
      <c r="F79" s="8" t="s">
        <v>286</v>
      </c>
      <c r="G79" s="8" t="s">
        <v>27</v>
      </c>
      <c r="H79" s="8" t="s">
        <v>287</v>
      </c>
      <c r="I79" s="8" t="s">
        <v>23</v>
      </c>
      <c r="J79" s="8">
        <v>62.5</v>
      </c>
      <c r="K79" s="8">
        <v>55.5</v>
      </c>
      <c r="L79" s="8">
        <v>118</v>
      </c>
      <c r="M79" s="9">
        <f t="shared" si="6"/>
        <v>29.5</v>
      </c>
      <c r="N79" s="9">
        <v>0</v>
      </c>
      <c r="O79" s="9">
        <f t="shared" si="7"/>
        <v>0</v>
      </c>
      <c r="P79" s="9">
        <f t="shared" si="8"/>
        <v>29.5</v>
      </c>
      <c r="Q79" s="10">
        <v>25</v>
      </c>
    </row>
  </sheetData>
  <sheetProtection/>
  <mergeCells count="1">
    <mergeCell ref="A1:Q1"/>
  </mergeCells>
  <printOptions/>
  <pageMargins left="0.7" right="0.36" top="0.33" bottom="0.22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>Administrator</dc:creator>
  <cp:keywords/>
  <dc:description/>
  <cp:lastModifiedBy>微软用户</cp:lastModifiedBy>
  <cp:lastPrinted>2018-07-28T04:37:00Z</cp:lastPrinted>
  <dcterms:created xsi:type="dcterms:W3CDTF">2018-06-12T07:01:01Z</dcterms:created>
  <dcterms:modified xsi:type="dcterms:W3CDTF">2018-07-28T04:37:02Z</dcterms:modified>
  <cp:category/>
  <cp:version/>
  <cp:contentType/>
  <cp:contentStatus/>
</cp:coreProperties>
</file>