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23256" windowHeight="973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I70" i="1"/>
  <c r="G70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4"/>
  <c r="G5"/>
  <c r="G6"/>
  <c r="J6" s="1"/>
  <c r="G7"/>
  <c r="G8"/>
  <c r="J8" s="1"/>
  <c r="G9"/>
  <c r="G10"/>
  <c r="J10" s="1"/>
  <c r="G11"/>
  <c r="G12"/>
  <c r="J12" s="1"/>
  <c r="G13"/>
  <c r="G14"/>
  <c r="J14" s="1"/>
  <c r="G15"/>
  <c r="G16"/>
  <c r="J16" s="1"/>
  <c r="G17"/>
  <c r="G18"/>
  <c r="J18" s="1"/>
  <c r="G19"/>
  <c r="G20"/>
  <c r="J20" s="1"/>
  <c r="G21"/>
  <c r="G22"/>
  <c r="J22" s="1"/>
  <c r="G23"/>
  <c r="G24"/>
  <c r="J24" s="1"/>
  <c r="G25"/>
  <c r="G26"/>
  <c r="J26" s="1"/>
  <c r="G27"/>
  <c r="G28"/>
  <c r="J28" s="1"/>
  <c r="G29"/>
  <c r="G30"/>
  <c r="J30" s="1"/>
  <c r="G31"/>
  <c r="G32"/>
  <c r="J32" s="1"/>
  <c r="G33"/>
  <c r="G34"/>
  <c r="J34" s="1"/>
  <c r="G35"/>
  <c r="G36"/>
  <c r="J36" s="1"/>
  <c r="G37"/>
  <c r="G38"/>
  <c r="J38" s="1"/>
  <c r="G39"/>
  <c r="G40"/>
  <c r="J40" s="1"/>
  <c r="G41"/>
  <c r="G42"/>
  <c r="J42" s="1"/>
  <c r="G43"/>
  <c r="G44"/>
  <c r="J44" s="1"/>
  <c r="G45"/>
  <c r="G46"/>
  <c r="J46" s="1"/>
  <c r="G47"/>
  <c r="G48"/>
  <c r="J48" s="1"/>
  <c r="G49"/>
  <c r="G50"/>
  <c r="J50" s="1"/>
  <c r="G51"/>
  <c r="G52"/>
  <c r="J52" s="1"/>
  <c r="G53"/>
  <c r="G54"/>
  <c r="J54" s="1"/>
  <c r="G55"/>
  <c r="G56"/>
  <c r="J56" s="1"/>
  <c r="G57"/>
  <c r="G58"/>
  <c r="J58" s="1"/>
  <c r="G59"/>
  <c r="G60"/>
  <c r="J60" s="1"/>
  <c r="G61"/>
  <c r="G62"/>
  <c r="J62" s="1"/>
  <c r="G63"/>
  <c r="G64"/>
  <c r="J64" s="1"/>
  <c r="G65"/>
  <c r="G66"/>
  <c r="J66" s="1"/>
  <c r="G67"/>
  <c r="G68"/>
  <c r="J68" s="1"/>
  <c r="G69"/>
  <c r="G71"/>
  <c r="J71" s="1"/>
  <c r="G72"/>
  <c r="G73"/>
  <c r="J73" s="1"/>
  <c r="G74"/>
  <c r="G75"/>
  <c r="J75" s="1"/>
  <c r="G76"/>
  <c r="G77"/>
  <c r="J77" s="1"/>
  <c r="G78"/>
  <c r="G79"/>
  <c r="J79" s="1"/>
  <c r="G80"/>
  <c r="G81"/>
  <c r="J81" s="1"/>
  <c r="G82"/>
  <c r="G83"/>
  <c r="J83" s="1"/>
  <c r="G84"/>
  <c r="G85"/>
  <c r="J85" s="1"/>
  <c r="G86"/>
  <c r="G87"/>
  <c r="J87" s="1"/>
  <c r="G88"/>
  <c r="G89"/>
  <c r="J89" s="1"/>
  <c r="G4"/>
  <c r="J88" l="1"/>
  <c r="J84"/>
  <c r="J80"/>
  <c r="J76"/>
  <c r="J72"/>
  <c r="J67"/>
  <c r="J63"/>
  <c r="J59"/>
  <c r="J55"/>
  <c r="J51"/>
  <c r="J47"/>
  <c r="J43"/>
  <c r="J39"/>
  <c r="J35"/>
  <c r="J31"/>
  <c r="J27"/>
  <c r="J23"/>
  <c r="J19"/>
  <c r="J15"/>
  <c r="J11"/>
  <c r="J7"/>
  <c r="J70"/>
  <c r="J4"/>
  <c r="J86"/>
  <c r="J82"/>
  <c r="J78"/>
  <c r="J74"/>
  <c r="J69"/>
  <c r="J65"/>
  <c r="J61"/>
  <c r="J57"/>
  <c r="J53"/>
  <c r="J49"/>
  <c r="J45"/>
  <c r="J41"/>
  <c r="J37"/>
  <c r="J33"/>
  <c r="J29"/>
  <c r="J25"/>
  <c r="J21"/>
  <c r="J17"/>
  <c r="J13"/>
  <c r="J9"/>
  <c r="J5"/>
</calcChain>
</file>

<file path=xl/sharedStrings.xml><?xml version="1.0" encoding="utf-8"?>
<sst xmlns="http://schemas.openxmlformats.org/spreadsheetml/2006/main" count="540" uniqueCount="333">
  <si>
    <t>序号</t>
  </si>
  <si>
    <t>报考人姓名</t>
  </si>
  <si>
    <t>准考证号</t>
  </si>
  <si>
    <t>笔试成绩</t>
  </si>
  <si>
    <t>排名</t>
  </si>
  <si>
    <t>备注</t>
  </si>
  <si>
    <t>综合分</t>
  </si>
  <si>
    <t>专业分</t>
  </si>
  <si>
    <t>总分</t>
  </si>
  <si>
    <t>刘雪兰</t>
  </si>
  <si>
    <t>136240104023</t>
  </si>
  <si>
    <t>43.5</t>
  </si>
  <si>
    <t>54</t>
  </si>
  <si>
    <t>97.5</t>
  </si>
  <si>
    <t>初中美术</t>
  </si>
  <si>
    <t>肖潇</t>
  </si>
  <si>
    <t>136240104109</t>
  </si>
  <si>
    <t>48.5</t>
  </si>
  <si>
    <t>54.5</t>
  </si>
  <si>
    <t>103</t>
  </si>
  <si>
    <t>谢彩红</t>
  </si>
  <si>
    <t>136240104007</t>
  </si>
  <si>
    <t>38</t>
  </si>
  <si>
    <t>56.5</t>
  </si>
  <si>
    <t>94.5</t>
  </si>
  <si>
    <t>朱倩倩</t>
  </si>
  <si>
    <t>136240103026</t>
  </si>
  <si>
    <t>68.5</t>
  </si>
  <si>
    <t>82.5</t>
  </si>
  <si>
    <t>151</t>
  </si>
  <si>
    <t>初中数学</t>
  </si>
  <si>
    <t>谢鸽</t>
  </si>
  <si>
    <t>136240102904</t>
  </si>
  <si>
    <t>65.5</t>
  </si>
  <si>
    <t>70</t>
  </si>
  <si>
    <t>135.5</t>
  </si>
  <si>
    <t>熊颖</t>
  </si>
  <si>
    <t>136240101519</t>
  </si>
  <si>
    <t>73.5</t>
  </si>
  <si>
    <t>68</t>
  </si>
  <si>
    <t>141.5</t>
  </si>
  <si>
    <t>小学美术</t>
  </si>
  <si>
    <t>梁琳</t>
  </si>
  <si>
    <t>136240101123</t>
  </si>
  <si>
    <t>73</t>
  </si>
  <si>
    <t>141</t>
  </si>
  <si>
    <t>陈玲</t>
  </si>
  <si>
    <t>136240101221</t>
  </si>
  <si>
    <t>62.5</t>
  </si>
  <si>
    <t>59</t>
  </si>
  <si>
    <t>121.5</t>
  </si>
  <si>
    <t>谢继忠</t>
  </si>
  <si>
    <t>136240101206</t>
  </si>
  <si>
    <t>47</t>
  </si>
  <si>
    <t>112.5</t>
  </si>
  <si>
    <t>谢艳</t>
  </si>
  <si>
    <t>136240101101</t>
  </si>
  <si>
    <t>51.5</t>
  </si>
  <si>
    <t>57</t>
  </si>
  <si>
    <t>108.5</t>
  </si>
  <si>
    <t>刘诗涵</t>
  </si>
  <si>
    <t>136240101524</t>
  </si>
  <si>
    <t>37.5</t>
  </si>
  <si>
    <t>46.5</t>
  </si>
  <si>
    <t>84</t>
  </si>
  <si>
    <t>龙国海</t>
  </si>
  <si>
    <t>136241704305</t>
  </si>
  <si>
    <t>72</t>
  </si>
  <si>
    <t>67.5</t>
  </si>
  <si>
    <t>139.5</t>
  </si>
  <si>
    <t>小学数学</t>
  </si>
  <si>
    <t>黄丽萍</t>
  </si>
  <si>
    <t>136241705219</t>
  </si>
  <si>
    <t>64.5</t>
  </si>
  <si>
    <t>134.5</t>
  </si>
  <si>
    <t>左美媛</t>
  </si>
  <si>
    <t>136241703619</t>
  </si>
  <si>
    <t>136.5</t>
  </si>
  <si>
    <t>尹丽凤</t>
  </si>
  <si>
    <t>136241705204</t>
  </si>
  <si>
    <t>78</t>
  </si>
  <si>
    <t>135</t>
  </si>
  <si>
    <t>肖淑华</t>
  </si>
  <si>
    <t>136241703811</t>
  </si>
  <si>
    <t>63.5</t>
  </si>
  <si>
    <t>132</t>
  </si>
  <si>
    <t>李美凤</t>
  </si>
  <si>
    <t>136241703606</t>
  </si>
  <si>
    <t>71</t>
  </si>
  <si>
    <t>63</t>
  </si>
  <si>
    <t>134</t>
  </si>
  <si>
    <t>陈小琴</t>
  </si>
  <si>
    <t>136241703414</t>
  </si>
  <si>
    <t>75</t>
  </si>
  <si>
    <t>52</t>
  </si>
  <si>
    <t>127</t>
  </si>
  <si>
    <t>王庄洁</t>
  </si>
  <si>
    <t>136241704718</t>
  </si>
  <si>
    <t>55.5</t>
  </si>
  <si>
    <t>127.5</t>
  </si>
  <si>
    <t>谢吉月</t>
  </si>
  <si>
    <t>136241705301</t>
  </si>
  <si>
    <t>56</t>
  </si>
  <si>
    <t>刘美红</t>
  </si>
  <si>
    <t>136241705111</t>
  </si>
  <si>
    <t>61</t>
  </si>
  <si>
    <t>128.5</t>
  </si>
  <si>
    <t>曾昭勤</t>
  </si>
  <si>
    <t>136241705618</t>
  </si>
  <si>
    <t>67</t>
  </si>
  <si>
    <t>128</t>
  </si>
  <si>
    <t>曾晖</t>
  </si>
  <si>
    <t>136241705506</t>
  </si>
  <si>
    <t>53</t>
  </si>
  <si>
    <t>陈闽</t>
  </si>
  <si>
    <t>136241705315</t>
  </si>
  <si>
    <t>60.5</t>
  </si>
  <si>
    <t>明南雪</t>
  </si>
  <si>
    <t>136241705427</t>
  </si>
  <si>
    <t>76</t>
  </si>
  <si>
    <t>119.5</t>
  </si>
  <si>
    <t>肖丽媛</t>
  </si>
  <si>
    <t>136241705722</t>
  </si>
  <si>
    <t>61.5</t>
  </si>
  <si>
    <t>122</t>
  </si>
  <si>
    <t>廖秀</t>
  </si>
  <si>
    <t>136241705320</t>
  </si>
  <si>
    <t>46</t>
  </si>
  <si>
    <t>69.5</t>
  </si>
  <si>
    <t>115.5</t>
  </si>
  <si>
    <t>袁璐</t>
  </si>
  <si>
    <t>136241704902</t>
  </si>
  <si>
    <t>116</t>
  </si>
  <si>
    <t>黄长生</t>
  </si>
  <si>
    <t>136241705625</t>
  </si>
  <si>
    <t>52.5</t>
  </si>
  <si>
    <t>114</t>
  </si>
  <si>
    <t>艾遥</t>
  </si>
  <si>
    <t>136241704103</t>
  </si>
  <si>
    <t>53.5</t>
  </si>
  <si>
    <t>116.5</t>
  </si>
  <si>
    <t>龙莉</t>
  </si>
  <si>
    <t>136241703718</t>
  </si>
  <si>
    <t>51</t>
  </si>
  <si>
    <t>118.5</t>
  </si>
  <si>
    <t>彭利军</t>
  </si>
  <si>
    <t>136240101914</t>
  </si>
  <si>
    <t>145.5</t>
  </si>
  <si>
    <t>小学体育</t>
  </si>
  <si>
    <t>严炜羚</t>
  </si>
  <si>
    <t>136240102312</t>
  </si>
  <si>
    <t>58.5</t>
  </si>
  <si>
    <t>49.5</t>
  </si>
  <si>
    <t>108</t>
  </si>
  <si>
    <t>钱冲</t>
  </si>
  <si>
    <t>136240102028</t>
  </si>
  <si>
    <t>59.5</t>
  </si>
  <si>
    <t>50.5</t>
  </si>
  <si>
    <t>110</t>
  </si>
  <si>
    <t>康东根</t>
  </si>
  <si>
    <t>136240102106</t>
  </si>
  <si>
    <t>45</t>
  </si>
  <si>
    <t>91.5</t>
  </si>
  <si>
    <t>黄梅峰</t>
  </si>
  <si>
    <t>136240101924</t>
  </si>
  <si>
    <t>50</t>
  </si>
  <si>
    <t>96</t>
  </si>
  <si>
    <t>彭欣颖</t>
  </si>
  <si>
    <t>136240102015</t>
  </si>
  <si>
    <t>44</t>
  </si>
  <si>
    <t>87.5</t>
  </si>
  <si>
    <t>周振芳</t>
  </si>
  <si>
    <t>136240102112</t>
  </si>
  <si>
    <t>45.5</t>
  </si>
  <si>
    <t>83</t>
  </si>
  <si>
    <t>陈莹</t>
  </si>
  <si>
    <t>136240101022</t>
  </si>
  <si>
    <t>44.5</t>
  </si>
  <si>
    <t>97</t>
  </si>
  <si>
    <t>小学音乐</t>
  </si>
  <si>
    <t>谢蓉慧</t>
  </si>
  <si>
    <t>136240100910</t>
  </si>
  <si>
    <t>27</t>
  </si>
  <si>
    <t>76.5</t>
  </si>
  <si>
    <t>沈本山</t>
  </si>
  <si>
    <t>136240100830</t>
  </si>
  <si>
    <t>35.5</t>
  </si>
  <si>
    <t>37</t>
  </si>
  <si>
    <t>72.5</t>
  </si>
  <si>
    <t>范旻怡</t>
  </si>
  <si>
    <t>136240100927</t>
  </si>
  <si>
    <t>40.5</t>
  </si>
  <si>
    <t>31</t>
  </si>
  <si>
    <t>71.5</t>
  </si>
  <si>
    <t>马珊珊</t>
  </si>
  <si>
    <t>136240100926</t>
  </si>
  <si>
    <t>23.5</t>
  </si>
  <si>
    <t>杨冰莹</t>
  </si>
  <si>
    <t>136240101009</t>
  </si>
  <si>
    <t>30.5</t>
  </si>
  <si>
    <t>47.5</t>
  </si>
  <si>
    <t>肖洁</t>
  </si>
  <si>
    <t>136240101003</t>
  </si>
  <si>
    <t>36.5</t>
  </si>
  <si>
    <t>36</t>
  </si>
  <si>
    <t>姚勤文</t>
  </si>
  <si>
    <t>136240101016</t>
  </si>
  <si>
    <t>33.5</t>
  </si>
  <si>
    <t>69</t>
  </si>
  <si>
    <t>张艺馨</t>
  </si>
  <si>
    <t>136240100804</t>
  </si>
  <si>
    <t>24</t>
  </si>
  <si>
    <t>张咪</t>
  </si>
  <si>
    <t>136241706209</t>
  </si>
  <si>
    <t>88</t>
  </si>
  <si>
    <t>145</t>
  </si>
  <si>
    <t>小学英语</t>
  </si>
  <si>
    <t>肖雯</t>
  </si>
  <si>
    <t>136241706130</t>
  </si>
  <si>
    <t>张英</t>
  </si>
  <si>
    <t>136241706506</t>
  </si>
  <si>
    <t>74</t>
  </si>
  <si>
    <t>58</t>
  </si>
  <si>
    <t>谢敏</t>
  </si>
  <si>
    <t>136241706710</t>
  </si>
  <si>
    <t>77</t>
  </si>
  <si>
    <t>谢慧虹</t>
  </si>
  <si>
    <t>136241707114</t>
  </si>
  <si>
    <t>86</t>
  </si>
  <si>
    <t>41</t>
  </si>
  <si>
    <t>赖倩</t>
  </si>
  <si>
    <t>136241707224</t>
  </si>
  <si>
    <t>126.5</t>
  </si>
  <si>
    <t>张婷</t>
  </si>
  <si>
    <t>136241706517</t>
  </si>
  <si>
    <t>125</t>
  </si>
  <si>
    <t>饶颖</t>
  </si>
  <si>
    <t>136241707111</t>
  </si>
  <si>
    <t>122.5</t>
  </si>
  <si>
    <t>陈紫芳</t>
  </si>
  <si>
    <t>136241707503</t>
  </si>
  <si>
    <t>郭屿媛</t>
  </si>
  <si>
    <t>136241707520</t>
  </si>
  <si>
    <t>120</t>
  </si>
  <si>
    <t>李玲风</t>
  </si>
  <si>
    <t>136241707007</t>
  </si>
  <si>
    <t>117.5</t>
  </si>
  <si>
    <t>林雨</t>
  </si>
  <si>
    <t>136241706922</t>
  </si>
  <si>
    <t>62</t>
  </si>
  <si>
    <t>黄惠兰</t>
  </si>
  <si>
    <t>136241706123</t>
  </si>
  <si>
    <t>刘敏</t>
  </si>
  <si>
    <t>136241706621</t>
  </si>
  <si>
    <t>66</t>
  </si>
  <si>
    <t>118</t>
  </si>
  <si>
    <t>张霞</t>
  </si>
  <si>
    <t>136241707215</t>
  </si>
  <si>
    <t>57.5</t>
  </si>
  <si>
    <t>120.5</t>
  </si>
  <si>
    <t>陈翠</t>
  </si>
  <si>
    <t>136240100413</t>
  </si>
  <si>
    <t>79.5</t>
  </si>
  <si>
    <t>140.5</t>
  </si>
  <si>
    <t>小学语文</t>
  </si>
  <si>
    <t>郑冰芳</t>
  </si>
  <si>
    <t>136241600908</t>
  </si>
  <si>
    <t>朱文洋</t>
  </si>
  <si>
    <t>136241601017</t>
  </si>
  <si>
    <t>131</t>
  </si>
  <si>
    <t>刘芳</t>
  </si>
  <si>
    <t>136241603011</t>
  </si>
  <si>
    <t>81</t>
  </si>
  <si>
    <t>132.5</t>
  </si>
  <si>
    <t>郭平英</t>
  </si>
  <si>
    <t>136241602524</t>
  </si>
  <si>
    <t>75.5</t>
  </si>
  <si>
    <t>133.5</t>
  </si>
  <si>
    <t>谭依婷</t>
  </si>
  <si>
    <t>136241601306</t>
  </si>
  <si>
    <t>129</t>
  </si>
  <si>
    <t>张兰燕</t>
  </si>
  <si>
    <t>136241602525</t>
  </si>
  <si>
    <t>朱琳彦</t>
  </si>
  <si>
    <t>136241600429</t>
  </si>
  <si>
    <t>周千红</t>
  </si>
  <si>
    <t>136240100401</t>
  </si>
  <si>
    <t>125.5</t>
  </si>
  <si>
    <t>吴欢</t>
  </si>
  <si>
    <t>136241603103</t>
  </si>
  <si>
    <t>陈婷娟</t>
  </si>
  <si>
    <t>136241601330</t>
  </si>
  <si>
    <t>123</t>
  </si>
  <si>
    <t>周思繁</t>
  </si>
  <si>
    <t>136241601011</t>
  </si>
  <si>
    <t>60</t>
  </si>
  <si>
    <t>袁美玲</t>
  </si>
  <si>
    <t>136241600112</t>
  </si>
  <si>
    <t>陈滢</t>
  </si>
  <si>
    <t>136241600323</t>
  </si>
  <si>
    <t>55</t>
  </si>
  <si>
    <t>毛娟</t>
  </si>
  <si>
    <t>136241601315</t>
  </si>
  <si>
    <t>陈小云</t>
  </si>
  <si>
    <t>136241600404</t>
  </si>
  <si>
    <t>张凤琴</t>
  </si>
  <si>
    <t>136240100502</t>
  </si>
  <si>
    <t>胡桂娇</t>
  </si>
  <si>
    <t>136241601730</t>
  </si>
  <si>
    <t>66.5</t>
  </si>
  <si>
    <t>林陈英</t>
  </si>
  <si>
    <t>136241601718</t>
  </si>
  <si>
    <t>121</t>
  </si>
  <si>
    <t>段军凤</t>
  </si>
  <si>
    <t>136241600328</t>
  </si>
  <si>
    <t>汪雯</t>
  </si>
  <si>
    <t>136241602202</t>
  </si>
  <si>
    <t>李沛</t>
  </si>
  <si>
    <t>136241601124</t>
  </si>
  <si>
    <t>尹苏辉</t>
  </si>
  <si>
    <t>136241602527</t>
  </si>
  <si>
    <t>张昆</t>
  </si>
  <si>
    <t>136241603227</t>
  </si>
  <si>
    <t>119</t>
  </si>
  <si>
    <t>井冈山市2018年特岗教师招聘成绩公示</t>
    <phoneticPr fontId="18" type="noConversion"/>
  </si>
  <si>
    <t>折合成绩</t>
    <phoneticPr fontId="18" type="noConversion"/>
  </si>
  <si>
    <t>面试成绩</t>
    <phoneticPr fontId="18" type="noConversion"/>
  </si>
  <si>
    <t>总成绩</t>
    <phoneticPr fontId="18" type="noConversion"/>
  </si>
  <si>
    <t>是否入闱体检</t>
    <phoneticPr fontId="18" type="noConversion"/>
  </si>
  <si>
    <t>是</t>
    <phoneticPr fontId="18" type="noConversion"/>
  </si>
  <si>
    <t>否</t>
    <phoneticPr fontId="18" type="noConversion"/>
  </si>
  <si>
    <t>是</t>
    <phoneticPr fontId="18" type="noConversion"/>
  </si>
  <si>
    <t>否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</si>
</sst>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charset val="134"/>
      <scheme val="minor"/>
    </font>
    <font>
      <sz val="20"/>
      <color rgb="FF000000"/>
      <name val="宋体"/>
      <charset val="134"/>
      <scheme val="minor"/>
    </font>
    <font>
      <sz val="11"/>
      <color rgb="FF000000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4">
    <xf numFmtId="0" fontId="0" fillId="0" borderId="0" xfId="0">
      <alignment vertical="center"/>
    </xf>
    <xf numFmtId="0" fontId="19" fillId="0" borderId="10" xfId="42" applyFont="1" applyBorder="1" applyAlignment="1">
      <alignment horizontal="center" vertical="center"/>
    </xf>
    <xf numFmtId="49" fontId="19" fillId="0" borderId="10" xfId="42" applyNumberFormat="1" applyFont="1" applyBorder="1" applyAlignment="1">
      <alignment horizontal="center" vertical="center"/>
    </xf>
    <xf numFmtId="0" fontId="19" fillId="0" borderId="10" xfId="42" applyFont="1" applyBorder="1">
      <alignment vertical="center"/>
    </xf>
    <xf numFmtId="49" fontId="19" fillId="0" borderId="10" xfId="42" applyNumberFormat="1" applyFont="1" applyFill="1" applyBorder="1" applyAlignment="1">
      <alignment horizontal="center" vertical="center"/>
    </xf>
    <xf numFmtId="49" fontId="19" fillId="0" borderId="10" xfId="42" applyNumberFormat="1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 wrapText="1"/>
    </xf>
    <xf numFmtId="176" fontId="19" fillId="0" borderId="10" xfId="42" applyNumberFormat="1" applyFont="1" applyBorder="1" applyAlignment="1">
      <alignment horizontal="center" vertical="center" wrapText="1"/>
    </xf>
    <xf numFmtId="176" fontId="19" fillId="0" borderId="10" xfId="42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21" fillId="0" borderId="10" xfId="42" applyNumberFormat="1" applyFont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4" xfId="42" applyFont="1" applyBorder="1" applyAlignment="1">
      <alignment horizontal="center" vertical="center"/>
    </xf>
    <xf numFmtId="0" fontId="21" fillId="0" borderId="10" xfId="42" applyFont="1" applyBorder="1" applyAlignment="1">
      <alignment horizontal="center" vertical="center" wrapText="1"/>
    </xf>
    <xf numFmtId="0" fontId="19" fillId="0" borderId="10" xfId="42" applyFont="1" applyBorder="1" applyAlignment="1">
      <alignment horizontal="center" vertical="center" wrapText="1"/>
    </xf>
    <xf numFmtId="0" fontId="19" fillId="0" borderId="10" xfId="42" applyBorder="1" applyAlignment="1">
      <alignment horizontal="center" vertical="center" wrapText="1"/>
    </xf>
    <xf numFmtId="49" fontId="19" fillId="0" borderId="10" xfId="42" applyNumberFormat="1" applyFont="1" applyBorder="1" applyAlignment="1">
      <alignment horizontal="center" vertical="center" wrapText="1"/>
    </xf>
    <xf numFmtId="176" fontId="21" fillId="0" borderId="10" xfId="42" applyNumberFormat="1" applyFont="1" applyBorder="1" applyAlignment="1">
      <alignment horizontal="center" vertical="center" wrapText="1"/>
    </xf>
    <xf numFmtId="176" fontId="19" fillId="0" borderId="10" xfId="42" applyNumberFormat="1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0" borderId="12" xfId="42" applyFont="1" applyBorder="1" applyAlignment="1">
      <alignment horizontal="center" vertical="center" wrapText="1"/>
    </xf>
    <xf numFmtId="0" fontId="19" fillId="0" borderId="13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 wrapText="1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>
      <selection sqref="A1:M1"/>
    </sheetView>
  </sheetViews>
  <sheetFormatPr defaultRowHeight="14.4"/>
  <cols>
    <col min="1" max="1" width="4.33203125" customWidth="1"/>
    <col min="2" max="2" width="7.77734375" customWidth="1"/>
    <col min="3" max="3" width="14.33203125" customWidth="1"/>
    <col min="4" max="6" width="7.77734375" customWidth="1"/>
    <col min="7" max="7" width="7.77734375" style="9" customWidth="1"/>
    <col min="8" max="9" width="7.77734375" customWidth="1"/>
    <col min="10" max="10" width="7.77734375" style="9" customWidth="1"/>
    <col min="11" max="11" width="6.6640625" customWidth="1"/>
    <col min="12" max="12" width="6.77734375" customWidth="1"/>
    <col min="13" max="13" width="8.77734375" customWidth="1"/>
  </cols>
  <sheetData>
    <row r="1" spans="1:13" ht="39.9" customHeight="1">
      <c r="A1" s="13" t="s">
        <v>324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0.100000000000001" customHeight="1">
      <c r="A2" s="16" t="s">
        <v>0</v>
      </c>
      <c r="B2" s="17" t="s">
        <v>1</v>
      </c>
      <c r="C2" s="17" t="s">
        <v>2</v>
      </c>
      <c r="D2" s="20" t="s">
        <v>3</v>
      </c>
      <c r="E2" s="21"/>
      <c r="F2" s="21"/>
      <c r="G2" s="22"/>
      <c r="H2" s="23" t="s">
        <v>326</v>
      </c>
      <c r="I2" s="22"/>
      <c r="J2" s="18" t="s">
        <v>327</v>
      </c>
      <c r="K2" s="15" t="s">
        <v>4</v>
      </c>
      <c r="L2" s="14" t="s">
        <v>5</v>
      </c>
      <c r="M2" s="12" t="s">
        <v>328</v>
      </c>
    </row>
    <row r="3" spans="1:13" ht="20.100000000000001" customHeight="1">
      <c r="A3" s="15"/>
      <c r="B3" s="17"/>
      <c r="C3" s="17"/>
      <c r="D3" s="5" t="s">
        <v>6</v>
      </c>
      <c r="E3" s="5" t="s">
        <v>7</v>
      </c>
      <c r="F3" s="5" t="s">
        <v>8</v>
      </c>
      <c r="G3" s="7" t="s">
        <v>325</v>
      </c>
      <c r="H3" s="6" t="s">
        <v>326</v>
      </c>
      <c r="I3" s="6" t="s">
        <v>325</v>
      </c>
      <c r="J3" s="19"/>
      <c r="K3" s="15"/>
      <c r="L3" s="15"/>
      <c r="M3" s="12"/>
    </row>
    <row r="4" spans="1:13" ht="20.100000000000001" customHeight="1">
      <c r="A4" s="1">
        <v>1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8">
        <f>F4*0.25</f>
        <v>24.375</v>
      </c>
      <c r="H4" s="3">
        <v>88.6</v>
      </c>
      <c r="I4" s="3">
        <f>H4*0.5</f>
        <v>44.3</v>
      </c>
      <c r="J4" s="10">
        <f t="shared" ref="J4:J35" si="0">G4+I4</f>
        <v>68.674999999999997</v>
      </c>
      <c r="K4" s="1">
        <v>1</v>
      </c>
      <c r="L4" s="15" t="s">
        <v>14</v>
      </c>
      <c r="M4" s="11" t="s">
        <v>329</v>
      </c>
    </row>
    <row r="5" spans="1:13" ht="20.100000000000001" customHeight="1">
      <c r="A5" s="1">
        <v>2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8">
        <f>F5*0.25</f>
        <v>23.625</v>
      </c>
      <c r="H5" s="3">
        <v>86</v>
      </c>
      <c r="I5" s="3">
        <f>H5*0.5</f>
        <v>43</v>
      </c>
      <c r="J5" s="10">
        <f t="shared" si="0"/>
        <v>66.625</v>
      </c>
      <c r="K5" s="1"/>
      <c r="L5" s="15"/>
      <c r="M5" s="11" t="s">
        <v>330</v>
      </c>
    </row>
    <row r="6" spans="1:13" ht="20.100000000000001" customHeight="1">
      <c r="A6" s="1">
        <v>3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8">
        <f>F6*0.25</f>
        <v>25.75</v>
      </c>
      <c r="H6" s="3">
        <v>81.2</v>
      </c>
      <c r="I6" s="3">
        <f>H6*0.5</f>
        <v>40.6</v>
      </c>
      <c r="J6" s="10">
        <f t="shared" si="0"/>
        <v>66.349999999999994</v>
      </c>
      <c r="K6" s="1"/>
      <c r="L6" s="15"/>
      <c r="M6" s="11" t="s">
        <v>330</v>
      </c>
    </row>
    <row r="7" spans="1:13" ht="20.100000000000001" customHeight="1">
      <c r="A7" s="1">
        <v>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8">
        <f t="shared" ref="G7:G8" si="1">F7*0.25</f>
        <v>37.75</v>
      </c>
      <c r="H7" s="3">
        <v>87.8</v>
      </c>
      <c r="I7" s="3">
        <f t="shared" ref="I7:I8" si="2">H7*0.5</f>
        <v>43.9</v>
      </c>
      <c r="J7" s="10">
        <f t="shared" si="0"/>
        <v>81.650000000000006</v>
      </c>
      <c r="K7" s="1">
        <v>1</v>
      </c>
      <c r="L7" s="15" t="s">
        <v>30</v>
      </c>
      <c r="M7" s="11" t="s">
        <v>329</v>
      </c>
    </row>
    <row r="8" spans="1:13" ht="20.100000000000001" customHeight="1">
      <c r="A8" s="1">
        <v>5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8">
        <f t="shared" si="1"/>
        <v>33.875</v>
      </c>
      <c r="H8" s="3">
        <v>87.2</v>
      </c>
      <c r="I8" s="3">
        <f t="shared" si="2"/>
        <v>43.6</v>
      </c>
      <c r="J8" s="10">
        <f t="shared" si="0"/>
        <v>77.474999999999994</v>
      </c>
      <c r="K8" s="1">
        <v>2</v>
      </c>
      <c r="L8" s="15"/>
      <c r="M8" s="11" t="s">
        <v>329</v>
      </c>
    </row>
    <row r="9" spans="1:13" ht="20.100000000000001" customHeight="1">
      <c r="A9" s="1">
        <v>6</v>
      </c>
      <c r="B9" s="2" t="s">
        <v>36</v>
      </c>
      <c r="C9" s="2" t="s">
        <v>37</v>
      </c>
      <c r="D9" s="2" t="s">
        <v>38</v>
      </c>
      <c r="E9" s="2" t="s">
        <v>39</v>
      </c>
      <c r="F9" s="2" t="s">
        <v>40</v>
      </c>
      <c r="G9" s="8">
        <f t="shared" ref="G9:G40" si="3">F9*0.25</f>
        <v>35.375</v>
      </c>
      <c r="H9" s="3">
        <v>91.8</v>
      </c>
      <c r="I9" s="3">
        <f t="shared" ref="I9:I40" si="4">H9*0.5</f>
        <v>45.9</v>
      </c>
      <c r="J9" s="10">
        <f t="shared" si="0"/>
        <v>81.275000000000006</v>
      </c>
      <c r="K9" s="1">
        <v>1</v>
      </c>
      <c r="L9" s="15" t="s">
        <v>41</v>
      </c>
      <c r="M9" s="11" t="s">
        <v>329</v>
      </c>
    </row>
    <row r="10" spans="1:13" ht="20.100000000000001" customHeight="1">
      <c r="A10" s="1">
        <v>7</v>
      </c>
      <c r="B10" s="2" t="s">
        <v>42</v>
      </c>
      <c r="C10" s="2" t="s">
        <v>43</v>
      </c>
      <c r="D10" s="2" t="s">
        <v>39</v>
      </c>
      <c r="E10" s="2" t="s">
        <v>44</v>
      </c>
      <c r="F10" s="2" t="s">
        <v>45</v>
      </c>
      <c r="G10" s="8">
        <f t="shared" si="3"/>
        <v>35.25</v>
      </c>
      <c r="H10" s="3">
        <v>90.1</v>
      </c>
      <c r="I10" s="3">
        <f t="shared" si="4"/>
        <v>45.05</v>
      </c>
      <c r="J10" s="10">
        <f t="shared" si="0"/>
        <v>80.3</v>
      </c>
      <c r="K10" s="1">
        <v>2</v>
      </c>
      <c r="L10" s="15"/>
      <c r="M10" s="11" t="s">
        <v>331</v>
      </c>
    </row>
    <row r="11" spans="1:13" ht="20.100000000000001" customHeight="1">
      <c r="A11" s="1">
        <v>8</v>
      </c>
      <c r="B11" s="2" t="s">
        <v>46</v>
      </c>
      <c r="C11" s="2" t="s">
        <v>47</v>
      </c>
      <c r="D11" s="2" t="s">
        <v>48</v>
      </c>
      <c r="E11" s="2" t="s">
        <v>49</v>
      </c>
      <c r="F11" s="2" t="s">
        <v>50</v>
      </c>
      <c r="G11" s="8">
        <f t="shared" si="3"/>
        <v>30.375</v>
      </c>
      <c r="H11" s="3">
        <v>88.8</v>
      </c>
      <c r="I11" s="3">
        <f t="shared" si="4"/>
        <v>44.4</v>
      </c>
      <c r="J11" s="10">
        <f t="shared" si="0"/>
        <v>74.775000000000006</v>
      </c>
      <c r="K11" s="1"/>
      <c r="L11" s="15"/>
      <c r="M11" s="11" t="s">
        <v>332</v>
      </c>
    </row>
    <row r="12" spans="1:13" ht="20.100000000000001" customHeight="1">
      <c r="A12" s="1">
        <v>9</v>
      </c>
      <c r="B12" s="2" t="s">
        <v>51</v>
      </c>
      <c r="C12" s="2" t="s">
        <v>52</v>
      </c>
      <c r="D12" s="2" t="s">
        <v>33</v>
      </c>
      <c r="E12" s="2" t="s">
        <v>53</v>
      </c>
      <c r="F12" s="2" t="s">
        <v>54</v>
      </c>
      <c r="G12" s="8">
        <f t="shared" si="3"/>
        <v>28.125</v>
      </c>
      <c r="H12" s="3">
        <v>87.7</v>
      </c>
      <c r="I12" s="3">
        <f t="shared" si="4"/>
        <v>43.85</v>
      </c>
      <c r="J12" s="10">
        <f t="shared" si="0"/>
        <v>71.974999999999994</v>
      </c>
      <c r="K12" s="1"/>
      <c r="L12" s="15"/>
      <c r="M12" s="11" t="s">
        <v>332</v>
      </c>
    </row>
    <row r="13" spans="1:13" ht="20.100000000000001" customHeight="1">
      <c r="A13" s="1">
        <v>10</v>
      </c>
      <c r="B13" s="2" t="s">
        <v>55</v>
      </c>
      <c r="C13" s="2" t="s">
        <v>56</v>
      </c>
      <c r="D13" s="2" t="s">
        <v>57</v>
      </c>
      <c r="E13" s="2" t="s">
        <v>58</v>
      </c>
      <c r="F13" s="2" t="s">
        <v>59</v>
      </c>
      <c r="G13" s="8">
        <f t="shared" si="3"/>
        <v>27.125</v>
      </c>
      <c r="H13" s="3">
        <v>86.2</v>
      </c>
      <c r="I13" s="3">
        <f t="shared" si="4"/>
        <v>43.1</v>
      </c>
      <c r="J13" s="10">
        <f t="shared" si="0"/>
        <v>70.224999999999994</v>
      </c>
      <c r="K13" s="1"/>
      <c r="L13" s="15"/>
      <c r="M13" s="11" t="s">
        <v>332</v>
      </c>
    </row>
    <row r="14" spans="1:13" ht="20.100000000000001" customHeight="1">
      <c r="A14" s="1">
        <v>11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8">
        <f t="shared" si="3"/>
        <v>21</v>
      </c>
      <c r="H14" s="3">
        <v>85.3</v>
      </c>
      <c r="I14" s="3">
        <f t="shared" si="4"/>
        <v>42.65</v>
      </c>
      <c r="J14" s="10">
        <f t="shared" si="0"/>
        <v>63.65</v>
      </c>
      <c r="K14" s="1"/>
      <c r="L14" s="15"/>
      <c r="M14" s="11" t="s">
        <v>332</v>
      </c>
    </row>
    <row r="15" spans="1:13" ht="20.100000000000001" customHeight="1">
      <c r="A15" s="1">
        <v>12</v>
      </c>
      <c r="B15" s="2" t="s">
        <v>71</v>
      </c>
      <c r="C15" s="2" t="s">
        <v>72</v>
      </c>
      <c r="D15" s="2" t="s">
        <v>34</v>
      </c>
      <c r="E15" s="2" t="s">
        <v>73</v>
      </c>
      <c r="F15" s="2" t="s">
        <v>74</v>
      </c>
      <c r="G15" s="8">
        <f t="shared" si="3"/>
        <v>33.625</v>
      </c>
      <c r="H15" s="3">
        <v>90.6</v>
      </c>
      <c r="I15" s="3">
        <f t="shared" si="4"/>
        <v>45.3</v>
      </c>
      <c r="J15" s="10">
        <f t="shared" si="0"/>
        <v>78.924999999999997</v>
      </c>
      <c r="K15" s="1">
        <v>1</v>
      </c>
      <c r="L15" s="15" t="s">
        <v>70</v>
      </c>
      <c r="M15" s="11" t="s">
        <v>331</v>
      </c>
    </row>
    <row r="16" spans="1:13" ht="20.100000000000001" customHeight="1">
      <c r="A16" s="1">
        <v>13</v>
      </c>
      <c r="B16" s="2" t="s">
        <v>65</v>
      </c>
      <c r="C16" s="2" t="s">
        <v>66</v>
      </c>
      <c r="D16" s="2" t="s">
        <v>67</v>
      </c>
      <c r="E16" s="2" t="s">
        <v>68</v>
      </c>
      <c r="F16" s="2" t="s">
        <v>69</v>
      </c>
      <c r="G16" s="8">
        <f t="shared" si="3"/>
        <v>34.875</v>
      </c>
      <c r="H16" s="3">
        <v>86</v>
      </c>
      <c r="I16" s="3">
        <f t="shared" si="4"/>
        <v>43</v>
      </c>
      <c r="J16" s="10">
        <f t="shared" si="0"/>
        <v>77.875</v>
      </c>
      <c r="K16" s="1">
        <v>2</v>
      </c>
      <c r="L16" s="15"/>
      <c r="M16" s="11" t="s">
        <v>331</v>
      </c>
    </row>
    <row r="17" spans="1:13" ht="20.100000000000001" customHeight="1">
      <c r="A17" s="1">
        <v>14</v>
      </c>
      <c r="B17" s="2" t="s">
        <v>82</v>
      </c>
      <c r="C17" s="2" t="s">
        <v>83</v>
      </c>
      <c r="D17" s="2" t="s">
        <v>84</v>
      </c>
      <c r="E17" s="2" t="s">
        <v>27</v>
      </c>
      <c r="F17" s="2" t="s">
        <v>85</v>
      </c>
      <c r="G17" s="8">
        <f t="shared" si="3"/>
        <v>33</v>
      </c>
      <c r="H17" s="3">
        <v>88.2</v>
      </c>
      <c r="I17" s="3">
        <f t="shared" si="4"/>
        <v>44.1</v>
      </c>
      <c r="J17" s="10">
        <f t="shared" si="0"/>
        <v>77.099999999999994</v>
      </c>
      <c r="K17" s="1">
        <v>3</v>
      </c>
      <c r="L17" s="15"/>
      <c r="M17" s="11" t="s">
        <v>331</v>
      </c>
    </row>
    <row r="18" spans="1:13" ht="20.100000000000001" customHeight="1">
      <c r="A18" s="1">
        <v>15</v>
      </c>
      <c r="B18" s="2" t="s">
        <v>78</v>
      </c>
      <c r="C18" s="2" t="s">
        <v>79</v>
      </c>
      <c r="D18" s="2" t="s">
        <v>80</v>
      </c>
      <c r="E18" s="2" t="s">
        <v>58</v>
      </c>
      <c r="F18" s="2" t="s">
        <v>81</v>
      </c>
      <c r="G18" s="8">
        <f t="shared" si="3"/>
        <v>33.75</v>
      </c>
      <c r="H18" s="3">
        <v>86.2</v>
      </c>
      <c r="I18" s="3">
        <f t="shared" si="4"/>
        <v>43.1</v>
      </c>
      <c r="J18" s="10">
        <f t="shared" si="0"/>
        <v>76.849999999999994</v>
      </c>
      <c r="K18" s="1">
        <v>4</v>
      </c>
      <c r="L18" s="15"/>
      <c r="M18" s="11" t="s">
        <v>331</v>
      </c>
    </row>
    <row r="19" spans="1:13" ht="20.100000000000001" customHeight="1">
      <c r="A19" s="1">
        <v>16</v>
      </c>
      <c r="B19" s="2" t="s">
        <v>75</v>
      </c>
      <c r="C19" s="2" t="s">
        <v>76</v>
      </c>
      <c r="D19" s="2" t="s">
        <v>27</v>
      </c>
      <c r="E19" s="2" t="s">
        <v>39</v>
      </c>
      <c r="F19" s="2" t="s">
        <v>77</v>
      </c>
      <c r="G19" s="8">
        <f t="shared" si="3"/>
        <v>34.125</v>
      </c>
      <c r="H19" s="3">
        <v>85.2</v>
      </c>
      <c r="I19" s="3">
        <f t="shared" si="4"/>
        <v>42.6</v>
      </c>
      <c r="J19" s="10">
        <f t="shared" si="0"/>
        <v>76.724999999999994</v>
      </c>
      <c r="K19" s="1">
        <v>5</v>
      </c>
      <c r="L19" s="15"/>
      <c r="M19" s="11" t="s">
        <v>331</v>
      </c>
    </row>
    <row r="20" spans="1:13" ht="20.100000000000001" customHeight="1">
      <c r="A20" s="1">
        <v>17</v>
      </c>
      <c r="B20" s="2" t="s">
        <v>91</v>
      </c>
      <c r="C20" s="2" t="s">
        <v>92</v>
      </c>
      <c r="D20" s="2" t="s">
        <v>93</v>
      </c>
      <c r="E20" s="2" t="s">
        <v>94</v>
      </c>
      <c r="F20" s="2" t="s">
        <v>95</v>
      </c>
      <c r="G20" s="8">
        <f t="shared" si="3"/>
        <v>31.75</v>
      </c>
      <c r="H20" s="3">
        <v>89</v>
      </c>
      <c r="I20" s="3">
        <f t="shared" si="4"/>
        <v>44.5</v>
      </c>
      <c r="J20" s="10">
        <f t="shared" si="0"/>
        <v>76.25</v>
      </c>
      <c r="K20" s="1">
        <v>6</v>
      </c>
      <c r="L20" s="15"/>
      <c r="M20" s="11" t="s">
        <v>331</v>
      </c>
    </row>
    <row r="21" spans="1:13" ht="20.100000000000001" customHeight="1">
      <c r="A21" s="1">
        <v>18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8">
        <f t="shared" si="3"/>
        <v>33.5</v>
      </c>
      <c r="H21" s="3">
        <v>85.4</v>
      </c>
      <c r="I21" s="3">
        <f t="shared" si="4"/>
        <v>42.7</v>
      </c>
      <c r="J21" s="10">
        <f t="shared" si="0"/>
        <v>76.2</v>
      </c>
      <c r="K21" s="1">
        <v>7</v>
      </c>
      <c r="L21" s="15"/>
      <c r="M21" s="11" t="s">
        <v>331</v>
      </c>
    </row>
    <row r="22" spans="1:13" ht="20.100000000000001" customHeight="1">
      <c r="A22" s="1">
        <v>19</v>
      </c>
      <c r="B22" s="2" t="s">
        <v>96</v>
      </c>
      <c r="C22" s="2" t="s">
        <v>97</v>
      </c>
      <c r="D22" s="2" t="s">
        <v>67</v>
      </c>
      <c r="E22" s="2" t="s">
        <v>98</v>
      </c>
      <c r="F22" s="2" t="s">
        <v>99</v>
      </c>
      <c r="G22" s="8">
        <f t="shared" si="3"/>
        <v>31.875</v>
      </c>
      <c r="H22" s="3">
        <v>87.6</v>
      </c>
      <c r="I22" s="3">
        <f t="shared" si="4"/>
        <v>43.8</v>
      </c>
      <c r="J22" s="10">
        <f t="shared" si="0"/>
        <v>75.674999999999997</v>
      </c>
      <c r="K22" s="1">
        <v>8</v>
      </c>
      <c r="L22" s="15"/>
      <c r="M22" s="11" t="s">
        <v>331</v>
      </c>
    </row>
    <row r="23" spans="1:13" ht="20.100000000000001" customHeight="1">
      <c r="A23" s="1">
        <v>20</v>
      </c>
      <c r="B23" s="2" t="s">
        <v>100</v>
      </c>
      <c r="C23" s="2" t="s">
        <v>101</v>
      </c>
      <c r="D23" s="2" t="s">
        <v>102</v>
      </c>
      <c r="E23" s="2" t="s">
        <v>88</v>
      </c>
      <c r="F23" s="2" t="s">
        <v>95</v>
      </c>
      <c r="G23" s="8">
        <f t="shared" si="3"/>
        <v>31.75</v>
      </c>
      <c r="H23" s="3">
        <v>87.6</v>
      </c>
      <c r="I23" s="3">
        <f t="shared" si="4"/>
        <v>43.8</v>
      </c>
      <c r="J23" s="10">
        <f t="shared" si="0"/>
        <v>75.55</v>
      </c>
      <c r="K23" s="1">
        <v>9</v>
      </c>
      <c r="L23" s="15"/>
      <c r="M23" s="11" t="s">
        <v>331</v>
      </c>
    </row>
    <row r="24" spans="1:13" ht="20.100000000000001" customHeight="1">
      <c r="A24" s="1">
        <v>21</v>
      </c>
      <c r="B24" s="2" t="s">
        <v>103</v>
      </c>
      <c r="C24" s="2" t="s">
        <v>104</v>
      </c>
      <c r="D24" s="2" t="s">
        <v>68</v>
      </c>
      <c r="E24" s="2" t="s">
        <v>105</v>
      </c>
      <c r="F24" s="2" t="s">
        <v>106</v>
      </c>
      <c r="G24" s="8">
        <f t="shared" si="3"/>
        <v>32.125</v>
      </c>
      <c r="H24" s="3">
        <v>85.8</v>
      </c>
      <c r="I24" s="3">
        <f t="shared" si="4"/>
        <v>42.9</v>
      </c>
      <c r="J24" s="10">
        <f t="shared" si="0"/>
        <v>75.025000000000006</v>
      </c>
      <c r="K24" s="1"/>
      <c r="L24" s="15"/>
      <c r="M24" s="11" t="s">
        <v>330</v>
      </c>
    </row>
    <row r="25" spans="1:13" ht="20.100000000000001" customHeight="1">
      <c r="A25" s="1">
        <v>22</v>
      </c>
      <c r="B25" s="2" t="s">
        <v>107</v>
      </c>
      <c r="C25" s="2" t="s">
        <v>108</v>
      </c>
      <c r="D25" s="2" t="s">
        <v>105</v>
      </c>
      <c r="E25" s="2" t="s">
        <v>109</v>
      </c>
      <c r="F25" s="2" t="s">
        <v>110</v>
      </c>
      <c r="G25" s="8">
        <f t="shared" si="3"/>
        <v>32</v>
      </c>
      <c r="H25" s="3">
        <v>85.6</v>
      </c>
      <c r="I25" s="3">
        <f t="shared" si="4"/>
        <v>42.8</v>
      </c>
      <c r="J25" s="10">
        <f t="shared" si="0"/>
        <v>74.8</v>
      </c>
      <c r="K25" s="1"/>
      <c r="L25" s="15"/>
      <c r="M25" s="11" t="s">
        <v>330</v>
      </c>
    </row>
    <row r="26" spans="1:13" ht="20.100000000000001" customHeight="1">
      <c r="A26" s="1">
        <v>23</v>
      </c>
      <c r="B26" s="2" t="s">
        <v>111</v>
      </c>
      <c r="C26" s="2" t="s">
        <v>112</v>
      </c>
      <c r="D26" s="2" t="s">
        <v>113</v>
      </c>
      <c r="E26" s="2" t="s">
        <v>27</v>
      </c>
      <c r="F26" s="2" t="s">
        <v>50</v>
      </c>
      <c r="G26" s="8">
        <f t="shared" si="3"/>
        <v>30.375</v>
      </c>
      <c r="H26" s="3">
        <v>83.2</v>
      </c>
      <c r="I26" s="3">
        <f t="shared" si="4"/>
        <v>41.6</v>
      </c>
      <c r="J26" s="10">
        <f t="shared" si="0"/>
        <v>71.974999999999994</v>
      </c>
      <c r="K26" s="1"/>
      <c r="L26" s="15"/>
      <c r="M26" s="11" t="s">
        <v>330</v>
      </c>
    </row>
    <row r="27" spans="1:13" ht="20.100000000000001" customHeight="1">
      <c r="A27" s="1">
        <v>24</v>
      </c>
      <c r="B27" s="2" t="s">
        <v>125</v>
      </c>
      <c r="C27" s="2" t="s">
        <v>126</v>
      </c>
      <c r="D27" s="2" t="s">
        <v>127</v>
      </c>
      <c r="E27" s="2" t="s">
        <v>128</v>
      </c>
      <c r="F27" s="2" t="s">
        <v>129</v>
      </c>
      <c r="G27" s="8">
        <f t="shared" si="3"/>
        <v>28.875</v>
      </c>
      <c r="H27" s="3">
        <v>86.2</v>
      </c>
      <c r="I27" s="3">
        <f t="shared" si="4"/>
        <v>43.1</v>
      </c>
      <c r="J27" s="10">
        <f t="shared" si="0"/>
        <v>71.974999999999994</v>
      </c>
      <c r="K27" s="1"/>
      <c r="L27" s="15"/>
      <c r="M27" s="11" t="s">
        <v>330</v>
      </c>
    </row>
    <row r="28" spans="1:13" ht="20.100000000000001" customHeight="1">
      <c r="A28" s="1">
        <v>25</v>
      </c>
      <c r="B28" s="2" t="s">
        <v>114</v>
      </c>
      <c r="C28" s="2" t="s">
        <v>115</v>
      </c>
      <c r="D28" s="2" t="s">
        <v>105</v>
      </c>
      <c r="E28" s="2" t="s">
        <v>116</v>
      </c>
      <c r="F28" s="2" t="s">
        <v>50</v>
      </c>
      <c r="G28" s="8">
        <f t="shared" si="3"/>
        <v>30.375</v>
      </c>
      <c r="H28" s="3">
        <v>82.8</v>
      </c>
      <c r="I28" s="3">
        <f t="shared" si="4"/>
        <v>41.4</v>
      </c>
      <c r="J28" s="10">
        <f t="shared" si="0"/>
        <v>71.775000000000006</v>
      </c>
      <c r="K28" s="1"/>
      <c r="L28" s="15"/>
      <c r="M28" s="11" t="s">
        <v>330</v>
      </c>
    </row>
    <row r="29" spans="1:13" ht="20.100000000000001" customHeight="1">
      <c r="A29" s="1">
        <v>26</v>
      </c>
      <c r="B29" s="2" t="s">
        <v>117</v>
      </c>
      <c r="C29" s="2" t="s">
        <v>118</v>
      </c>
      <c r="D29" s="2" t="s">
        <v>11</v>
      </c>
      <c r="E29" s="2" t="s">
        <v>119</v>
      </c>
      <c r="F29" s="2" t="s">
        <v>120</v>
      </c>
      <c r="G29" s="8">
        <f t="shared" si="3"/>
        <v>29.875</v>
      </c>
      <c r="H29" s="3">
        <v>83</v>
      </c>
      <c r="I29" s="3">
        <f t="shared" si="4"/>
        <v>41.5</v>
      </c>
      <c r="J29" s="10">
        <f t="shared" si="0"/>
        <v>71.375</v>
      </c>
      <c r="K29" s="1"/>
      <c r="L29" s="15"/>
      <c r="M29" s="11" t="s">
        <v>330</v>
      </c>
    </row>
    <row r="30" spans="1:13" ht="20.100000000000001" customHeight="1">
      <c r="A30" s="1">
        <v>27</v>
      </c>
      <c r="B30" s="2" t="s">
        <v>130</v>
      </c>
      <c r="C30" s="2" t="s">
        <v>131</v>
      </c>
      <c r="D30" s="2" t="s">
        <v>98</v>
      </c>
      <c r="E30" s="2" t="s">
        <v>116</v>
      </c>
      <c r="F30" s="2" t="s">
        <v>132</v>
      </c>
      <c r="G30" s="8">
        <f t="shared" si="3"/>
        <v>29</v>
      </c>
      <c r="H30" s="3">
        <v>83.6</v>
      </c>
      <c r="I30" s="3">
        <f t="shared" si="4"/>
        <v>41.8</v>
      </c>
      <c r="J30" s="10">
        <f t="shared" si="0"/>
        <v>70.8</v>
      </c>
      <c r="K30" s="1"/>
      <c r="L30" s="15"/>
      <c r="M30" s="11" t="s">
        <v>330</v>
      </c>
    </row>
    <row r="31" spans="1:13" ht="20.100000000000001" customHeight="1">
      <c r="A31" s="1">
        <v>28</v>
      </c>
      <c r="B31" s="2" t="s">
        <v>121</v>
      </c>
      <c r="C31" s="2" t="s">
        <v>122</v>
      </c>
      <c r="D31" s="2" t="s">
        <v>123</v>
      </c>
      <c r="E31" s="2" t="s">
        <v>116</v>
      </c>
      <c r="F31" s="2" t="s">
        <v>124</v>
      </c>
      <c r="G31" s="8">
        <f t="shared" si="3"/>
        <v>30.5</v>
      </c>
      <c r="H31" s="3">
        <v>79.8</v>
      </c>
      <c r="I31" s="3">
        <f t="shared" si="4"/>
        <v>39.9</v>
      </c>
      <c r="J31" s="10">
        <f t="shared" si="0"/>
        <v>70.400000000000006</v>
      </c>
      <c r="K31" s="1"/>
      <c r="L31" s="15"/>
      <c r="M31" s="11" t="s">
        <v>330</v>
      </c>
    </row>
    <row r="32" spans="1:13" ht="20.100000000000001" customHeight="1">
      <c r="A32" s="1">
        <v>29</v>
      </c>
      <c r="B32" s="2" t="s">
        <v>133</v>
      </c>
      <c r="C32" s="2" t="s">
        <v>134</v>
      </c>
      <c r="D32" s="2" t="s">
        <v>123</v>
      </c>
      <c r="E32" s="2" t="s">
        <v>135</v>
      </c>
      <c r="F32" s="2" t="s">
        <v>136</v>
      </c>
      <c r="G32" s="8">
        <f t="shared" si="3"/>
        <v>28.5</v>
      </c>
      <c r="H32" s="3">
        <v>81.8</v>
      </c>
      <c r="I32" s="3">
        <f t="shared" si="4"/>
        <v>40.9</v>
      </c>
      <c r="J32" s="10">
        <f t="shared" si="0"/>
        <v>69.400000000000006</v>
      </c>
      <c r="K32" s="1"/>
      <c r="L32" s="15"/>
      <c r="M32" s="11" t="s">
        <v>330</v>
      </c>
    </row>
    <row r="33" spans="1:13" ht="20.100000000000001" customHeight="1">
      <c r="A33" s="1">
        <v>30</v>
      </c>
      <c r="B33" s="2" t="s">
        <v>137</v>
      </c>
      <c r="C33" s="2" t="s">
        <v>138</v>
      </c>
      <c r="D33" s="2" t="s">
        <v>89</v>
      </c>
      <c r="E33" s="2" t="s">
        <v>139</v>
      </c>
      <c r="F33" s="2" t="s">
        <v>140</v>
      </c>
      <c r="G33" s="8">
        <f t="shared" si="3"/>
        <v>29.125</v>
      </c>
      <c r="H33" s="3">
        <v>79.2</v>
      </c>
      <c r="I33" s="3">
        <f t="shared" si="4"/>
        <v>39.6</v>
      </c>
      <c r="J33" s="10">
        <f t="shared" si="0"/>
        <v>68.724999999999994</v>
      </c>
      <c r="K33" s="1"/>
      <c r="L33" s="15"/>
      <c r="M33" s="11" t="s">
        <v>330</v>
      </c>
    </row>
    <row r="34" spans="1:13" ht="20.100000000000001" customHeight="1">
      <c r="A34" s="1">
        <v>31</v>
      </c>
      <c r="B34" s="2" t="s">
        <v>141</v>
      </c>
      <c r="C34" s="2" t="s">
        <v>142</v>
      </c>
      <c r="D34" s="2" t="s">
        <v>143</v>
      </c>
      <c r="E34" s="2" t="s">
        <v>68</v>
      </c>
      <c r="F34" s="2" t="s">
        <v>144</v>
      </c>
      <c r="G34" s="8">
        <f t="shared" si="3"/>
        <v>29.625</v>
      </c>
      <c r="H34" s="3">
        <v>76.599999999999994</v>
      </c>
      <c r="I34" s="3">
        <f t="shared" si="4"/>
        <v>38.299999999999997</v>
      </c>
      <c r="J34" s="10">
        <f t="shared" si="0"/>
        <v>67.924999999999997</v>
      </c>
      <c r="K34" s="1"/>
      <c r="L34" s="15"/>
      <c r="M34" s="11" t="s">
        <v>330</v>
      </c>
    </row>
    <row r="35" spans="1:13" ht="20.100000000000001" customHeight="1">
      <c r="A35" s="1">
        <v>32</v>
      </c>
      <c r="B35" s="4" t="s">
        <v>145</v>
      </c>
      <c r="C35" s="2" t="s">
        <v>146</v>
      </c>
      <c r="D35" s="2" t="s">
        <v>28</v>
      </c>
      <c r="E35" s="2" t="s">
        <v>89</v>
      </c>
      <c r="F35" s="2" t="s">
        <v>147</v>
      </c>
      <c r="G35" s="8">
        <f t="shared" si="3"/>
        <v>36.375</v>
      </c>
      <c r="H35" s="3">
        <v>92.4</v>
      </c>
      <c r="I35" s="3">
        <f t="shared" si="4"/>
        <v>46.2</v>
      </c>
      <c r="J35" s="10">
        <f t="shared" si="0"/>
        <v>82.575000000000003</v>
      </c>
      <c r="K35" s="1">
        <v>1</v>
      </c>
      <c r="L35" s="15" t="s">
        <v>148</v>
      </c>
      <c r="M35" s="11" t="s">
        <v>329</v>
      </c>
    </row>
    <row r="36" spans="1:13" ht="20.100000000000001" customHeight="1">
      <c r="A36" s="1">
        <v>33</v>
      </c>
      <c r="B36" s="4" t="s">
        <v>149</v>
      </c>
      <c r="C36" s="2" t="s">
        <v>150</v>
      </c>
      <c r="D36" s="2" t="s">
        <v>151</v>
      </c>
      <c r="E36" s="2" t="s">
        <v>152</v>
      </c>
      <c r="F36" s="2" t="s">
        <v>153</v>
      </c>
      <c r="G36" s="8">
        <f t="shared" si="3"/>
        <v>27</v>
      </c>
      <c r="H36" s="3">
        <v>88.2</v>
      </c>
      <c r="I36" s="3">
        <f t="shared" si="4"/>
        <v>44.1</v>
      </c>
      <c r="J36" s="10">
        <f t="shared" ref="J36:J67" si="5">G36+I36</f>
        <v>71.099999999999994</v>
      </c>
      <c r="K36" s="1">
        <v>2</v>
      </c>
      <c r="L36" s="15"/>
      <c r="M36" s="11" t="s">
        <v>329</v>
      </c>
    </row>
    <row r="37" spans="1:13" ht="20.100000000000001" customHeight="1">
      <c r="A37" s="1">
        <v>34</v>
      </c>
      <c r="B37" s="4" t="s">
        <v>154</v>
      </c>
      <c r="C37" s="2" t="s">
        <v>155</v>
      </c>
      <c r="D37" s="2" t="s">
        <v>156</v>
      </c>
      <c r="E37" s="2" t="s">
        <v>157</v>
      </c>
      <c r="F37" s="2" t="s">
        <v>158</v>
      </c>
      <c r="G37" s="8">
        <f t="shared" si="3"/>
        <v>27.5</v>
      </c>
      <c r="H37" s="3">
        <v>85</v>
      </c>
      <c r="I37" s="3">
        <f t="shared" si="4"/>
        <v>42.5</v>
      </c>
      <c r="J37" s="10">
        <f t="shared" si="5"/>
        <v>70</v>
      </c>
      <c r="K37" s="1">
        <v>3</v>
      </c>
      <c r="L37" s="15"/>
      <c r="M37" s="11" t="s">
        <v>329</v>
      </c>
    </row>
    <row r="38" spans="1:13" ht="20.100000000000001" customHeight="1">
      <c r="A38" s="1">
        <v>35</v>
      </c>
      <c r="B38" s="4" t="s">
        <v>159</v>
      </c>
      <c r="C38" s="2" t="s">
        <v>160</v>
      </c>
      <c r="D38" s="2" t="s">
        <v>63</v>
      </c>
      <c r="E38" s="2" t="s">
        <v>161</v>
      </c>
      <c r="F38" s="2" t="s">
        <v>162</v>
      </c>
      <c r="G38" s="8">
        <f t="shared" si="3"/>
        <v>22.875</v>
      </c>
      <c r="H38" s="3">
        <v>88.2</v>
      </c>
      <c r="I38" s="3">
        <f t="shared" si="4"/>
        <v>44.1</v>
      </c>
      <c r="J38" s="10">
        <f t="shared" si="5"/>
        <v>66.974999999999994</v>
      </c>
      <c r="K38" s="1"/>
      <c r="L38" s="15"/>
      <c r="M38" s="11" t="s">
        <v>332</v>
      </c>
    </row>
    <row r="39" spans="1:13" ht="20.100000000000001" customHeight="1">
      <c r="A39" s="1">
        <v>36</v>
      </c>
      <c r="B39" s="4" t="s">
        <v>167</v>
      </c>
      <c r="C39" s="2" t="s">
        <v>168</v>
      </c>
      <c r="D39" s="2" t="s">
        <v>169</v>
      </c>
      <c r="E39" s="2" t="s">
        <v>11</v>
      </c>
      <c r="F39" s="2" t="s">
        <v>170</v>
      </c>
      <c r="G39" s="8">
        <f t="shared" si="3"/>
        <v>21.875</v>
      </c>
      <c r="H39" s="3">
        <v>84.5</v>
      </c>
      <c r="I39" s="3">
        <f t="shared" si="4"/>
        <v>42.25</v>
      </c>
      <c r="J39" s="10">
        <f t="shared" si="5"/>
        <v>64.125</v>
      </c>
      <c r="K39" s="1"/>
      <c r="L39" s="15"/>
      <c r="M39" s="11" t="s">
        <v>332</v>
      </c>
    </row>
    <row r="40" spans="1:13" ht="20.100000000000001" customHeight="1">
      <c r="A40" s="1">
        <v>37</v>
      </c>
      <c r="B40" s="4" t="s">
        <v>171</v>
      </c>
      <c r="C40" s="2" t="s">
        <v>172</v>
      </c>
      <c r="D40" s="2" t="s">
        <v>62</v>
      </c>
      <c r="E40" s="2" t="s">
        <v>173</v>
      </c>
      <c r="F40" s="2" t="s">
        <v>174</v>
      </c>
      <c r="G40" s="8">
        <f t="shared" si="3"/>
        <v>20.75</v>
      </c>
      <c r="H40" s="3">
        <v>86.7</v>
      </c>
      <c r="I40" s="3">
        <f t="shared" si="4"/>
        <v>43.35</v>
      </c>
      <c r="J40" s="10">
        <f t="shared" si="5"/>
        <v>64.099999999999994</v>
      </c>
      <c r="K40" s="1"/>
      <c r="L40" s="15"/>
      <c r="M40" s="11" t="s">
        <v>332</v>
      </c>
    </row>
    <row r="41" spans="1:13" ht="20.100000000000001" customHeight="1">
      <c r="A41" s="1">
        <v>38</v>
      </c>
      <c r="B41" s="4" t="s">
        <v>163</v>
      </c>
      <c r="C41" s="2" t="s">
        <v>164</v>
      </c>
      <c r="D41" s="2" t="s">
        <v>165</v>
      </c>
      <c r="E41" s="2" t="s">
        <v>127</v>
      </c>
      <c r="F41" s="2" t="s">
        <v>166</v>
      </c>
      <c r="G41" s="8">
        <f t="shared" ref="G41:G72" si="6">F41*0.25</f>
        <v>24</v>
      </c>
      <c r="H41" s="3">
        <v>78</v>
      </c>
      <c r="I41" s="3">
        <f t="shared" ref="I41:I72" si="7">H41*0.5</f>
        <v>39</v>
      </c>
      <c r="J41" s="10">
        <f t="shared" si="5"/>
        <v>63</v>
      </c>
      <c r="K41" s="1"/>
      <c r="L41" s="15"/>
      <c r="M41" s="11" t="s">
        <v>332</v>
      </c>
    </row>
    <row r="42" spans="1:13" ht="20.100000000000001" customHeight="1">
      <c r="A42" s="1">
        <v>39</v>
      </c>
      <c r="B42" s="4" t="s">
        <v>175</v>
      </c>
      <c r="C42" s="2" t="s">
        <v>176</v>
      </c>
      <c r="D42" s="2" t="s">
        <v>135</v>
      </c>
      <c r="E42" s="2" t="s">
        <v>177</v>
      </c>
      <c r="F42" s="2" t="s">
        <v>178</v>
      </c>
      <c r="G42" s="8">
        <f t="shared" si="6"/>
        <v>24.25</v>
      </c>
      <c r="H42" s="3">
        <v>85.8</v>
      </c>
      <c r="I42" s="3">
        <f t="shared" si="7"/>
        <v>42.9</v>
      </c>
      <c r="J42" s="10">
        <f t="shared" si="5"/>
        <v>67.150000000000006</v>
      </c>
      <c r="K42" s="1">
        <v>1</v>
      </c>
      <c r="L42" s="15" t="s">
        <v>179</v>
      </c>
      <c r="M42" s="11" t="s">
        <v>329</v>
      </c>
    </row>
    <row r="43" spans="1:13" ht="20.100000000000001" customHeight="1">
      <c r="A43" s="1">
        <v>40</v>
      </c>
      <c r="B43" s="4" t="s">
        <v>184</v>
      </c>
      <c r="C43" s="2" t="s">
        <v>185</v>
      </c>
      <c r="D43" s="2" t="s">
        <v>186</v>
      </c>
      <c r="E43" s="2" t="s">
        <v>187</v>
      </c>
      <c r="F43" s="2" t="s">
        <v>188</v>
      </c>
      <c r="G43" s="8">
        <f t="shared" si="6"/>
        <v>18.125</v>
      </c>
      <c r="H43" s="3">
        <v>90.6</v>
      </c>
      <c r="I43" s="3">
        <f t="shared" si="7"/>
        <v>45.3</v>
      </c>
      <c r="J43" s="10">
        <f t="shared" si="5"/>
        <v>63.424999999999997</v>
      </c>
      <c r="K43" s="1">
        <v>2</v>
      </c>
      <c r="L43" s="15"/>
      <c r="M43" s="11" t="s">
        <v>329</v>
      </c>
    </row>
    <row r="44" spans="1:13" ht="20.100000000000001" customHeight="1">
      <c r="A44" s="1">
        <v>41</v>
      </c>
      <c r="B44" s="4" t="s">
        <v>180</v>
      </c>
      <c r="C44" s="2" t="s">
        <v>181</v>
      </c>
      <c r="D44" s="2" t="s">
        <v>152</v>
      </c>
      <c r="E44" s="2" t="s">
        <v>182</v>
      </c>
      <c r="F44" s="2" t="s">
        <v>183</v>
      </c>
      <c r="G44" s="8">
        <f t="shared" si="6"/>
        <v>19.125</v>
      </c>
      <c r="H44" s="3">
        <v>87.6</v>
      </c>
      <c r="I44" s="3">
        <f t="shared" si="7"/>
        <v>43.8</v>
      </c>
      <c r="J44" s="10">
        <f t="shared" si="5"/>
        <v>62.924999999999997</v>
      </c>
      <c r="K44" s="1">
        <v>3</v>
      </c>
      <c r="L44" s="15"/>
      <c r="M44" s="11" t="s">
        <v>329</v>
      </c>
    </row>
    <row r="45" spans="1:13" ht="20.100000000000001" customHeight="1">
      <c r="A45" s="1">
        <v>42</v>
      </c>
      <c r="B45" s="4" t="s">
        <v>189</v>
      </c>
      <c r="C45" s="2" t="s">
        <v>190</v>
      </c>
      <c r="D45" s="2" t="s">
        <v>191</v>
      </c>
      <c r="E45" s="2" t="s">
        <v>192</v>
      </c>
      <c r="F45" s="2" t="s">
        <v>193</v>
      </c>
      <c r="G45" s="8">
        <f t="shared" si="6"/>
        <v>17.875</v>
      </c>
      <c r="H45" s="3">
        <v>88.8</v>
      </c>
      <c r="I45" s="3">
        <f t="shared" si="7"/>
        <v>44.4</v>
      </c>
      <c r="J45" s="10">
        <f t="shared" si="5"/>
        <v>62.274999999999999</v>
      </c>
      <c r="K45" s="1">
        <v>4</v>
      </c>
      <c r="L45" s="15"/>
      <c r="M45" s="11" t="s">
        <v>329</v>
      </c>
    </row>
    <row r="46" spans="1:13" ht="20.100000000000001" customHeight="1">
      <c r="A46" s="1">
        <v>43</v>
      </c>
      <c r="B46" s="4" t="s">
        <v>194</v>
      </c>
      <c r="C46" s="2" t="s">
        <v>195</v>
      </c>
      <c r="D46" s="2" t="s">
        <v>17</v>
      </c>
      <c r="E46" s="2" t="s">
        <v>196</v>
      </c>
      <c r="F46" s="2" t="s">
        <v>67</v>
      </c>
      <c r="G46" s="8">
        <f t="shared" si="6"/>
        <v>18</v>
      </c>
      <c r="H46" s="3">
        <v>86.8</v>
      </c>
      <c r="I46" s="3">
        <f t="shared" si="7"/>
        <v>43.4</v>
      </c>
      <c r="J46" s="10">
        <f t="shared" si="5"/>
        <v>61.4</v>
      </c>
      <c r="K46" s="1"/>
      <c r="L46" s="15"/>
      <c r="M46" s="11" t="s">
        <v>330</v>
      </c>
    </row>
    <row r="47" spans="1:13" ht="20.100000000000001" customHeight="1">
      <c r="A47" s="1">
        <v>44</v>
      </c>
      <c r="B47" s="4" t="s">
        <v>201</v>
      </c>
      <c r="C47" s="2" t="s">
        <v>202</v>
      </c>
      <c r="D47" s="2" t="s">
        <v>203</v>
      </c>
      <c r="E47" s="2" t="s">
        <v>204</v>
      </c>
      <c r="F47" s="2" t="s">
        <v>188</v>
      </c>
      <c r="G47" s="8">
        <f t="shared" si="6"/>
        <v>18.125</v>
      </c>
      <c r="H47" s="3">
        <v>85.6</v>
      </c>
      <c r="I47" s="3">
        <f t="shared" si="7"/>
        <v>42.8</v>
      </c>
      <c r="J47" s="10">
        <f t="shared" si="5"/>
        <v>60.924999999999997</v>
      </c>
      <c r="K47" s="1"/>
      <c r="L47" s="15"/>
      <c r="M47" s="11" t="s">
        <v>330</v>
      </c>
    </row>
    <row r="48" spans="1:13" ht="20.100000000000001" customHeight="1">
      <c r="A48" s="1">
        <v>45</v>
      </c>
      <c r="B48" s="4" t="s">
        <v>197</v>
      </c>
      <c r="C48" s="2" t="s">
        <v>198</v>
      </c>
      <c r="D48" s="2" t="s">
        <v>199</v>
      </c>
      <c r="E48" s="2" t="s">
        <v>200</v>
      </c>
      <c r="F48" s="2" t="s">
        <v>80</v>
      </c>
      <c r="G48" s="8">
        <f t="shared" si="6"/>
        <v>19.5</v>
      </c>
      <c r="H48" s="3">
        <v>80.599999999999994</v>
      </c>
      <c r="I48" s="3">
        <f t="shared" si="7"/>
        <v>40.299999999999997</v>
      </c>
      <c r="J48" s="10">
        <f t="shared" si="5"/>
        <v>59.8</v>
      </c>
      <c r="K48" s="1"/>
      <c r="L48" s="15"/>
      <c r="M48" s="11" t="s">
        <v>330</v>
      </c>
    </row>
    <row r="49" spans="1:13" ht="20.100000000000001" customHeight="1">
      <c r="A49" s="1">
        <v>46</v>
      </c>
      <c r="B49" s="4" t="s">
        <v>205</v>
      </c>
      <c r="C49" s="2" t="s">
        <v>206</v>
      </c>
      <c r="D49" s="2" t="s">
        <v>186</v>
      </c>
      <c r="E49" s="2" t="s">
        <v>207</v>
      </c>
      <c r="F49" s="2" t="s">
        <v>208</v>
      </c>
      <c r="G49" s="8">
        <f t="shared" si="6"/>
        <v>17.25</v>
      </c>
      <c r="H49" s="3">
        <v>82</v>
      </c>
      <c r="I49" s="3">
        <f t="shared" si="7"/>
        <v>41</v>
      </c>
      <c r="J49" s="10">
        <f t="shared" si="5"/>
        <v>58.25</v>
      </c>
      <c r="K49" s="1"/>
      <c r="L49" s="15"/>
      <c r="M49" s="11" t="s">
        <v>330</v>
      </c>
    </row>
    <row r="50" spans="1:13" ht="20.100000000000001" customHeight="1">
      <c r="A50" s="1">
        <v>47</v>
      </c>
      <c r="B50" s="4" t="s">
        <v>209</v>
      </c>
      <c r="C50" s="2" t="s">
        <v>210</v>
      </c>
      <c r="D50" s="2" t="s">
        <v>186</v>
      </c>
      <c r="E50" s="2" t="s">
        <v>211</v>
      </c>
      <c r="F50" s="2" t="s">
        <v>156</v>
      </c>
      <c r="G50" s="8">
        <f t="shared" si="6"/>
        <v>14.875</v>
      </c>
      <c r="H50" s="3">
        <v>0</v>
      </c>
      <c r="I50" s="3">
        <f t="shared" si="7"/>
        <v>0</v>
      </c>
      <c r="J50" s="10">
        <f t="shared" si="5"/>
        <v>14.875</v>
      </c>
      <c r="K50" s="1"/>
      <c r="L50" s="15"/>
      <c r="M50" s="11" t="s">
        <v>330</v>
      </c>
    </row>
    <row r="51" spans="1:13" ht="20.100000000000001" customHeight="1">
      <c r="A51" s="1">
        <v>48</v>
      </c>
      <c r="B51" s="4" t="s">
        <v>212</v>
      </c>
      <c r="C51" s="2" t="s">
        <v>213</v>
      </c>
      <c r="D51" s="2" t="s">
        <v>214</v>
      </c>
      <c r="E51" s="2" t="s">
        <v>58</v>
      </c>
      <c r="F51" s="2" t="s">
        <v>215</v>
      </c>
      <c r="G51" s="8">
        <f t="shared" si="6"/>
        <v>36.25</v>
      </c>
      <c r="H51" s="3">
        <v>91.8</v>
      </c>
      <c r="I51" s="3">
        <f t="shared" si="7"/>
        <v>45.9</v>
      </c>
      <c r="J51" s="10">
        <f t="shared" si="5"/>
        <v>82.15</v>
      </c>
      <c r="K51" s="1">
        <v>1</v>
      </c>
      <c r="L51" s="15" t="s">
        <v>216</v>
      </c>
      <c r="M51" s="11" t="s">
        <v>329</v>
      </c>
    </row>
    <row r="52" spans="1:13" ht="20.100000000000001" customHeight="1">
      <c r="A52" s="1">
        <v>49</v>
      </c>
      <c r="B52" s="4" t="s">
        <v>217</v>
      </c>
      <c r="C52" s="2" t="s">
        <v>218</v>
      </c>
      <c r="D52" s="2" t="s">
        <v>34</v>
      </c>
      <c r="E52" s="2" t="s">
        <v>88</v>
      </c>
      <c r="F52" s="2" t="s">
        <v>45</v>
      </c>
      <c r="G52" s="8">
        <f t="shared" si="6"/>
        <v>35.25</v>
      </c>
      <c r="H52" s="3">
        <v>91.6</v>
      </c>
      <c r="I52" s="3">
        <f t="shared" si="7"/>
        <v>45.8</v>
      </c>
      <c r="J52" s="10">
        <f t="shared" si="5"/>
        <v>81.05</v>
      </c>
      <c r="K52" s="1">
        <v>2</v>
      </c>
      <c r="L52" s="15"/>
      <c r="M52" s="11" t="s">
        <v>329</v>
      </c>
    </row>
    <row r="53" spans="1:13" ht="20.100000000000001" customHeight="1">
      <c r="A53" s="1">
        <v>50</v>
      </c>
      <c r="B53" s="4" t="s">
        <v>219</v>
      </c>
      <c r="C53" s="2" t="s">
        <v>220</v>
      </c>
      <c r="D53" s="2" t="s">
        <v>221</v>
      </c>
      <c r="E53" s="2" t="s">
        <v>222</v>
      </c>
      <c r="F53" s="2" t="s">
        <v>85</v>
      </c>
      <c r="G53" s="8">
        <f t="shared" si="6"/>
        <v>33</v>
      </c>
      <c r="H53" s="3">
        <v>90.4</v>
      </c>
      <c r="I53" s="3">
        <f t="shared" si="7"/>
        <v>45.2</v>
      </c>
      <c r="J53" s="10">
        <f t="shared" si="5"/>
        <v>78.2</v>
      </c>
      <c r="K53" s="1">
        <v>3</v>
      </c>
      <c r="L53" s="15"/>
      <c r="M53" s="11" t="s">
        <v>329</v>
      </c>
    </row>
    <row r="54" spans="1:13" ht="20.100000000000001" customHeight="1">
      <c r="A54" s="1">
        <v>51</v>
      </c>
      <c r="B54" s="4" t="s">
        <v>226</v>
      </c>
      <c r="C54" s="2" t="s">
        <v>227</v>
      </c>
      <c r="D54" s="2" t="s">
        <v>228</v>
      </c>
      <c r="E54" s="2" t="s">
        <v>229</v>
      </c>
      <c r="F54" s="2" t="s">
        <v>95</v>
      </c>
      <c r="G54" s="8">
        <f t="shared" si="6"/>
        <v>31.75</v>
      </c>
      <c r="H54" s="3">
        <v>91.8</v>
      </c>
      <c r="I54" s="3">
        <f t="shared" si="7"/>
        <v>45.9</v>
      </c>
      <c r="J54" s="10">
        <f t="shared" si="5"/>
        <v>77.650000000000006</v>
      </c>
      <c r="K54" s="1">
        <v>4</v>
      </c>
      <c r="L54" s="15"/>
      <c r="M54" s="11" t="s">
        <v>329</v>
      </c>
    </row>
    <row r="55" spans="1:13" ht="20.100000000000001" customHeight="1">
      <c r="A55" s="1">
        <v>52</v>
      </c>
      <c r="B55" s="4" t="s">
        <v>223</v>
      </c>
      <c r="C55" s="2" t="s">
        <v>224</v>
      </c>
      <c r="D55" s="2" t="s">
        <v>225</v>
      </c>
      <c r="E55" s="2" t="s">
        <v>222</v>
      </c>
      <c r="F55" s="2" t="s">
        <v>81</v>
      </c>
      <c r="G55" s="8">
        <f t="shared" si="6"/>
        <v>33.75</v>
      </c>
      <c r="H55" s="3">
        <v>87</v>
      </c>
      <c r="I55" s="3">
        <f t="shared" si="7"/>
        <v>43.5</v>
      </c>
      <c r="J55" s="10">
        <f t="shared" si="5"/>
        <v>77.25</v>
      </c>
      <c r="K55" s="1">
        <v>5</v>
      </c>
      <c r="L55" s="15"/>
      <c r="M55" s="11" t="s">
        <v>329</v>
      </c>
    </row>
    <row r="56" spans="1:13" ht="20.100000000000001" customHeight="1">
      <c r="A56" s="1">
        <v>53</v>
      </c>
      <c r="B56" s="4" t="s">
        <v>230</v>
      </c>
      <c r="C56" s="2" t="s">
        <v>231</v>
      </c>
      <c r="D56" s="2" t="s">
        <v>105</v>
      </c>
      <c r="E56" s="2" t="s">
        <v>33</v>
      </c>
      <c r="F56" s="2" t="s">
        <v>232</v>
      </c>
      <c r="G56" s="8">
        <f t="shared" si="6"/>
        <v>31.625</v>
      </c>
      <c r="H56" s="3">
        <v>88.8</v>
      </c>
      <c r="I56" s="3">
        <f t="shared" si="7"/>
        <v>44.4</v>
      </c>
      <c r="J56" s="10">
        <f t="shared" si="5"/>
        <v>76.025000000000006</v>
      </c>
      <c r="K56" s="1"/>
      <c r="L56" s="15"/>
      <c r="M56" s="11" t="s">
        <v>330</v>
      </c>
    </row>
    <row r="57" spans="1:13" ht="20.100000000000001" customHeight="1">
      <c r="A57" s="1">
        <v>54</v>
      </c>
      <c r="B57" s="4" t="s">
        <v>233</v>
      </c>
      <c r="C57" s="2" t="s">
        <v>234</v>
      </c>
      <c r="D57" s="2" t="s">
        <v>143</v>
      </c>
      <c r="E57" s="2" t="s">
        <v>221</v>
      </c>
      <c r="F57" s="2" t="s">
        <v>235</v>
      </c>
      <c r="G57" s="8">
        <f t="shared" si="6"/>
        <v>31.25</v>
      </c>
      <c r="H57" s="3">
        <v>86.8</v>
      </c>
      <c r="I57" s="3">
        <f t="shared" si="7"/>
        <v>43.4</v>
      </c>
      <c r="J57" s="10">
        <f t="shared" si="5"/>
        <v>74.650000000000006</v>
      </c>
      <c r="K57" s="1"/>
      <c r="L57" s="15"/>
      <c r="M57" s="11" t="s">
        <v>330</v>
      </c>
    </row>
    <row r="58" spans="1:13" ht="20.100000000000001" customHeight="1">
      <c r="A58" s="1">
        <v>55</v>
      </c>
      <c r="B58" s="4" t="s">
        <v>241</v>
      </c>
      <c r="C58" s="2" t="s">
        <v>242</v>
      </c>
      <c r="D58" s="2" t="s">
        <v>109</v>
      </c>
      <c r="E58" s="2" t="s">
        <v>113</v>
      </c>
      <c r="F58" s="2" t="s">
        <v>243</v>
      </c>
      <c r="G58" s="8">
        <f t="shared" si="6"/>
        <v>30</v>
      </c>
      <c r="H58" s="3">
        <v>88.8</v>
      </c>
      <c r="I58" s="3">
        <f t="shared" si="7"/>
        <v>44.4</v>
      </c>
      <c r="J58" s="10">
        <f t="shared" si="5"/>
        <v>74.400000000000006</v>
      </c>
      <c r="K58" s="1"/>
      <c r="L58" s="15"/>
      <c r="M58" s="11" t="s">
        <v>330</v>
      </c>
    </row>
    <row r="59" spans="1:13" ht="20.100000000000001" customHeight="1">
      <c r="A59" s="1">
        <v>56</v>
      </c>
      <c r="B59" s="4" t="s">
        <v>239</v>
      </c>
      <c r="C59" s="2" t="s">
        <v>240</v>
      </c>
      <c r="D59" s="2" t="s">
        <v>88</v>
      </c>
      <c r="E59" s="2" t="s">
        <v>157</v>
      </c>
      <c r="F59" s="2" t="s">
        <v>50</v>
      </c>
      <c r="G59" s="8">
        <f t="shared" si="6"/>
        <v>30.375</v>
      </c>
      <c r="H59" s="3">
        <v>88</v>
      </c>
      <c r="I59" s="3">
        <f t="shared" si="7"/>
        <v>44</v>
      </c>
      <c r="J59" s="10">
        <f t="shared" si="5"/>
        <v>74.375</v>
      </c>
      <c r="K59" s="1"/>
      <c r="L59" s="15"/>
      <c r="M59" s="11" t="s">
        <v>330</v>
      </c>
    </row>
    <row r="60" spans="1:13" ht="20.100000000000001" customHeight="1">
      <c r="A60" s="1">
        <v>57</v>
      </c>
      <c r="B60" s="4" t="s">
        <v>236</v>
      </c>
      <c r="C60" s="2" t="s">
        <v>237</v>
      </c>
      <c r="D60" s="2" t="s">
        <v>123</v>
      </c>
      <c r="E60" s="2" t="s">
        <v>105</v>
      </c>
      <c r="F60" s="2" t="s">
        <v>238</v>
      </c>
      <c r="G60" s="8">
        <f t="shared" si="6"/>
        <v>30.625</v>
      </c>
      <c r="H60" s="3">
        <v>87.2</v>
      </c>
      <c r="I60" s="3">
        <f t="shared" si="7"/>
        <v>43.6</v>
      </c>
      <c r="J60" s="10">
        <f t="shared" si="5"/>
        <v>74.224999999999994</v>
      </c>
      <c r="K60" s="1"/>
      <c r="L60" s="15"/>
      <c r="M60" s="11" t="s">
        <v>330</v>
      </c>
    </row>
    <row r="61" spans="1:13" ht="20.100000000000001" customHeight="1">
      <c r="A61" s="1">
        <v>58</v>
      </c>
      <c r="B61" s="4" t="s">
        <v>244</v>
      </c>
      <c r="C61" s="2" t="s">
        <v>245</v>
      </c>
      <c r="D61" s="2" t="s">
        <v>222</v>
      </c>
      <c r="E61" s="2" t="s">
        <v>156</v>
      </c>
      <c r="F61" s="2" t="s">
        <v>246</v>
      </c>
      <c r="G61" s="8">
        <f t="shared" si="6"/>
        <v>29.375</v>
      </c>
      <c r="H61" s="3">
        <v>87.8</v>
      </c>
      <c r="I61" s="3">
        <f t="shared" si="7"/>
        <v>43.9</v>
      </c>
      <c r="J61" s="10">
        <f t="shared" si="5"/>
        <v>73.275000000000006</v>
      </c>
      <c r="K61" s="1"/>
      <c r="L61" s="15"/>
      <c r="M61" s="11" t="s">
        <v>330</v>
      </c>
    </row>
    <row r="62" spans="1:13" ht="20.100000000000001" customHeight="1">
      <c r="A62" s="1">
        <v>59</v>
      </c>
      <c r="B62" s="4" t="s">
        <v>247</v>
      </c>
      <c r="C62" s="2" t="s">
        <v>248</v>
      </c>
      <c r="D62" s="2" t="s">
        <v>249</v>
      </c>
      <c r="E62" s="2" t="s">
        <v>98</v>
      </c>
      <c r="F62" s="2" t="s">
        <v>246</v>
      </c>
      <c r="G62" s="8">
        <f t="shared" si="6"/>
        <v>29.375</v>
      </c>
      <c r="H62" s="3">
        <v>87.4</v>
      </c>
      <c r="I62" s="3">
        <f t="shared" si="7"/>
        <v>43.7</v>
      </c>
      <c r="J62" s="10">
        <f t="shared" si="5"/>
        <v>73.075000000000003</v>
      </c>
      <c r="K62" s="1"/>
      <c r="L62" s="15"/>
      <c r="M62" s="11" t="s">
        <v>330</v>
      </c>
    </row>
    <row r="63" spans="1:13" ht="20.100000000000001" customHeight="1">
      <c r="A63" s="1">
        <v>60</v>
      </c>
      <c r="B63" s="4" t="s">
        <v>250</v>
      </c>
      <c r="C63" s="2" t="s">
        <v>251</v>
      </c>
      <c r="D63" s="2" t="s">
        <v>23</v>
      </c>
      <c r="E63" s="2" t="s">
        <v>249</v>
      </c>
      <c r="F63" s="2" t="s">
        <v>144</v>
      </c>
      <c r="G63" s="8">
        <f t="shared" si="6"/>
        <v>29.625</v>
      </c>
      <c r="H63" s="3">
        <v>84.2</v>
      </c>
      <c r="I63" s="3">
        <f t="shared" si="7"/>
        <v>42.1</v>
      </c>
      <c r="J63" s="10">
        <f t="shared" si="5"/>
        <v>71.724999999999994</v>
      </c>
      <c r="K63" s="1"/>
      <c r="L63" s="15"/>
      <c r="M63" s="11" t="s">
        <v>330</v>
      </c>
    </row>
    <row r="64" spans="1:13" ht="20.100000000000001" customHeight="1">
      <c r="A64" s="1">
        <v>61</v>
      </c>
      <c r="B64" s="4" t="s">
        <v>252</v>
      </c>
      <c r="C64" s="2" t="s">
        <v>253</v>
      </c>
      <c r="D64" s="2" t="s">
        <v>94</v>
      </c>
      <c r="E64" s="2" t="s">
        <v>254</v>
      </c>
      <c r="F64" s="2" t="s">
        <v>255</v>
      </c>
      <c r="G64" s="8">
        <f t="shared" si="6"/>
        <v>29.5</v>
      </c>
      <c r="H64" s="3">
        <v>83.8</v>
      </c>
      <c r="I64" s="3">
        <f t="shared" si="7"/>
        <v>41.9</v>
      </c>
      <c r="J64" s="10">
        <f t="shared" si="5"/>
        <v>71.400000000000006</v>
      </c>
      <c r="K64" s="1"/>
      <c r="L64" s="15"/>
      <c r="M64" s="11" t="s">
        <v>330</v>
      </c>
    </row>
    <row r="65" spans="1:13" ht="20.100000000000001" customHeight="1">
      <c r="A65" s="1">
        <v>62</v>
      </c>
      <c r="B65" s="4" t="s">
        <v>256</v>
      </c>
      <c r="C65" s="2" t="s">
        <v>257</v>
      </c>
      <c r="D65" s="2" t="s">
        <v>258</v>
      </c>
      <c r="E65" s="2" t="s">
        <v>89</v>
      </c>
      <c r="F65" s="2" t="s">
        <v>259</v>
      </c>
      <c r="G65" s="8">
        <f t="shared" si="6"/>
        <v>30.125</v>
      </c>
      <c r="H65" s="3">
        <v>0</v>
      </c>
      <c r="I65" s="3">
        <f t="shared" si="7"/>
        <v>0</v>
      </c>
      <c r="J65" s="10">
        <f t="shared" si="5"/>
        <v>30.125</v>
      </c>
      <c r="K65" s="1"/>
      <c r="L65" s="15"/>
      <c r="M65" s="11" t="s">
        <v>330</v>
      </c>
    </row>
    <row r="66" spans="1:13" ht="20.100000000000001" customHeight="1">
      <c r="A66" s="1">
        <v>63</v>
      </c>
      <c r="B66" s="4" t="s">
        <v>260</v>
      </c>
      <c r="C66" s="2" t="s">
        <v>261</v>
      </c>
      <c r="D66" s="2" t="s">
        <v>262</v>
      </c>
      <c r="E66" s="2" t="s">
        <v>105</v>
      </c>
      <c r="F66" s="2" t="s">
        <v>263</v>
      </c>
      <c r="G66" s="8">
        <f t="shared" si="6"/>
        <v>35.125</v>
      </c>
      <c r="H66" s="3">
        <v>88.7</v>
      </c>
      <c r="I66" s="3">
        <f t="shared" si="7"/>
        <v>44.35</v>
      </c>
      <c r="J66" s="10">
        <f t="shared" si="5"/>
        <v>79.474999999999994</v>
      </c>
      <c r="K66" s="1">
        <v>1</v>
      </c>
      <c r="L66" s="15" t="s">
        <v>264</v>
      </c>
      <c r="M66" s="11" t="s">
        <v>329</v>
      </c>
    </row>
    <row r="67" spans="1:13" ht="20.100000000000001" customHeight="1">
      <c r="A67" s="1">
        <v>64</v>
      </c>
      <c r="B67" s="4" t="s">
        <v>265</v>
      </c>
      <c r="C67" s="2" t="s">
        <v>266</v>
      </c>
      <c r="D67" s="2" t="s">
        <v>119</v>
      </c>
      <c r="E67" s="2" t="s">
        <v>49</v>
      </c>
      <c r="F67" s="2" t="s">
        <v>81</v>
      </c>
      <c r="G67" s="8">
        <f t="shared" si="6"/>
        <v>33.75</v>
      </c>
      <c r="H67" s="3">
        <v>88.5</v>
      </c>
      <c r="I67" s="3">
        <f t="shared" si="7"/>
        <v>44.25</v>
      </c>
      <c r="J67" s="10">
        <f t="shared" si="5"/>
        <v>78</v>
      </c>
      <c r="K67" s="1">
        <v>2</v>
      </c>
      <c r="L67" s="15"/>
      <c r="M67" s="11" t="s">
        <v>329</v>
      </c>
    </row>
    <row r="68" spans="1:13" ht="20.100000000000001" customHeight="1">
      <c r="A68" s="1">
        <v>65</v>
      </c>
      <c r="B68" s="4" t="s">
        <v>267</v>
      </c>
      <c r="C68" s="2" t="s">
        <v>268</v>
      </c>
      <c r="D68" s="2" t="s">
        <v>221</v>
      </c>
      <c r="E68" s="2" t="s">
        <v>58</v>
      </c>
      <c r="F68" s="2" t="s">
        <v>269</v>
      </c>
      <c r="G68" s="8">
        <f t="shared" si="6"/>
        <v>32.75</v>
      </c>
      <c r="H68" s="3">
        <v>90.2</v>
      </c>
      <c r="I68" s="3">
        <f t="shared" si="7"/>
        <v>45.1</v>
      </c>
      <c r="J68" s="10">
        <f t="shared" ref="J68:J89" si="8">G68+I68</f>
        <v>77.849999999999994</v>
      </c>
      <c r="K68" s="1">
        <v>3</v>
      </c>
      <c r="L68" s="15"/>
      <c r="M68" s="11" t="s">
        <v>329</v>
      </c>
    </row>
    <row r="69" spans="1:13" ht="20.100000000000001" customHeight="1">
      <c r="A69" s="1">
        <v>66</v>
      </c>
      <c r="B69" s="4" t="s">
        <v>270</v>
      </c>
      <c r="C69" s="2" t="s">
        <v>271</v>
      </c>
      <c r="D69" s="2" t="s">
        <v>272</v>
      </c>
      <c r="E69" s="2" t="s">
        <v>57</v>
      </c>
      <c r="F69" s="2" t="s">
        <v>273</v>
      </c>
      <c r="G69" s="8">
        <f t="shared" si="6"/>
        <v>33.125</v>
      </c>
      <c r="H69" s="3">
        <v>87.3</v>
      </c>
      <c r="I69" s="3">
        <f t="shared" si="7"/>
        <v>43.65</v>
      </c>
      <c r="J69" s="10">
        <f t="shared" si="8"/>
        <v>76.775000000000006</v>
      </c>
      <c r="K69" s="1">
        <v>4</v>
      </c>
      <c r="L69" s="15"/>
      <c r="M69" s="11" t="s">
        <v>329</v>
      </c>
    </row>
    <row r="70" spans="1:13" ht="20.100000000000001" customHeight="1">
      <c r="A70" s="1">
        <v>67</v>
      </c>
      <c r="B70" s="4" t="s">
        <v>283</v>
      </c>
      <c r="C70" s="2" t="s">
        <v>284</v>
      </c>
      <c r="D70" s="2" t="s">
        <v>254</v>
      </c>
      <c r="E70" s="2" t="s">
        <v>49</v>
      </c>
      <c r="F70" s="2" t="s">
        <v>235</v>
      </c>
      <c r="G70" s="8">
        <f t="shared" si="6"/>
        <v>31.25</v>
      </c>
      <c r="H70" s="3">
        <v>89.5</v>
      </c>
      <c r="I70" s="3">
        <f t="shared" si="7"/>
        <v>44.75</v>
      </c>
      <c r="J70" s="10">
        <f t="shared" ref="J70" si="9">G70+I70</f>
        <v>76</v>
      </c>
      <c r="K70" s="1">
        <v>5</v>
      </c>
      <c r="L70" s="15"/>
      <c r="M70" s="11" t="s">
        <v>329</v>
      </c>
    </row>
    <row r="71" spans="1:13" ht="20.100000000000001" customHeight="1">
      <c r="A71" s="1">
        <v>68</v>
      </c>
      <c r="B71" s="4" t="s">
        <v>278</v>
      </c>
      <c r="C71" s="2" t="s">
        <v>279</v>
      </c>
      <c r="D71" s="2" t="s">
        <v>276</v>
      </c>
      <c r="E71" s="2" t="s">
        <v>139</v>
      </c>
      <c r="F71" s="2" t="s">
        <v>280</v>
      </c>
      <c r="G71" s="8">
        <f t="shared" si="6"/>
        <v>32.25</v>
      </c>
      <c r="H71" s="3">
        <v>87.5</v>
      </c>
      <c r="I71" s="3">
        <f t="shared" si="7"/>
        <v>43.75</v>
      </c>
      <c r="J71" s="10">
        <f t="shared" si="8"/>
        <v>76</v>
      </c>
      <c r="K71" s="1">
        <v>6</v>
      </c>
      <c r="L71" s="15"/>
      <c r="M71" s="11" t="s">
        <v>329</v>
      </c>
    </row>
    <row r="72" spans="1:13" ht="20.100000000000001" customHeight="1">
      <c r="A72" s="1">
        <v>69</v>
      </c>
      <c r="B72" s="4" t="s">
        <v>274</v>
      </c>
      <c r="C72" s="2" t="s">
        <v>275</v>
      </c>
      <c r="D72" s="2" t="s">
        <v>276</v>
      </c>
      <c r="E72" s="2" t="s">
        <v>222</v>
      </c>
      <c r="F72" s="2" t="s">
        <v>277</v>
      </c>
      <c r="G72" s="8">
        <f t="shared" si="6"/>
        <v>33.375</v>
      </c>
      <c r="H72" s="3">
        <v>84.84</v>
      </c>
      <c r="I72" s="3">
        <f t="shared" si="7"/>
        <v>42.42</v>
      </c>
      <c r="J72" s="10">
        <f t="shared" si="8"/>
        <v>75.795000000000002</v>
      </c>
      <c r="K72" s="1">
        <v>7</v>
      </c>
      <c r="L72" s="15"/>
      <c r="M72" s="11" t="s">
        <v>329</v>
      </c>
    </row>
    <row r="73" spans="1:13" ht="20.100000000000001" customHeight="1">
      <c r="A73" s="1">
        <v>70</v>
      </c>
      <c r="B73" s="4" t="s">
        <v>281</v>
      </c>
      <c r="C73" s="2" t="s">
        <v>282</v>
      </c>
      <c r="D73" s="2" t="s">
        <v>93</v>
      </c>
      <c r="E73" s="2" t="s">
        <v>102</v>
      </c>
      <c r="F73" s="2" t="s">
        <v>269</v>
      </c>
      <c r="G73" s="8">
        <f t="shared" ref="G73:G89" si="10">F73*0.25</f>
        <v>32.75</v>
      </c>
      <c r="H73" s="3">
        <v>84.72</v>
      </c>
      <c r="I73" s="3">
        <f t="shared" ref="I73:I89" si="11">H73*0.5</f>
        <v>42.36</v>
      </c>
      <c r="J73" s="10">
        <f t="shared" si="8"/>
        <v>75.11</v>
      </c>
      <c r="K73" s="1">
        <v>8</v>
      </c>
      <c r="L73" s="15"/>
      <c r="M73" s="11" t="s">
        <v>329</v>
      </c>
    </row>
    <row r="74" spans="1:13" ht="20.100000000000001" customHeight="1">
      <c r="A74" s="1">
        <v>71</v>
      </c>
      <c r="B74" s="4" t="s">
        <v>290</v>
      </c>
      <c r="C74" s="2" t="s">
        <v>291</v>
      </c>
      <c r="D74" s="2" t="s">
        <v>105</v>
      </c>
      <c r="E74" s="2" t="s">
        <v>249</v>
      </c>
      <c r="F74" s="2" t="s">
        <v>292</v>
      </c>
      <c r="G74" s="8">
        <f t="shared" si="10"/>
        <v>30.75</v>
      </c>
      <c r="H74" s="3">
        <v>88.46</v>
      </c>
      <c r="I74" s="3">
        <f t="shared" si="11"/>
        <v>44.23</v>
      </c>
      <c r="J74" s="10">
        <f t="shared" si="8"/>
        <v>74.97999999999999</v>
      </c>
      <c r="K74" s="1">
        <v>9</v>
      </c>
      <c r="L74" s="15"/>
      <c r="M74" s="11" t="s">
        <v>329</v>
      </c>
    </row>
    <row r="75" spans="1:13" ht="20.100000000000001" customHeight="1">
      <c r="A75" s="1">
        <v>72</v>
      </c>
      <c r="B75" s="4" t="s">
        <v>285</v>
      </c>
      <c r="C75" s="2" t="s">
        <v>286</v>
      </c>
      <c r="D75" s="2" t="s">
        <v>188</v>
      </c>
      <c r="E75" s="2" t="s">
        <v>113</v>
      </c>
      <c r="F75" s="2" t="s">
        <v>287</v>
      </c>
      <c r="G75" s="8">
        <f t="shared" si="10"/>
        <v>31.375</v>
      </c>
      <c r="H75" s="3">
        <v>87.18</v>
      </c>
      <c r="I75" s="3">
        <f t="shared" si="11"/>
        <v>43.59</v>
      </c>
      <c r="J75" s="10">
        <f t="shared" si="8"/>
        <v>74.965000000000003</v>
      </c>
      <c r="K75" s="1">
        <v>10</v>
      </c>
      <c r="L75" s="15"/>
      <c r="M75" s="11" t="s">
        <v>329</v>
      </c>
    </row>
    <row r="76" spans="1:13" ht="20.100000000000001" customHeight="1">
      <c r="A76" s="1">
        <v>73</v>
      </c>
      <c r="B76" s="4" t="s">
        <v>288</v>
      </c>
      <c r="C76" s="2" t="s">
        <v>289</v>
      </c>
      <c r="D76" s="2" t="s">
        <v>67</v>
      </c>
      <c r="E76" s="2" t="s">
        <v>139</v>
      </c>
      <c r="F76" s="2" t="s">
        <v>287</v>
      </c>
      <c r="G76" s="8">
        <f t="shared" si="10"/>
        <v>31.375</v>
      </c>
      <c r="H76" s="3">
        <v>86.9</v>
      </c>
      <c r="I76" s="3">
        <f t="shared" si="11"/>
        <v>43.45</v>
      </c>
      <c r="J76" s="10">
        <f t="shared" si="8"/>
        <v>74.825000000000003</v>
      </c>
      <c r="K76" s="1">
        <v>11</v>
      </c>
      <c r="L76" s="15"/>
      <c r="M76" s="11" t="s">
        <v>329</v>
      </c>
    </row>
    <row r="77" spans="1:13" ht="20.100000000000001" customHeight="1">
      <c r="A77" s="1">
        <v>74</v>
      </c>
      <c r="B77" s="4" t="s">
        <v>293</v>
      </c>
      <c r="C77" s="2" t="s">
        <v>294</v>
      </c>
      <c r="D77" s="2" t="s">
        <v>48</v>
      </c>
      <c r="E77" s="2" t="s">
        <v>295</v>
      </c>
      <c r="F77" s="2" t="s">
        <v>238</v>
      </c>
      <c r="G77" s="8">
        <f t="shared" si="10"/>
        <v>30.625</v>
      </c>
      <c r="H77" s="3">
        <v>88.1</v>
      </c>
      <c r="I77" s="3">
        <f t="shared" si="11"/>
        <v>44.05</v>
      </c>
      <c r="J77" s="10">
        <f t="shared" si="8"/>
        <v>74.674999999999997</v>
      </c>
      <c r="K77" s="1">
        <v>12</v>
      </c>
      <c r="L77" s="15"/>
      <c r="M77" s="11" t="s">
        <v>329</v>
      </c>
    </row>
    <row r="78" spans="1:13" ht="20.100000000000001" customHeight="1">
      <c r="A78" s="1">
        <v>75</v>
      </c>
      <c r="B78" s="4" t="s">
        <v>296</v>
      </c>
      <c r="C78" s="2" t="s">
        <v>297</v>
      </c>
      <c r="D78" s="2" t="s">
        <v>221</v>
      </c>
      <c r="E78" s="2" t="s">
        <v>200</v>
      </c>
      <c r="F78" s="2" t="s">
        <v>50</v>
      </c>
      <c r="G78" s="8">
        <f t="shared" si="10"/>
        <v>30.375</v>
      </c>
      <c r="H78" s="3">
        <v>88.5</v>
      </c>
      <c r="I78" s="3">
        <f t="shared" si="11"/>
        <v>44.25</v>
      </c>
      <c r="J78" s="10">
        <f t="shared" si="8"/>
        <v>74.625</v>
      </c>
      <c r="K78" s="1"/>
      <c r="L78" s="15"/>
      <c r="M78" s="11" t="s">
        <v>330</v>
      </c>
    </row>
    <row r="79" spans="1:13" ht="20.100000000000001" customHeight="1">
      <c r="A79" s="1">
        <v>76</v>
      </c>
      <c r="B79" s="4" t="s">
        <v>301</v>
      </c>
      <c r="C79" s="2" t="s">
        <v>302</v>
      </c>
      <c r="D79" s="2" t="s">
        <v>123</v>
      </c>
      <c r="E79" s="2" t="s">
        <v>295</v>
      </c>
      <c r="F79" s="2" t="s">
        <v>50</v>
      </c>
      <c r="G79" s="8">
        <f t="shared" si="10"/>
        <v>30.375</v>
      </c>
      <c r="H79" s="3">
        <v>87</v>
      </c>
      <c r="I79" s="3">
        <f t="shared" si="11"/>
        <v>43.5</v>
      </c>
      <c r="J79" s="10">
        <f t="shared" si="8"/>
        <v>73.875</v>
      </c>
      <c r="K79" s="1"/>
      <c r="L79" s="15"/>
      <c r="M79" s="11" t="s">
        <v>330</v>
      </c>
    </row>
    <row r="80" spans="1:13" ht="20.100000000000001" customHeight="1">
      <c r="A80" s="1">
        <v>77</v>
      </c>
      <c r="B80" s="4" t="s">
        <v>298</v>
      </c>
      <c r="C80" s="2" t="s">
        <v>299</v>
      </c>
      <c r="D80" s="2" t="s">
        <v>39</v>
      </c>
      <c r="E80" s="2" t="s">
        <v>300</v>
      </c>
      <c r="F80" s="2" t="s">
        <v>292</v>
      </c>
      <c r="G80" s="8">
        <f t="shared" si="10"/>
        <v>30.75</v>
      </c>
      <c r="H80" s="3">
        <v>86.24</v>
      </c>
      <c r="I80" s="3">
        <f t="shared" si="11"/>
        <v>43.12</v>
      </c>
      <c r="J80" s="10">
        <f t="shared" si="8"/>
        <v>73.87</v>
      </c>
      <c r="K80" s="1"/>
      <c r="L80" s="15"/>
      <c r="M80" s="11" t="s">
        <v>330</v>
      </c>
    </row>
    <row r="81" spans="1:13" ht="20.100000000000001" customHeight="1">
      <c r="A81" s="1">
        <v>78</v>
      </c>
      <c r="B81" s="4" t="s">
        <v>303</v>
      </c>
      <c r="C81" s="2" t="s">
        <v>304</v>
      </c>
      <c r="D81" s="2" t="s">
        <v>258</v>
      </c>
      <c r="E81" s="2" t="s">
        <v>48</v>
      </c>
      <c r="F81" s="2" t="s">
        <v>243</v>
      </c>
      <c r="G81" s="8">
        <f t="shared" si="10"/>
        <v>30</v>
      </c>
      <c r="H81" s="3">
        <v>86.98</v>
      </c>
      <c r="I81" s="3">
        <f t="shared" si="11"/>
        <v>43.49</v>
      </c>
      <c r="J81" s="10">
        <f t="shared" si="8"/>
        <v>73.490000000000009</v>
      </c>
      <c r="K81" s="1"/>
      <c r="L81" s="15"/>
      <c r="M81" s="11" t="s">
        <v>330</v>
      </c>
    </row>
    <row r="82" spans="1:13" ht="20.100000000000001" customHeight="1">
      <c r="A82" s="1">
        <v>79</v>
      </c>
      <c r="B82" s="4" t="s">
        <v>305</v>
      </c>
      <c r="C82" s="2" t="s">
        <v>306</v>
      </c>
      <c r="D82" s="2" t="s">
        <v>128</v>
      </c>
      <c r="E82" s="2" t="s">
        <v>157</v>
      </c>
      <c r="F82" s="2" t="s">
        <v>243</v>
      </c>
      <c r="G82" s="8">
        <f t="shared" si="10"/>
        <v>30</v>
      </c>
      <c r="H82" s="3">
        <v>86.96</v>
      </c>
      <c r="I82" s="3">
        <f t="shared" si="11"/>
        <v>43.48</v>
      </c>
      <c r="J82" s="10">
        <f t="shared" si="8"/>
        <v>73.47999999999999</v>
      </c>
      <c r="K82" s="1"/>
      <c r="L82" s="15"/>
      <c r="M82" s="11" t="s">
        <v>330</v>
      </c>
    </row>
    <row r="83" spans="1:13" ht="20.100000000000001" customHeight="1">
      <c r="A83" s="1">
        <v>80</v>
      </c>
      <c r="B83" s="4" t="s">
        <v>307</v>
      </c>
      <c r="C83" s="2" t="s">
        <v>308</v>
      </c>
      <c r="D83" s="2" t="s">
        <v>309</v>
      </c>
      <c r="E83" s="2" t="s">
        <v>113</v>
      </c>
      <c r="F83" s="2" t="s">
        <v>120</v>
      </c>
      <c r="G83" s="8">
        <f t="shared" si="10"/>
        <v>29.875</v>
      </c>
      <c r="H83" s="3">
        <v>86.56</v>
      </c>
      <c r="I83" s="3">
        <f t="shared" si="11"/>
        <v>43.28</v>
      </c>
      <c r="J83" s="10">
        <f t="shared" si="8"/>
        <v>73.155000000000001</v>
      </c>
      <c r="K83" s="1"/>
      <c r="L83" s="15"/>
      <c r="M83" s="11" t="s">
        <v>330</v>
      </c>
    </row>
    <row r="84" spans="1:13" ht="20.100000000000001" customHeight="1">
      <c r="A84" s="1">
        <v>81</v>
      </c>
      <c r="B84" s="4" t="s">
        <v>310</v>
      </c>
      <c r="C84" s="2" t="s">
        <v>311</v>
      </c>
      <c r="D84" s="2" t="s">
        <v>89</v>
      </c>
      <c r="E84" s="2" t="s">
        <v>222</v>
      </c>
      <c r="F84" s="2" t="s">
        <v>312</v>
      </c>
      <c r="G84" s="8">
        <f t="shared" si="10"/>
        <v>30.25</v>
      </c>
      <c r="H84" s="3">
        <v>84.9</v>
      </c>
      <c r="I84" s="3">
        <f t="shared" si="11"/>
        <v>42.45</v>
      </c>
      <c r="J84" s="10">
        <f t="shared" si="8"/>
        <v>72.7</v>
      </c>
      <c r="K84" s="1"/>
      <c r="L84" s="15"/>
      <c r="M84" s="11" t="s">
        <v>330</v>
      </c>
    </row>
    <row r="85" spans="1:13" ht="20.100000000000001" customHeight="1">
      <c r="A85" s="1">
        <v>82</v>
      </c>
      <c r="B85" s="4" t="s">
        <v>315</v>
      </c>
      <c r="C85" s="2" t="s">
        <v>316</v>
      </c>
      <c r="D85" s="2" t="s">
        <v>249</v>
      </c>
      <c r="E85" s="2" t="s">
        <v>98</v>
      </c>
      <c r="F85" s="2" t="s">
        <v>246</v>
      </c>
      <c r="G85" s="8">
        <f t="shared" si="10"/>
        <v>29.375</v>
      </c>
      <c r="H85" s="3">
        <v>83.4</v>
      </c>
      <c r="I85" s="3">
        <f t="shared" si="11"/>
        <v>41.7</v>
      </c>
      <c r="J85" s="10">
        <f t="shared" si="8"/>
        <v>71.075000000000003</v>
      </c>
      <c r="K85" s="1"/>
      <c r="L85" s="15"/>
      <c r="M85" s="11" t="s">
        <v>330</v>
      </c>
    </row>
    <row r="86" spans="1:13" ht="20.100000000000001" customHeight="1">
      <c r="A86" s="1">
        <v>83</v>
      </c>
      <c r="B86" s="4" t="s">
        <v>317</v>
      </c>
      <c r="C86" s="2" t="s">
        <v>318</v>
      </c>
      <c r="D86" s="2" t="s">
        <v>98</v>
      </c>
      <c r="E86" s="2" t="s">
        <v>105</v>
      </c>
      <c r="F86" s="2" t="s">
        <v>140</v>
      </c>
      <c r="G86" s="8">
        <f t="shared" si="10"/>
        <v>29.125</v>
      </c>
      <c r="H86" s="3">
        <v>83.7</v>
      </c>
      <c r="I86" s="3">
        <f t="shared" si="11"/>
        <v>41.85</v>
      </c>
      <c r="J86" s="10">
        <f t="shared" si="8"/>
        <v>70.974999999999994</v>
      </c>
      <c r="K86" s="1"/>
      <c r="L86" s="15"/>
      <c r="M86" s="11" t="s">
        <v>330</v>
      </c>
    </row>
    <row r="87" spans="1:13" ht="20.100000000000001" customHeight="1">
      <c r="A87" s="1">
        <v>84</v>
      </c>
      <c r="B87" s="4" t="s">
        <v>313</v>
      </c>
      <c r="C87" s="2" t="s">
        <v>314</v>
      </c>
      <c r="D87" s="2" t="s">
        <v>262</v>
      </c>
      <c r="E87" s="2" t="s">
        <v>11</v>
      </c>
      <c r="F87" s="2" t="s">
        <v>292</v>
      </c>
      <c r="G87" s="8">
        <f t="shared" si="10"/>
        <v>30.75</v>
      </c>
      <c r="H87" s="3">
        <v>79.8</v>
      </c>
      <c r="I87" s="3">
        <f t="shared" si="11"/>
        <v>39.9</v>
      </c>
      <c r="J87" s="10">
        <f t="shared" si="8"/>
        <v>70.650000000000006</v>
      </c>
      <c r="K87" s="1"/>
      <c r="L87" s="15"/>
      <c r="M87" s="11" t="s">
        <v>330</v>
      </c>
    </row>
    <row r="88" spans="1:13" ht="20.100000000000001" customHeight="1">
      <c r="A88" s="1">
        <v>85</v>
      </c>
      <c r="B88" s="4" t="s">
        <v>319</v>
      </c>
      <c r="C88" s="2" t="s">
        <v>320</v>
      </c>
      <c r="D88" s="2" t="s">
        <v>249</v>
      </c>
      <c r="E88" s="2" t="s">
        <v>23</v>
      </c>
      <c r="F88" s="2" t="s">
        <v>144</v>
      </c>
      <c r="G88" s="8">
        <f t="shared" si="10"/>
        <v>29.625</v>
      </c>
      <c r="H88" s="3">
        <v>79.8</v>
      </c>
      <c r="I88" s="3">
        <f t="shared" si="11"/>
        <v>39.9</v>
      </c>
      <c r="J88" s="10">
        <f t="shared" si="8"/>
        <v>69.525000000000006</v>
      </c>
      <c r="K88" s="1"/>
      <c r="L88" s="15"/>
      <c r="M88" s="11" t="s">
        <v>330</v>
      </c>
    </row>
    <row r="89" spans="1:13" ht="20.100000000000001" customHeight="1">
      <c r="A89" s="1">
        <v>86</v>
      </c>
      <c r="B89" s="4" t="s">
        <v>321</v>
      </c>
      <c r="C89" s="2" t="s">
        <v>322</v>
      </c>
      <c r="D89" s="2" t="s">
        <v>116</v>
      </c>
      <c r="E89" s="2" t="s">
        <v>151</v>
      </c>
      <c r="F89" s="2" t="s">
        <v>323</v>
      </c>
      <c r="G89" s="8">
        <f t="shared" si="10"/>
        <v>29.75</v>
      </c>
      <c r="H89" s="3">
        <v>0</v>
      </c>
      <c r="I89" s="3">
        <f t="shared" si="11"/>
        <v>0</v>
      </c>
      <c r="J89" s="10">
        <f t="shared" si="8"/>
        <v>29.75</v>
      </c>
      <c r="K89" s="1"/>
      <c r="L89" s="15"/>
      <c r="M89" s="11" t="s">
        <v>330</v>
      </c>
    </row>
    <row r="90" spans="1:13" ht="20.100000000000001" customHeight="1"/>
  </sheetData>
  <sortState ref="B66:J89">
    <sortCondition descending="1" ref="J66:J89"/>
  </sortState>
  <mergeCells count="18">
    <mergeCell ref="L51:L65"/>
    <mergeCell ref="L66:L89"/>
    <mergeCell ref="A2:A3"/>
    <mergeCell ref="L15:L34"/>
    <mergeCell ref="L35:L41"/>
    <mergeCell ref="L42:L50"/>
    <mergeCell ref="L9:L14"/>
    <mergeCell ref="B2:B3"/>
    <mergeCell ref="C2:C3"/>
    <mergeCell ref="J2:J3"/>
    <mergeCell ref="K2:K3"/>
    <mergeCell ref="D2:G2"/>
    <mergeCell ref="H2:I2"/>
    <mergeCell ref="M2:M3"/>
    <mergeCell ref="A1:M1"/>
    <mergeCell ref="L2:L3"/>
    <mergeCell ref="L4:L6"/>
    <mergeCell ref="L7:L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001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李红喜</dc:creator>
  <cp:lastModifiedBy>Anonymous</cp:lastModifiedBy>
  <cp:lastPrinted>2018-07-16T01:46:19Z</cp:lastPrinted>
  <dcterms:created xsi:type="dcterms:W3CDTF">2018-07-13T11:53:42Z</dcterms:created>
  <dcterms:modified xsi:type="dcterms:W3CDTF">2018-07-17T03:10:02Z</dcterms:modified>
</cp:coreProperties>
</file>