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45" windowWidth="10275" windowHeight="10350" firstSheet="1" activeTab="1"/>
  </bookViews>
  <sheets>
    <sheet name="ors9td" sheetId="1" state="hidden" r:id="rId1"/>
    <sheet name="特教小学综合实践活动（语言康复）" sheetId="2" r:id="rId2"/>
    <sheet name="小学语文（限男性）" sheetId="3" r:id="rId3"/>
    <sheet name="小学语文（限女性）" sheetId="4" r:id="rId4"/>
    <sheet name="小学语文（赣县籍）" sheetId="5" r:id="rId5"/>
    <sheet name="小学数学（限男性）" sheetId="6" r:id="rId6"/>
    <sheet name="小学数学（限女性）" sheetId="7" r:id="rId7"/>
    <sheet name="小学数学（赣县籍）" sheetId="8" r:id="rId8"/>
    <sheet name="初中语文（限男性）" sheetId="9" r:id="rId9"/>
    <sheet name="初中语文（限女性）" sheetId="10" r:id="rId10"/>
    <sheet name="初中语文（赣县籍）" sheetId="11" r:id="rId11"/>
    <sheet name="初中数学（限男性）" sheetId="12" r:id="rId12"/>
    <sheet name="初中数学（限女性）" sheetId="13" r:id="rId13"/>
    <sheet name="初中数学（赣县籍）" sheetId="14" r:id="rId14"/>
    <sheet name="初中英语（限男性）" sheetId="15" r:id="rId15"/>
    <sheet name="初中英语（限女性）" sheetId="16" r:id="rId16"/>
    <sheet name="初中英语（赣县籍）" sheetId="17" r:id="rId17"/>
    <sheet name="初中物理（限男性）" sheetId="18" r:id="rId18"/>
    <sheet name="初中物理（限女性）" sheetId="19" r:id="rId19"/>
    <sheet name="初中化学" sheetId="20" r:id="rId20"/>
    <sheet name="初中思想品德（限男性）" sheetId="21" r:id="rId21"/>
    <sheet name="初中思想品德（限女性）" sheetId="22" r:id="rId22"/>
    <sheet name="初中历史（限男性）" sheetId="23" r:id="rId23"/>
    <sheet name="初中历史（限女性）" sheetId="24" r:id="rId24"/>
    <sheet name="初中地理（限男性）" sheetId="25" r:id="rId25"/>
    <sheet name="初中地理（限女性）" sheetId="26" r:id="rId26"/>
    <sheet name="初中音乐（限男性）" sheetId="27" r:id="rId27"/>
    <sheet name="初中音乐（限女性）" sheetId="28" r:id="rId28"/>
    <sheet name="初中体育（限男性）" sheetId="29" r:id="rId29"/>
    <sheet name="初中体育（限女性）" sheetId="30" r:id="rId30"/>
    <sheet name="初中体育（赣县籍）" sheetId="31" r:id="rId31"/>
    <sheet name="初中美术（限男性）" sheetId="32" r:id="rId32"/>
    <sheet name="初中美术（限女性）" sheetId="33" r:id="rId33"/>
    <sheet name="统招北校区高中地理（限男性）2人" sheetId="34" r:id="rId34"/>
    <sheet name="北校区高中地理（限女性）" sheetId="35" r:id="rId35"/>
    <sheet name="北校区高中化学（限女性" sheetId="36" r:id="rId36"/>
    <sheet name="北校区高中化学（限男性）" sheetId="37" r:id="rId37"/>
    <sheet name="北校区高中技术（通用技术、信息技术）" sheetId="38" r:id="rId38"/>
    <sheet name="北校区高中历史" sheetId="39" r:id="rId39"/>
    <sheet name="北校区高中数学（限男性" sheetId="40" r:id="rId40"/>
    <sheet name="北校区高中数学（限女性）" sheetId="41" r:id="rId41"/>
    <sheet name="北校区高中物理" sheetId="42" r:id="rId42"/>
    <sheet name="南校区高中地理（限男性）" sheetId="43" r:id="rId43"/>
    <sheet name="南校区高中地理（限女性）" sheetId="44" r:id="rId44"/>
    <sheet name="南校区高中化学（限男性）" sheetId="45" r:id="rId45"/>
    <sheet name="南校区高中化学（限女性）" sheetId="46" r:id="rId46"/>
    <sheet name="南校区高中历史" sheetId="47" r:id="rId47"/>
    <sheet name="南校区高中生物" sheetId="48" r:id="rId48"/>
    <sheet name="南校区高中数学（限男性）" sheetId="49" r:id="rId49"/>
    <sheet name="南校区高中数学（限女性）" sheetId="50" r:id="rId50"/>
    <sheet name="南校区高中英语" sheetId="51" r:id="rId51"/>
    <sheet name="南校区高中语文" sheetId="52" r:id="rId52"/>
    <sheet name="职校高中音乐（舞蹈专业）" sheetId="53" r:id="rId53"/>
    <sheet name="职校高中音乐（音乐专业）" sheetId="54" r:id="rId54"/>
    <sheet name="职校高中数学" sheetId="55" r:id="rId55"/>
    <sheet name="职校高中技术（通用技术、信息技术）" sheetId="56" r:id="rId56"/>
  </sheets>
  <definedNames/>
  <calcPr fullCalcOnLoad="1" fullPrecision="0"/>
</workbook>
</file>

<file path=xl/sharedStrings.xml><?xml version="1.0" encoding="utf-8"?>
<sst xmlns="http://schemas.openxmlformats.org/spreadsheetml/2006/main" count="1160" uniqueCount="477">
  <si>
    <t>备注</t>
  </si>
  <si>
    <t>序号</t>
  </si>
  <si>
    <t>面试成绩</t>
  </si>
  <si>
    <t>成绩</t>
  </si>
  <si>
    <t>笔  试</t>
  </si>
  <si>
    <t>折合得分</t>
  </si>
  <si>
    <t>成绩</t>
  </si>
  <si>
    <t>折合得分</t>
  </si>
  <si>
    <t>总分</t>
  </si>
  <si>
    <t>106</t>
  </si>
  <si>
    <t>105</t>
  </si>
  <si>
    <t>104.5</t>
  </si>
  <si>
    <t>缺考</t>
  </si>
  <si>
    <t>序号</t>
  </si>
  <si>
    <t>笔  试</t>
  </si>
  <si>
    <t>面试成绩</t>
  </si>
  <si>
    <t>总分</t>
  </si>
  <si>
    <t>备注</t>
  </si>
  <si>
    <t>成绩</t>
  </si>
  <si>
    <t>折合得分</t>
  </si>
  <si>
    <t>赣县区2018年统招教师招聘统分表</t>
  </si>
  <si>
    <t>序号</t>
  </si>
  <si>
    <t>笔  试</t>
  </si>
  <si>
    <t>面试成绩</t>
  </si>
  <si>
    <t>总分</t>
  </si>
  <si>
    <t>备注</t>
  </si>
  <si>
    <t>成绩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</si>
  <si>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</si>
  <si>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</si>
  <si>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</si>
  <si>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</si>
  <si>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</si>
  <si>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</si>
  <si>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</si>
  <si>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</si>
  <si>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</si>
  <si>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</si>
  <si>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</si>
  <si>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111</t>
  </si>
  <si>
    <t>12</t>
  </si>
  <si>
    <t>110</t>
  </si>
  <si>
    <t>13</t>
  </si>
  <si>
    <t>折合得分</t>
  </si>
  <si>
    <t>缺考</t>
  </si>
  <si>
    <t>缺考</t>
  </si>
  <si>
    <t>缺考</t>
  </si>
  <si>
    <t>73.5</t>
  </si>
  <si>
    <t>序号</t>
  </si>
  <si>
    <t>笔  试</t>
  </si>
  <si>
    <t>面试成绩</t>
  </si>
  <si>
    <t>总分</t>
  </si>
  <si>
    <t>备注</t>
  </si>
  <si>
    <t>成绩</t>
  </si>
  <si>
    <t>折合得分</t>
  </si>
  <si>
    <t>折合得分</t>
  </si>
  <si>
    <t>缺考</t>
  </si>
  <si>
    <t>76</t>
  </si>
  <si>
    <t>笔  试</t>
  </si>
  <si>
    <t>准考证号</t>
  </si>
  <si>
    <t>准考证号</t>
  </si>
  <si>
    <t>准考证号</t>
  </si>
  <si>
    <t>'136211900204</t>
  </si>
  <si>
    <t>'136211900912</t>
  </si>
  <si>
    <t>'136211901414</t>
  </si>
  <si>
    <t>'136018302125</t>
  </si>
  <si>
    <t>'136211901313</t>
  </si>
  <si>
    <t>'136230602109</t>
  </si>
  <si>
    <t>'136211900908</t>
  </si>
  <si>
    <t>'136211901325</t>
  </si>
  <si>
    <t>'136211900725</t>
  </si>
  <si>
    <t>'136211901507</t>
  </si>
  <si>
    <t>'136018300517</t>
  </si>
  <si>
    <t>'136211901027</t>
  </si>
  <si>
    <t>'136211901121</t>
  </si>
  <si>
    <t>'136211900820</t>
  </si>
  <si>
    <t>'136211900503</t>
  </si>
  <si>
    <t>'136050506420</t>
  </si>
  <si>
    <t>'136211901220</t>
  </si>
  <si>
    <t>119220</t>
  </si>
  <si>
    <t>91773</t>
  </si>
  <si>
    <t>'136211901315</t>
  </si>
  <si>
    <t>'136211900229</t>
  </si>
  <si>
    <t>'136211900813</t>
  </si>
  <si>
    <t>'136211901003</t>
  </si>
  <si>
    <t>'136211901608</t>
  </si>
  <si>
    <t>'136050506613</t>
  </si>
  <si>
    <t>'136211902220</t>
  </si>
  <si>
    <t>'136211902919</t>
  </si>
  <si>
    <t>'136211901915</t>
  </si>
  <si>
    <t>'136211902629</t>
  </si>
  <si>
    <t>'136211903005</t>
  </si>
  <si>
    <t>'136213001902</t>
  </si>
  <si>
    <t>'136017101927</t>
  </si>
  <si>
    <t>'136213001728</t>
  </si>
  <si>
    <t>'136213002707</t>
  </si>
  <si>
    <t>'136213000703</t>
  </si>
  <si>
    <t>'136213000630</t>
  </si>
  <si>
    <t>'136213002728</t>
  </si>
  <si>
    <t>'136213002516</t>
  </si>
  <si>
    <t>'136213002213</t>
  </si>
  <si>
    <t>'136212303017</t>
  </si>
  <si>
    <t>'136012200927</t>
  </si>
  <si>
    <t>'136212302020</t>
  </si>
  <si>
    <t>'136212302725</t>
  </si>
  <si>
    <t>'136212302115</t>
  </si>
  <si>
    <t>'136213301523</t>
  </si>
  <si>
    <t>'136213305010</t>
  </si>
  <si>
    <t>'136213303417</t>
  </si>
  <si>
    <t>'136010500919</t>
  </si>
  <si>
    <t>'136010701514</t>
  </si>
  <si>
    <t>'136212301106</t>
  </si>
  <si>
    <t>'136212303410</t>
  </si>
  <si>
    <t>'136212300411</t>
  </si>
  <si>
    <t>'136212302627</t>
  </si>
  <si>
    <t>'136213303427</t>
  </si>
  <si>
    <t>'136212303607</t>
  </si>
  <si>
    <t>'136213300616</t>
  </si>
  <si>
    <t>'136213301103</t>
  </si>
  <si>
    <t>'136212302918</t>
  </si>
  <si>
    <t>'136213300829</t>
  </si>
  <si>
    <t>'136213302121</t>
  </si>
  <si>
    <t>'136213300321</t>
  </si>
  <si>
    <t>'136041301901</t>
  </si>
  <si>
    <t>'136060100211</t>
  </si>
  <si>
    <t>'136212302525</t>
  </si>
  <si>
    <t>'136212300330</t>
  </si>
  <si>
    <t>'136213303215</t>
  </si>
  <si>
    <t>'136213305023</t>
  </si>
  <si>
    <t>'136213304923</t>
  </si>
  <si>
    <t>'136212300817</t>
  </si>
  <si>
    <t>'136212302116</t>
  </si>
  <si>
    <t>'136213303823</t>
  </si>
  <si>
    <t>'136213304514</t>
  </si>
  <si>
    <t>'136213304417</t>
  </si>
  <si>
    <t>'136213304016</t>
  </si>
  <si>
    <t>'136212302806</t>
  </si>
  <si>
    <t>'136212303122</t>
  </si>
  <si>
    <t>'136212300527</t>
  </si>
  <si>
    <t>'136213303508</t>
  </si>
  <si>
    <t>'136212302027</t>
  </si>
  <si>
    <t>'136212302528</t>
  </si>
  <si>
    <t>'136213304602</t>
  </si>
  <si>
    <t>'136060101801</t>
  </si>
  <si>
    <t>'136212300208</t>
  </si>
  <si>
    <t>'136212301623</t>
  </si>
  <si>
    <t>'136212301523</t>
  </si>
  <si>
    <t>'136213300615</t>
  </si>
  <si>
    <t>'136213304323</t>
  </si>
  <si>
    <t>'136213301028</t>
  </si>
  <si>
    <t>'136213303013</t>
  </si>
  <si>
    <t>'136213301005</t>
  </si>
  <si>
    <t>'136212302815</t>
  </si>
  <si>
    <t>'136212300203</t>
  </si>
  <si>
    <t>'136212302212</t>
  </si>
  <si>
    <t>'136212300214</t>
  </si>
  <si>
    <t>'136213302927</t>
  </si>
  <si>
    <t>'136212301828</t>
  </si>
  <si>
    <t>'136012201226</t>
  </si>
  <si>
    <t>'136212301425</t>
  </si>
  <si>
    <t>'136213304205</t>
  </si>
  <si>
    <t>'136212300830</t>
  </si>
  <si>
    <t>'136213300505</t>
  </si>
  <si>
    <t>'136213302030</t>
  </si>
  <si>
    <t>'136230300217</t>
  </si>
  <si>
    <t>'136213304211</t>
  </si>
  <si>
    <t>'136213303803</t>
  </si>
  <si>
    <t>'136212603103</t>
  </si>
  <si>
    <t>'136212600412</t>
  </si>
  <si>
    <t>'136212402225</t>
  </si>
  <si>
    <t>'136212604027</t>
  </si>
  <si>
    <t>'136212600711</t>
  </si>
  <si>
    <t>'136212401923</t>
  </si>
  <si>
    <t>'136212402502</t>
  </si>
  <si>
    <t>'136212401207</t>
  </si>
  <si>
    <t>'136013302713</t>
  </si>
  <si>
    <t>'136212401212</t>
  </si>
  <si>
    <t>'136212401424</t>
  </si>
  <si>
    <t>'136212601217</t>
  </si>
  <si>
    <t>'136212603128</t>
  </si>
  <si>
    <t>'136212401516</t>
  </si>
  <si>
    <t>'136212601915</t>
  </si>
  <si>
    <t>'136212402227</t>
  </si>
  <si>
    <t>'136212602912</t>
  </si>
  <si>
    <t>'136212400113</t>
  </si>
  <si>
    <t>'136212401407</t>
  </si>
  <si>
    <t>'136212600703</t>
  </si>
  <si>
    <t>'136212600430</t>
  </si>
  <si>
    <t>'136212603407</t>
  </si>
  <si>
    <t>'136212400109</t>
  </si>
  <si>
    <t>'136212400330</t>
  </si>
  <si>
    <t>'136212402020</t>
  </si>
  <si>
    <t>'136212602106</t>
  </si>
  <si>
    <t>'136212400204</t>
  </si>
  <si>
    <t>'136212402123</t>
  </si>
  <si>
    <t>'136212603715</t>
  </si>
  <si>
    <t>'136212402508</t>
  </si>
  <si>
    <t>'136212602515</t>
  </si>
  <si>
    <t>'136060103312</t>
  </si>
  <si>
    <t>'136212603229</t>
  </si>
  <si>
    <t>'136212601826</t>
  </si>
  <si>
    <t>'136212400802</t>
  </si>
  <si>
    <t>'136013202914</t>
  </si>
  <si>
    <t>'136212401815</t>
  </si>
  <si>
    <t>'136018000616</t>
  </si>
  <si>
    <t>'136212401415</t>
  </si>
  <si>
    <t>'136212602628</t>
  </si>
  <si>
    <t>'136212600812</t>
  </si>
  <si>
    <t>'136212601703</t>
  </si>
  <si>
    <t>'136212400114</t>
  </si>
  <si>
    <t>'136212400120</t>
  </si>
  <si>
    <t>'136212601013</t>
  </si>
  <si>
    <t>'136212400510</t>
  </si>
  <si>
    <t>'136212600813</t>
  </si>
  <si>
    <t>'136212601226</t>
  </si>
  <si>
    <t>'136212603202</t>
  </si>
  <si>
    <t>'136212600610</t>
  </si>
  <si>
    <t>'136212603608</t>
  </si>
  <si>
    <t>'136212602221</t>
  </si>
  <si>
    <t>'136212601109</t>
  </si>
  <si>
    <t>'136212401605</t>
  </si>
  <si>
    <t>'136212601701</t>
  </si>
  <si>
    <t>'136018001301</t>
  </si>
  <si>
    <t>'136212401311</t>
  </si>
  <si>
    <t>'136212602116</t>
  </si>
  <si>
    <t>'136212402101</t>
  </si>
  <si>
    <t>'136212401618</t>
  </si>
  <si>
    <t>'136212601221</t>
  </si>
  <si>
    <t>'136212402403</t>
  </si>
  <si>
    <t>'136212602730</t>
  </si>
  <si>
    <t>'136212403909</t>
  </si>
  <si>
    <t>'136017103819</t>
  </si>
  <si>
    <t>'136213000219</t>
  </si>
  <si>
    <t>'136213001009</t>
  </si>
  <si>
    <t>'136213000815</t>
  </si>
  <si>
    <t>'136213000714</t>
  </si>
  <si>
    <t>'136230604217</t>
  </si>
  <si>
    <t>'136213000106</t>
  </si>
  <si>
    <t>'136213000216</t>
  </si>
  <si>
    <t>'136213002509</t>
  </si>
  <si>
    <t>'136213000516</t>
  </si>
  <si>
    <t>'136213002202</t>
  </si>
  <si>
    <t>'136240701102</t>
  </si>
  <si>
    <t>'136213000724</t>
  </si>
  <si>
    <t>'136213001028</t>
  </si>
  <si>
    <t>'136213001804</t>
  </si>
  <si>
    <t>'136240701125</t>
  </si>
  <si>
    <t>'136213000215</t>
  </si>
  <si>
    <t>'136213000230</t>
  </si>
  <si>
    <t>'136213001809</t>
  </si>
  <si>
    <t>'136213002613</t>
  </si>
  <si>
    <t>'136213001221</t>
  </si>
  <si>
    <t>'136213001610</t>
  </si>
  <si>
    <t>'136213000218</t>
  </si>
  <si>
    <t>'136020200717</t>
  </si>
  <si>
    <t>'136213002109</t>
  </si>
  <si>
    <t>'136213000615</t>
  </si>
  <si>
    <t>'136213001423</t>
  </si>
  <si>
    <t>'136017102216</t>
  </si>
  <si>
    <t>'136213001616</t>
  </si>
  <si>
    <t>'136213001704</t>
  </si>
  <si>
    <t>'136213000515</t>
  </si>
  <si>
    <t>'136213002014</t>
  </si>
  <si>
    <t>'136213000213</t>
  </si>
  <si>
    <t>'136213001127</t>
  </si>
  <si>
    <t>'136213001415</t>
  </si>
  <si>
    <t>'136213002805</t>
  </si>
  <si>
    <t>'136213002124</t>
  </si>
  <si>
    <t>'136210200321</t>
  </si>
  <si>
    <t>'136210200207</t>
  </si>
  <si>
    <t>'136213002921</t>
  </si>
  <si>
    <t>'136213002930</t>
  </si>
  <si>
    <t>'136213003501</t>
  </si>
  <si>
    <t>'136213003303</t>
  </si>
  <si>
    <t>'136213003321</t>
  </si>
  <si>
    <t>'136210200623</t>
  </si>
  <si>
    <t>'136017601005</t>
  </si>
  <si>
    <t>'136240702002</t>
  </si>
  <si>
    <t>'136240701908</t>
  </si>
  <si>
    <t>'136210200815</t>
  </si>
  <si>
    <t>'136211504518</t>
  </si>
  <si>
    <t>'136211504722</t>
  </si>
  <si>
    <t>'136211504608</t>
  </si>
  <si>
    <t>'136211504607</t>
  </si>
  <si>
    <t>'136211504718</t>
  </si>
  <si>
    <t>'136211504819</t>
  </si>
  <si>
    <t>'136211504727</t>
  </si>
  <si>
    <t>'136211504822</t>
  </si>
  <si>
    <t>'136211504720</t>
  </si>
  <si>
    <t>'136211504702</t>
  </si>
  <si>
    <t>'136210201420</t>
  </si>
  <si>
    <t>'136210201305</t>
  </si>
  <si>
    <t>'136210201304</t>
  </si>
  <si>
    <t>'136210201415</t>
  </si>
  <si>
    <t>'136210201519</t>
  </si>
  <si>
    <t>'136210201507</t>
  </si>
  <si>
    <t>'136210201622</t>
  </si>
  <si>
    <t>'136210201612</t>
  </si>
  <si>
    <t>'136018004606</t>
  </si>
  <si>
    <t>'136210201208</t>
  </si>
  <si>
    <t>'136210201301</t>
  </si>
  <si>
    <t>'136210201619</t>
  </si>
  <si>
    <t>'136210201204</t>
  </si>
  <si>
    <t>'136210201416</t>
  </si>
  <si>
    <t>'136230606403</t>
  </si>
  <si>
    <t>'136210202205</t>
  </si>
  <si>
    <t>'136210202024</t>
  </si>
  <si>
    <t>'136230606425</t>
  </si>
  <si>
    <t>'136018203219</t>
  </si>
  <si>
    <t>'136210202502</t>
  </si>
  <si>
    <t>'136018203001</t>
  </si>
  <si>
    <t>'136210202413</t>
  </si>
  <si>
    <t>'136210202518</t>
  </si>
  <si>
    <t>'136210202310</t>
  </si>
  <si>
    <t>'136018203503</t>
  </si>
  <si>
    <t>'136210201922</t>
  </si>
  <si>
    <t>'136210202330</t>
  </si>
  <si>
    <t>'136210202412</t>
  </si>
  <si>
    <t>'136210201830</t>
  </si>
  <si>
    <t>'136210202414</t>
  </si>
  <si>
    <t>'136210202516</t>
  </si>
  <si>
    <t>'136040204316</t>
  </si>
  <si>
    <t>'136210202602</t>
  </si>
  <si>
    <t>'136210201928</t>
  </si>
  <si>
    <t>'136210202512</t>
  </si>
  <si>
    <t>'136210202219</t>
  </si>
  <si>
    <t>'136210202327</t>
  </si>
  <si>
    <t>'136210202122</t>
  </si>
  <si>
    <t>'136210202620</t>
  </si>
  <si>
    <t>'136210202430</t>
  </si>
  <si>
    <t>'136210201903</t>
  </si>
  <si>
    <t>'136210202517</t>
  </si>
  <si>
    <t>'136210201822</t>
  </si>
  <si>
    <t>'136210202610</t>
  </si>
  <si>
    <t>'136210202408</t>
  </si>
  <si>
    <t>'136210202214</t>
  </si>
  <si>
    <t>'136210202919</t>
  </si>
  <si>
    <t>'136241502729</t>
  </si>
  <si>
    <t>'136220408407</t>
  </si>
  <si>
    <t>'136210202927</t>
  </si>
  <si>
    <t>'136210202917</t>
  </si>
  <si>
    <t>'136210202824</t>
  </si>
  <si>
    <t>'136210100622</t>
  </si>
  <si>
    <t>'136210100524</t>
  </si>
  <si>
    <t>'136210100222</t>
  </si>
  <si>
    <t>'136018201329</t>
  </si>
  <si>
    <t>'136210101022</t>
  </si>
  <si>
    <t>'136210100816</t>
  </si>
  <si>
    <t>'136241503410</t>
  </si>
  <si>
    <t>'136210101016</t>
  </si>
  <si>
    <t>'136210101229</t>
  </si>
  <si>
    <t>'136210101003</t>
  </si>
  <si>
    <t>'136210101125</t>
  </si>
  <si>
    <t>'136210100922</t>
  </si>
  <si>
    <t>'136210101220</t>
  </si>
  <si>
    <t>'136210101321</t>
  </si>
  <si>
    <t>'136210101116</t>
  </si>
  <si>
    <t>'136210101217</t>
  </si>
  <si>
    <t>'136210101207</t>
  </si>
  <si>
    <t>'136210100920</t>
  </si>
  <si>
    <t>'136210101129</t>
  </si>
  <si>
    <t>'136210101308</t>
  </si>
  <si>
    <t>'136210101319</t>
  </si>
  <si>
    <t>'136210100805</t>
  </si>
  <si>
    <t>'136210101208</t>
  </si>
  <si>
    <t>'136018202128</t>
  </si>
  <si>
    <t>'136210100820</t>
  </si>
  <si>
    <t>'136210100904</t>
  </si>
  <si>
    <t>'136210101028</t>
  </si>
  <si>
    <t>'136210101014</t>
  </si>
  <si>
    <t>'136210101204</t>
  </si>
  <si>
    <t>'136210101605</t>
  </si>
  <si>
    <t>'136210101522</t>
  </si>
  <si>
    <t>'136210102326</t>
  </si>
  <si>
    <t>'136210102324</t>
  </si>
  <si>
    <t>'136250304517</t>
  </si>
  <si>
    <t>'136031005303</t>
  </si>
  <si>
    <t>'136210102423</t>
  </si>
  <si>
    <t>'136210102610</t>
  </si>
  <si>
    <t>'136231504428</t>
  </si>
  <si>
    <t>'136210203406</t>
  </si>
  <si>
    <t>'136210203209</t>
  </si>
  <si>
    <t>'136210203216</t>
  </si>
  <si>
    <t>'136210203118</t>
  </si>
  <si>
    <t>'136210203101</t>
  </si>
  <si>
    <t>'136210203222</t>
  </si>
  <si>
    <t>'136210203330</t>
  </si>
  <si>
    <t>'136210203105</t>
  </si>
  <si>
    <t>'136210203213</t>
  </si>
  <si>
    <t>'136210203125</t>
  </si>
  <si>
    <t>'136210203116</t>
  </si>
  <si>
    <t>'136211903527</t>
  </si>
  <si>
    <t>'136211903314</t>
  </si>
  <si>
    <t>'136211903415</t>
  </si>
  <si>
    <t>'136210102906</t>
  </si>
  <si>
    <t>'136210102716</t>
  </si>
  <si>
    <t>'136220409807</t>
  </si>
  <si>
    <t>'136210102730</t>
  </si>
  <si>
    <t>'136210102923</t>
  </si>
  <si>
    <t>'136210102918</t>
  </si>
  <si>
    <t>'136012902230</t>
  </si>
  <si>
    <t>'136210102904</t>
  </si>
  <si>
    <t>'136210102707</t>
  </si>
  <si>
    <t>'136210102719</t>
  </si>
  <si>
    <t>'136210102801</t>
  </si>
  <si>
    <t>'136012902002</t>
  </si>
  <si>
    <t>'136210103001</t>
  </si>
  <si>
    <t>'136210103128</t>
  </si>
  <si>
    <t>'136210103226</t>
  </si>
  <si>
    <t>'136012102515</t>
  </si>
  <si>
    <t>'136210103428</t>
  </si>
  <si>
    <t>'136210103611</t>
  </si>
  <si>
    <t>'136210103421</t>
  </si>
  <si>
    <t>'136210103414</t>
  </si>
  <si>
    <t>'136210103612</t>
  </si>
  <si>
    <t>'136210103608</t>
  </si>
  <si>
    <t>'136210104524</t>
  </si>
  <si>
    <t>'136210104516</t>
  </si>
  <si>
    <t>'136210104313</t>
  </si>
  <si>
    <t>'136210104411</t>
  </si>
  <si>
    <t>167209</t>
  </si>
  <si>
    <t>85304</t>
  </si>
  <si>
    <t>154127</t>
  </si>
  <si>
    <t>147440</t>
  </si>
  <si>
    <t>150318</t>
  </si>
  <si>
    <t>,136210201326</t>
  </si>
  <si>
    <t>报名序号</t>
  </si>
  <si>
    <t>136210202816</t>
  </si>
  <si>
    <t>136230606901</t>
  </si>
  <si>
    <t>（报名序号）</t>
  </si>
  <si>
    <t>120.5</t>
  </si>
  <si>
    <t>136210102526</t>
  </si>
  <si>
    <t>序号</t>
  </si>
  <si>
    <t>笔  试</t>
  </si>
  <si>
    <t>面试成绩</t>
  </si>
  <si>
    <t>总分</t>
  </si>
  <si>
    <t>备注</t>
  </si>
  <si>
    <t>成绩</t>
  </si>
  <si>
    <t>折合得分</t>
  </si>
  <si>
    <t>91.5</t>
  </si>
  <si>
    <t>91</t>
  </si>
  <si>
    <t>90.5</t>
  </si>
  <si>
    <t>89.5</t>
  </si>
  <si>
    <t>86</t>
  </si>
  <si>
    <t>序号</t>
  </si>
  <si>
    <t>准考证号</t>
  </si>
  <si>
    <t>笔  试</t>
  </si>
  <si>
    <t>面试成绩</t>
  </si>
  <si>
    <t>总分</t>
  </si>
  <si>
    <t>备注</t>
  </si>
  <si>
    <t>成绩</t>
  </si>
  <si>
    <t>折合得分</t>
  </si>
  <si>
    <t>14</t>
  </si>
  <si>
    <t>15</t>
  </si>
  <si>
    <t>16</t>
  </si>
  <si>
    <t>17</t>
  </si>
  <si>
    <t>18</t>
  </si>
  <si>
    <t>96</t>
  </si>
  <si>
    <t>19</t>
  </si>
  <si>
    <t>92.5</t>
  </si>
  <si>
    <t>20</t>
  </si>
  <si>
    <t>21</t>
  </si>
  <si>
    <t>99</t>
  </si>
  <si>
    <t>136212402202</t>
  </si>
  <si>
    <t>105.5</t>
  </si>
  <si>
    <t>22</t>
  </si>
  <si>
    <t>104</t>
  </si>
  <si>
    <t>准考证号</t>
  </si>
  <si>
    <t>面试成绩</t>
  </si>
  <si>
    <t>序号</t>
  </si>
  <si>
    <t>准考证号</t>
  </si>
  <si>
    <t>笔  试</t>
  </si>
  <si>
    <t>面试成绩</t>
  </si>
  <si>
    <t>总分</t>
  </si>
  <si>
    <t>成绩</t>
  </si>
  <si>
    <t>折合得分</t>
  </si>
  <si>
    <t>备注</t>
  </si>
  <si>
    <t>科目：特教小学综合实践活动（语言康复）    招聘人数：  1人     岗位代码：21002000118054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</si>
</sst>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31"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2"/>
      <color indexed="8"/>
      <name val="Calibri"/>
      <family val="2"/>
    </font>
    <font>
      <sz val="12"/>
      <color indexed="8"/>
      <name val="华文中宋"/>
      <family val="0"/>
    </font>
    <font>
      <sz val="12"/>
      <name val="宋体"/>
      <family val="0"/>
    </font>
    <font>
      <sz val="10"/>
      <color indexed="8"/>
      <name val="华文中宋"/>
      <family val="0"/>
    </font>
    <font>
      <sz val="12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华文中宋"/>
      <family val="0"/>
    </font>
    <font>
      <b/>
      <sz val="14"/>
      <color indexed="8"/>
      <name val="华文中宋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 applyFill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4" borderId="4" applyNumberFormat="0" applyAlignment="0" applyProtection="0"/>
    <xf numFmtId="0" fontId="6" fillId="13" borderId="5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9" borderId="0" applyNumberFormat="0" applyBorder="0" applyAlignment="0" applyProtection="0"/>
    <xf numFmtId="0" fontId="4" fillId="4" borderId="7" applyNumberFormat="0" applyAlignment="0" applyProtection="0"/>
    <xf numFmtId="0" fontId="15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9" xfId="0" applyFont="1" applyFill="1" applyBorder="1" applyAlignment="1" applyProtection="1">
      <alignment horizontal="center" vertical="center" wrapText="1"/>
      <protection/>
    </xf>
    <xf numFmtId="0" fontId="24" fillId="0" borderId="9" xfId="0" applyFont="1" applyFill="1" applyBorder="1" applyAlignment="1" applyProtection="1">
      <alignment horizontal="center" vertical="center" wrapText="1"/>
      <protection/>
    </xf>
    <xf numFmtId="180" fontId="24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Fill="1" applyAlignment="1" applyProtection="1">
      <alignment/>
      <protection/>
    </xf>
    <xf numFmtId="180" fontId="21" fillId="0" borderId="9" xfId="0" applyNumberFormat="1" applyFont="1" applyFill="1" applyBorder="1" applyAlignment="1" applyProtection="1">
      <alignment horizontal="center" vertical="center" wrapText="1"/>
      <protection/>
    </xf>
    <xf numFmtId="0" fontId="21" fillId="0" borderId="9" xfId="0" applyFont="1" applyFill="1" applyBorder="1" applyAlignment="1" applyProtection="1">
      <alignment horizontal="center" vertical="center"/>
      <protection/>
    </xf>
    <xf numFmtId="0" fontId="23" fillId="0" borderId="9" xfId="51" applyBorder="1" applyAlignment="1">
      <alignment horizontal="center" vertical="center"/>
      <protection/>
    </xf>
    <xf numFmtId="49" fontId="23" fillId="0" borderId="9" xfId="51" applyNumberFormat="1" applyBorder="1" applyAlignment="1">
      <alignment horizontal="center" vertical="center"/>
      <protection/>
    </xf>
    <xf numFmtId="49" fontId="21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ill="1" applyBorder="1" applyAlignment="1" applyProtection="1">
      <alignment horizontal="center" vertical="center"/>
      <protection/>
    </xf>
    <xf numFmtId="0" fontId="25" fillId="0" borderId="9" xfId="0" applyFont="1" applyFill="1" applyBorder="1" applyAlignment="1" applyProtection="1">
      <alignment horizontal="center" vertical="center" wrapText="1"/>
      <protection/>
    </xf>
    <xf numFmtId="0" fontId="24" fillId="0" borderId="9" xfId="0" applyFont="1" applyFill="1" applyBorder="1" applyAlignment="1" applyProtection="1">
      <alignment horizontal="center" vertical="center" wrapText="1"/>
      <protection/>
    </xf>
    <xf numFmtId="180" fontId="2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23" fillId="0" borderId="9" xfId="48" applyBorder="1" applyAlignment="1">
      <alignment horizontal="center" vertical="center"/>
      <protection/>
    </xf>
    <xf numFmtId="49" fontId="23" fillId="0" borderId="9" xfId="48" applyNumberFormat="1" applyBorder="1" applyAlignment="1">
      <alignment horizontal="center" vertical="center"/>
      <protection/>
    </xf>
    <xf numFmtId="0" fontId="21" fillId="0" borderId="9" xfId="0" applyFont="1" applyFill="1" applyBorder="1" applyAlignment="1" applyProtection="1" quotePrefix="1">
      <alignment horizontal="center" vertical="center"/>
      <protection/>
    </xf>
    <xf numFmtId="0" fontId="0" fillId="0" borderId="9" xfId="0" applyFill="1" applyBorder="1" applyAlignment="1" applyProtection="1">
      <alignment horizontal="center"/>
      <protection/>
    </xf>
    <xf numFmtId="0" fontId="27" fillId="0" borderId="9" xfId="0" applyFont="1" applyFill="1" applyBorder="1" applyAlignment="1" applyProtection="1">
      <alignment horizontal="center" vertical="center" wrapText="1"/>
      <protection/>
    </xf>
    <xf numFmtId="0" fontId="23" fillId="0" borderId="0" xfId="54" applyFill="1" applyProtection="1">
      <alignment/>
      <protection/>
    </xf>
    <xf numFmtId="180" fontId="23" fillId="0" borderId="0" xfId="54" applyNumberFormat="1" applyFill="1" applyProtection="1">
      <alignment/>
      <protection/>
    </xf>
    <xf numFmtId="0" fontId="21" fillId="0" borderId="0" xfId="54" applyFont="1" applyFill="1" applyProtection="1">
      <alignment/>
      <protection/>
    </xf>
    <xf numFmtId="0" fontId="21" fillId="0" borderId="9" xfId="54" applyFont="1" applyFill="1" applyBorder="1" applyAlignment="1" applyProtection="1">
      <alignment horizontal="center" vertical="center" wrapText="1"/>
      <protection/>
    </xf>
    <xf numFmtId="180" fontId="21" fillId="0" borderId="9" xfId="54" applyNumberFormat="1" applyFont="1" applyFill="1" applyBorder="1" applyAlignment="1" applyProtection="1">
      <alignment horizontal="center" vertical="center" wrapText="1"/>
      <protection/>
    </xf>
    <xf numFmtId="0" fontId="23" fillId="0" borderId="9" xfId="54" applyFill="1" applyBorder="1" applyAlignment="1" applyProtection="1">
      <alignment horizontal="center" vertical="center"/>
      <protection/>
    </xf>
    <xf numFmtId="0" fontId="21" fillId="0" borderId="9" xfId="54" applyFont="1" applyFill="1" applyBorder="1" applyAlignment="1" applyProtection="1">
      <alignment horizontal="center" vertical="center"/>
      <protection/>
    </xf>
    <xf numFmtId="0" fontId="24" fillId="0" borderId="9" xfId="54" applyFont="1" applyFill="1" applyBorder="1" applyAlignment="1" applyProtection="1">
      <alignment horizontal="center" vertical="center" wrapText="1"/>
      <protection/>
    </xf>
    <xf numFmtId="180" fontId="24" fillId="0" borderId="9" xfId="54" applyNumberFormat="1" applyFont="1" applyFill="1" applyBorder="1" applyAlignment="1" applyProtection="1">
      <alignment horizontal="center" vertical="center" wrapText="1"/>
      <protection/>
    </xf>
    <xf numFmtId="0" fontId="25" fillId="0" borderId="9" xfId="54" applyFont="1" applyFill="1" applyBorder="1" applyAlignment="1" applyProtection="1">
      <alignment horizontal="center" vertical="center" wrapText="1"/>
      <protection/>
    </xf>
    <xf numFmtId="49" fontId="23" fillId="0" borderId="9" xfId="54" applyNumberFormat="1" applyFill="1" applyBorder="1" applyAlignment="1" applyProtection="1">
      <alignment horizontal="center" vertical="center"/>
      <protection/>
    </xf>
    <xf numFmtId="49" fontId="21" fillId="0" borderId="9" xfId="54" applyNumberFormat="1" applyFont="1" applyFill="1" applyBorder="1" applyAlignment="1" applyProtection="1">
      <alignment horizontal="center" vertical="center"/>
      <protection/>
    </xf>
    <xf numFmtId="0" fontId="0" fillId="0" borderId="9" xfId="48" applyFont="1" applyBorder="1" applyAlignment="1">
      <alignment horizontal="center" vertical="center"/>
      <protection/>
    </xf>
    <xf numFmtId="0" fontId="25" fillId="0" borderId="9" xfId="54" applyFont="1" applyFill="1" applyBorder="1" applyAlignment="1" applyProtection="1">
      <alignment horizontal="center" vertical="center"/>
      <protection/>
    </xf>
    <xf numFmtId="49" fontId="21" fillId="0" borderId="9" xfId="0" applyNumberFormat="1" applyFont="1" applyFill="1" applyBorder="1" applyAlignment="1" applyProtection="1" quotePrefix="1">
      <alignment horizontal="center" vertical="center"/>
      <protection/>
    </xf>
    <xf numFmtId="0" fontId="2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81" fontId="21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0" xfId="0" applyNumberFormat="1" applyFill="1" applyAlignment="1" applyProtection="1">
      <alignment/>
      <protection/>
    </xf>
    <xf numFmtId="181" fontId="21" fillId="0" borderId="9" xfId="54" applyNumberFormat="1" applyFont="1" applyFill="1" applyBorder="1" applyAlignment="1" applyProtection="1">
      <alignment horizontal="center" vertical="center" wrapText="1"/>
      <protection/>
    </xf>
    <xf numFmtId="181" fontId="23" fillId="0" borderId="0" xfId="54" applyNumberFormat="1" applyFill="1" applyProtection="1">
      <alignment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 applyProtection="1">
      <alignment horizontal="left" vertical="center"/>
      <protection/>
    </xf>
    <xf numFmtId="181" fontId="22" fillId="0" borderId="13" xfId="0" applyNumberFormat="1" applyFont="1" applyFill="1" applyBorder="1" applyAlignment="1" applyProtection="1">
      <alignment horizontal="center" vertical="center" wrapText="1"/>
      <protection/>
    </xf>
    <xf numFmtId="181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181" fontId="22" fillId="0" borderId="13" xfId="0" applyNumberFormat="1" applyFont="1" applyFill="1" applyBorder="1" applyAlignment="1" applyProtection="1">
      <alignment horizontal="center" vertical="center" wrapText="1"/>
      <protection/>
    </xf>
    <xf numFmtId="181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181" fontId="22" fillId="0" borderId="13" xfId="0" applyNumberFormat="1" applyFont="1" applyFill="1" applyBorder="1" applyAlignment="1" applyProtection="1">
      <alignment horizontal="center" vertical="center" wrapText="1"/>
      <protection/>
    </xf>
    <xf numFmtId="181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54" applyFont="1" applyFill="1" applyBorder="1" applyAlignment="1" applyProtection="1">
      <alignment horizontal="center" vertical="center" wrapText="1"/>
      <protection/>
    </xf>
    <xf numFmtId="0" fontId="22" fillId="0" borderId="14" xfId="54" applyFont="1" applyFill="1" applyBorder="1" applyAlignment="1" applyProtection="1">
      <alignment horizontal="center" vertical="center" wrapText="1"/>
      <protection/>
    </xf>
    <xf numFmtId="0" fontId="29" fillId="0" borderId="0" xfId="54" applyFont="1" applyFill="1" applyBorder="1" applyAlignment="1" applyProtection="1">
      <alignment horizontal="center" vertical="center"/>
      <protection/>
    </xf>
    <xf numFmtId="0" fontId="28" fillId="0" borderId="12" xfId="54" applyFont="1" applyFill="1" applyBorder="1" applyAlignment="1" applyProtection="1">
      <alignment horizontal="left" vertical="center"/>
      <protection/>
    </xf>
    <xf numFmtId="0" fontId="22" fillId="0" borderId="10" xfId="54" applyFont="1" applyFill="1" applyBorder="1" applyAlignment="1" applyProtection="1">
      <alignment horizontal="center" vertical="center" wrapText="1"/>
      <protection/>
    </xf>
    <xf numFmtId="0" fontId="22" fillId="0" borderId="11" xfId="54" applyFont="1" applyFill="1" applyBorder="1" applyAlignment="1" applyProtection="1">
      <alignment horizontal="center" vertical="center" wrapText="1"/>
      <protection/>
    </xf>
    <xf numFmtId="181" fontId="22" fillId="0" borderId="13" xfId="54" applyNumberFormat="1" applyFont="1" applyFill="1" applyBorder="1" applyAlignment="1" applyProtection="1">
      <alignment horizontal="center" vertical="center" wrapText="1"/>
      <protection/>
    </xf>
    <xf numFmtId="181" fontId="22" fillId="0" borderId="14" xfId="54" applyNumberFormat="1" applyFont="1" applyFill="1" applyBorder="1" applyAlignment="1" applyProtection="1">
      <alignment horizontal="center" vertical="center" wrapText="1"/>
      <protection/>
    </xf>
    <xf numFmtId="0" fontId="30" fillId="0" borderId="0" xfId="5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3" xfId="44"/>
    <cellStyle name="常规 2 3" xfId="45"/>
    <cellStyle name="常规 3" xfId="46"/>
    <cellStyle name="常规 3 2" xfId="47"/>
    <cellStyle name="常规 3 2 2" xfId="48"/>
    <cellStyle name="常规 3 2 2 2" xfId="49"/>
    <cellStyle name="常规 3 2 3" xfId="50"/>
    <cellStyle name="常规 3 3" xfId="51"/>
    <cellStyle name="常规 3 3 2" xfId="52"/>
    <cellStyle name="常规 3 4" xfId="53"/>
    <cellStyle name="常规 4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1</v>
      </c>
      <c r="B3" s="51" t="s">
        <v>60</v>
      </c>
      <c r="C3" s="44" t="s">
        <v>4</v>
      </c>
      <c r="D3" s="59"/>
      <c r="E3" s="44" t="s">
        <v>2</v>
      </c>
      <c r="F3" s="45"/>
      <c r="G3" s="60" t="s">
        <v>8</v>
      </c>
      <c r="H3" s="51" t="s">
        <v>0</v>
      </c>
    </row>
    <row r="4" spans="1:8" ht="22.5" customHeight="1">
      <c r="A4" s="52"/>
      <c r="B4" s="52"/>
      <c r="C4" s="3" t="s">
        <v>6</v>
      </c>
      <c r="D4" s="4" t="s">
        <v>7</v>
      </c>
      <c r="E4" s="3" t="s">
        <v>3</v>
      </c>
      <c r="F4" s="4" t="s">
        <v>5</v>
      </c>
      <c r="G4" s="49"/>
      <c r="H4" s="52"/>
    </row>
    <row r="5" spans="1:8" s="1" customFormat="1" ht="26.25" customHeight="1">
      <c r="A5" s="7">
        <v>1</v>
      </c>
      <c r="B5" s="7" t="s">
        <v>65</v>
      </c>
      <c r="C5" s="11">
        <v>140</v>
      </c>
      <c r="D5" s="6">
        <f>C5*0.25</f>
        <v>35</v>
      </c>
      <c r="E5" s="2">
        <v>88</v>
      </c>
      <c r="F5" s="6">
        <f>E5*0.5</f>
        <v>44</v>
      </c>
      <c r="G5" s="40">
        <f>D5+F5</f>
        <v>79</v>
      </c>
      <c r="H5" s="2"/>
    </row>
    <row r="6" spans="1:8" s="1" customFormat="1" ht="26.25" customHeight="1">
      <c r="A6" s="7">
        <v>2</v>
      </c>
      <c r="B6" s="7" t="s">
        <v>66</v>
      </c>
      <c r="C6" s="11">
        <v>133</v>
      </c>
      <c r="D6" s="6">
        <f aca="true" t="shared" si="0" ref="D6:D24">C6*0.25</f>
        <v>33.25</v>
      </c>
      <c r="E6" s="2">
        <v>87</v>
      </c>
      <c r="F6" s="6">
        <f aca="true" t="shared" si="1" ref="F6:F24">E6*0.5</f>
        <v>43.5</v>
      </c>
      <c r="G6" s="40">
        <f aca="true" t="shared" si="2" ref="G6:G24">D6+F6</f>
        <v>76.75</v>
      </c>
      <c r="H6" s="2"/>
    </row>
    <row r="7" spans="1:8" s="1" customFormat="1" ht="26.25" customHeight="1">
      <c r="A7" s="7">
        <v>3</v>
      </c>
      <c r="B7" s="7" t="s">
        <v>67</v>
      </c>
      <c r="C7" s="11">
        <v>118</v>
      </c>
      <c r="D7" s="6">
        <f t="shared" si="0"/>
        <v>29.5</v>
      </c>
      <c r="E7" s="2">
        <v>83.67</v>
      </c>
      <c r="F7" s="6">
        <f t="shared" si="1"/>
        <v>41.84</v>
      </c>
      <c r="G7" s="40">
        <f t="shared" si="2"/>
        <v>71.34</v>
      </c>
      <c r="H7" s="2"/>
    </row>
    <row r="8" spans="1:8" s="1" customFormat="1" ht="26.25" customHeight="1">
      <c r="A8" s="7">
        <v>4</v>
      </c>
      <c r="B8" s="7" t="s">
        <v>68</v>
      </c>
      <c r="C8" s="11">
        <v>112.5</v>
      </c>
      <c r="D8" s="6">
        <f t="shared" si="0"/>
        <v>28.13</v>
      </c>
      <c r="E8" s="2">
        <v>85</v>
      </c>
      <c r="F8" s="6">
        <f t="shared" si="1"/>
        <v>42.5</v>
      </c>
      <c r="G8" s="40">
        <f t="shared" si="2"/>
        <v>70.63</v>
      </c>
      <c r="H8" s="2"/>
    </row>
    <row r="9" spans="1:8" s="1" customFormat="1" ht="26.25" customHeight="1">
      <c r="A9" s="7">
        <v>5</v>
      </c>
      <c r="B9" s="7" t="s">
        <v>69</v>
      </c>
      <c r="C9" s="11">
        <v>111.5</v>
      </c>
      <c r="D9" s="6">
        <f t="shared" si="0"/>
        <v>27.88</v>
      </c>
      <c r="E9" s="2">
        <v>85.33</v>
      </c>
      <c r="F9" s="6">
        <f t="shared" si="1"/>
        <v>42.67</v>
      </c>
      <c r="G9" s="40">
        <f t="shared" si="2"/>
        <v>70.55</v>
      </c>
      <c r="H9" s="2"/>
    </row>
    <row r="10" spans="1:8" s="1" customFormat="1" ht="26.25" customHeight="1">
      <c r="A10" s="7">
        <v>6</v>
      </c>
      <c r="B10" s="7" t="s">
        <v>70</v>
      </c>
      <c r="C10" s="11">
        <v>111.5</v>
      </c>
      <c r="D10" s="6">
        <f t="shared" si="0"/>
        <v>27.88</v>
      </c>
      <c r="E10" s="2">
        <v>86.33</v>
      </c>
      <c r="F10" s="6">
        <f t="shared" si="1"/>
        <v>43.17</v>
      </c>
      <c r="G10" s="40">
        <f t="shared" si="2"/>
        <v>71.05</v>
      </c>
      <c r="H10" s="2"/>
    </row>
    <row r="11" spans="1:8" s="1" customFormat="1" ht="26.25" customHeight="1">
      <c r="A11" s="7">
        <v>7</v>
      </c>
      <c r="B11" s="7" t="s">
        <v>71</v>
      </c>
      <c r="C11" s="11">
        <v>109</v>
      </c>
      <c r="D11" s="6">
        <f t="shared" si="0"/>
        <v>27.25</v>
      </c>
      <c r="E11" s="2">
        <v>83.67</v>
      </c>
      <c r="F11" s="6">
        <f t="shared" si="1"/>
        <v>41.84</v>
      </c>
      <c r="G11" s="40">
        <f t="shared" si="2"/>
        <v>69.09</v>
      </c>
      <c r="H11" s="2"/>
    </row>
    <row r="12" spans="1:8" s="1" customFormat="1" ht="26.25" customHeight="1">
      <c r="A12" s="7">
        <v>8</v>
      </c>
      <c r="B12" s="7" t="s">
        <v>72</v>
      </c>
      <c r="C12" s="11">
        <v>106.5</v>
      </c>
      <c r="D12" s="6">
        <f t="shared" si="0"/>
        <v>26.63</v>
      </c>
      <c r="E12" s="2">
        <v>83.67</v>
      </c>
      <c r="F12" s="6">
        <f t="shared" si="1"/>
        <v>41.84</v>
      </c>
      <c r="G12" s="40">
        <f t="shared" si="2"/>
        <v>68.47</v>
      </c>
      <c r="H12" s="2"/>
    </row>
    <row r="13" spans="1:8" s="1" customFormat="1" ht="26.25" customHeight="1">
      <c r="A13" s="7">
        <v>9</v>
      </c>
      <c r="B13" s="7" t="s">
        <v>73</v>
      </c>
      <c r="C13" s="11">
        <v>105.5</v>
      </c>
      <c r="D13" s="6">
        <f t="shared" si="0"/>
        <v>26.38</v>
      </c>
      <c r="E13" s="2">
        <v>87.67</v>
      </c>
      <c r="F13" s="6">
        <f t="shared" si="1"/>
        <v>43.84</v>
      </c>
      <c r="G13" s="40">
        <f t="shared" si="2"/>
        <v>70.22</v>
      </c>
      <c r="H13" s="2"/>
    </row>
    <row r="14" spans="1:8" s="1" customFormat="1" ht="26.25" customHeight="1">
      <c r="A14" s="7">
        <v>10</v>
      </c>
      <c r="B14" s="7" t="s">
        <v>74</v>
      </c>
      <c r="C14" s="11">
        <v>103.5</v>
      </c>
      <c r="D14" s="6">
        <f t="shared" si="0"/>
        <v>25.88</v>
      </c>
      <c r="E14" s="2">
        <v>82</v>
      </c>
      <c r="F14" s="6">
        <f t="shared" si="1"/>
        <v>41</v>
      </c>
      <c r="G14" s="40">
        <f t="shared" si="2"/>
        <v>66.88</v>
      </c>
      <c r="H14" s="2"/>
    </row>
    <row r="15" spans="1:8" s="1" customFormat="1" ht="26.25" customHeight="1">
      <c r="A15" s="7">
        <v>11</v>
      </c>
      <c r="B15" s="7" t="s">
        <v>75</v>
      </c>
      <c r="C15" s="11">
        <v>103</v>
      </c>
      <c r="D15" s="6">
        <f t="shared" si="0"/>
        <v>25.75</v>
      </c>
      <c r="E15" s="2">
        <v>83</v>
      </c>
      <c r="F15" s="6">
        <f t="shared" si="1"/>
        <v>41.5</v>
      </c>
      <c r="G15" s="40">
        <f t="shared" si="2"/>
        <v>67.25</v>
      </c>
      <c r="H15" s="2"/>
    </row>
    <row r="16" spans="1:8" s="1" customFormat="1" ht="26.25" customHeight="1">
      <c r="A16" s="7">
        <v>12</v>
      </c>
      <c r="B16" s="7" t="s">
        <v>76</v>
      </c>
      <c r="C16" s="11">
        <v>102</v>
      </c>
      <c r="D16" s="6">
        <f t="shared" si="0"/>
        <v>25.5</v>
      </c>
      <c r="E16" s="2">
        <v>85.67</v>
      </c>
      <c r="F16" s="6">
        <f t="shared" si="1"/>
        <v>42.84</v>
      </c>
      <c r="G16" s="40">
        <f t="shared" si="2"/>
        <v>68.34</v>
      </c>
      <c r="H16" s="2"/>
    </row>
    <row r="17" spans="1:8" s="1" customFormat="1" ht="26.25" customHeight="1">
      <c r="A17" s="7">
        <v>13</v>
      </c>
      <c r="B17" s="7" t="s">
        <v>77</v>
      </c>
      <c r="C17" s="11">
        <v>89</v>
      </c>
      <c r="D17" s="6">
        <f t="shared" si="0"/>
        <v>22.25</v>
      </c>
      <c r="E17" s="2">
        <v>79.67</v>
      </c>
      <c r="F17" s="6">
        <f t="shared" si="1"/>
        <v>39.84</v>
      </c>
      <c r="G17" s="40">
        <f t="shared" si="2"/>
        <v>62.09</v>
      </c>
      <c r="H17" s="2"/>
    </row>
    <row r="18" spans="1:8" s="1" customFormat="1" ht="26.25" customHeight="1">
      <c r="A18" s="7">
        <v>14</v>
      </c>
      <c r="B18" s="18">
        <v>83835</v>
      </c>
      <c r="C18" s="9">
        <v>129</v>
      </c>
      <c r="D18" s="6">
        <f t="shared" si="0"/>
        <v>32.25</v>
      </c>
      <c r="E18" s="2">
        <v>86.33</v>
      </c>
      <c r="F18" s="6">
        <f t="shared" si="1"/>
        <v>43.17</v>
      </c>
      <c r="G18" s="40">
        <f t="shared" si="2"/>
        <v>75.42</v>
      </c>
      <c r="H18" s="21" t="s">
        <v>425</v>
      </c>
    </row>
    <row r="19" spans="1:8" s="1" customFormat="1" ht="26.25" customHeight="1">
      <c r="A19" s="7">
        <v>15</v>
      </c>
      <c r="B19" s="18">
        <v>129706</v>
      </c>
      <c r="C19" s="9">
        <v>121.5</v>
      </c>
      <c r="D19" s="6">
        <f t="shared" si="0"/>
        <v>30.38</v>
      </c>
      <c r="E19" s="12" t="s">
        <v>12</v>
      </c>
      <c r="F19" s="6">
        <v>0</v>
      </c>
      <c r="G19" s="40">
        <f t="shared" si="2"/>
        <v>30.38</v>
      </c>
      <c r="H19" s="21" t="s">
        <v>425</v>
      </c>
    </row>
    <row r="20" spans="1:8" s="1" customFormat="1" ht="26.25" customHeight="1">
      <c r="A20" s="7">
        <v>16</v>
      </c>
      <c r="B20" s="18">
        <v>167136</v>
      </c>
      <c r="C20" s="9">
        <v>118</v>
      </c>
      <c r="D20" s="6">
        <f t="shared" si="0"/>
        <v>29.5</v>
      </c>
      <c r="E20" s="2">
        <v>78.67</v>
      </c>
      <c r="F20" s="6">
        <f t="shared" si="1"/>
        <v>39.34</v>
      </c>
      <c r="G20" s="40">
        <f t="shared" si="2"/>
        <v>68.84</v>
      </c>
      <c r="H20" s="21" t="s">
        <v>425</v>
      </c>
    </row>
    <row r="21" spans="1:8" s="1" customFormat="1" ht="26.25" customHeight="1">
      <c r="A21" s="7">
        <v>17</v>
      </c>
      <c r="B21" s="18">
        <v>119193</v>
      </c>
      <c r="C21" s="9">
        <v>110.5</v>
      </c>
      <c r="D21" s="6">
        <f t="shared" si="0"/>
        <v>27.63</v>
      </c>
      <c r="E21" s="2">
        <v>83.33</v>
      </c>
      <c r="F21" s="6">
        <f t="shared" si="1"/>
        <v>41.67</v>
      </c>
      <c r="G21" s="40">
        <f t="shared" si="2"/>
        <v>69.3</v>
      </c>
      <c r="H21" s="21" t="s">
        <v>425</v>
      </c>
    </row>
    <row r="22" spans="1:8" s="1" customFormat="1" ht="26.25" customHeight="1">
      <c r="A22" s="7">
        <v>18</v>
      </c>
      <c r="B22" s="18" t="s">
        <v>78</v>
      </c>
      <c r="C22" s="9" t="s">
        <v>9</v>
      </c>
      <c r="D22" s="6">
        <f t="shared" si="0"/>
        <v>26.5</v>
      </c>
      <c r="E22" s="2">
        <v>79.67</v>
      </c>
      <c r="F22" s="6">
        <f t="shared" si="1"/>
        <v>39.84</v>
      </c>
      <c r="G22" s="40">
        <f t="shared" si="2"/>
        <v>66.34</v>
      </c>
      <c r="H22" s="21" t="s">
        <v>425</v>
      </c>
    </row>
    <row r="23" spans="1:8" s="1" customFormat="1" ht="26.25" customHeight="1">
      <c r="A23" s="7">
        <v>19</v>
      </c>
      <c r="B23" s="18" t="s">
        <v>79</v>
      </c>
      <c r="C23" s="9" t="s">
        <v>10</v>
      </c>
      <c r="D23" s="6">
        <f t="shared" si="0"/>
        <v>26.25</v>
      </c>
      <c r="E23" s="2">
        <v>84</v>
      </c>
      <c r="F23" s="6">
        <f t="shared" si="1"/>
        <v>42</v>
      </c>
      <c r="G23" s="40">
        <f t="shared" si="2"/>
        <v>68.25</v>
      </c>
      <c r="H23" s="21" t="s">
        <v>425</v>
      </c>
    </row>
    <row r="24" spans="1:8" s="1" customFormat="1" ht="26.25" customHeight="1">
      <c r="A24" s="7">
        <v>20</v>
      </c>
      <c r="B24" s="18" t="s">
        <v>419</v>
      </c>
      <c r="C24" s="9" t="s">
        <v>11</v>
      </c>
      <c r="D24" s="6">
        <f t="shared" si="0"/>
        <v>26.13</v>
      </c>
      <c r="E24" s="2">
        <v>83</v>
      </c>
      <c r="F24" s="6">
        <f t="shared" si="1"/>
        <v>41.5</v>
      </c>
      <c r="G24" s="40">
        <f t="shared" si="2"/>
        <v>67.63</v>
      </c>
      <c r="H24" s="21" t="s">
        <v>425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C3:D3"/>
    <mergeCell ref="E3:F3"/>
    <mergeCell ref="G3:G4"/>
    <mergeCell ref="A1:H1"/>
    <mergeCell ref="A2:H2"/>
    <mergeCell ref="A3:A4"/>
    <mergeCell ref="H3:H4"/>
    <mergeCell ref="B3:B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7" t="s">
        <v>13</v>
      </c>
      <c r="B3" s="57" t="s">
        <v>60</v>
      </c>
      <c r="C3" s="53" t="s">
        <v>14</v>
      </c>
      <c r="D3" s="54"/>
      <c r="E3" s="53" t="s">
        <v>15</v>
      </c>
      <c r="F3" s="54"/>
      <c r="G3" s="55" t="s">
        <v>16</v>
      </c>
      <c r="H3" s="57" t="s">
        <v>17</v>
      </c>
    </row>
    <row r="4" spans="1:8" ht="22.5" customHeight="1">
      <c r="A4" s="58"/>
      <c r="B4" s="58"/>
      <c r="C4" s="13" t="s">
        <v>18</v>
      </c>
      <c r="D4" s="14" t="s">
        <v>19</v>
      </c>
      <c r="E4" s="13" t="s">
        <v>18</v>
      </c>
      <c r="F4" s="14" t="s">
        <v>19</v>
      </c>
      <c r="G4" s="56"/>
      <c r="H4" s="58"/>
    </row>
    <row r="5" spans="1:8" s="1" customFormat="1" ht="26.25" customHeight="1">
      <c r="A5" s="7">
        <v>1</v>
      </c>
      <c r="B5" s="7" t="s">
        <v>80</v>
      </c>
      <c r="C5" s="15">
        <v>136</v>
      </c>
      <c r="D5" s="6">
        <f aca="true" t="shared" si="0" ref="D5:D10">C5*0.25</f>
        <v>34</v>
      </c>
      <c r="E5" s="2">
        <v>80</v>
      </c>
      <c r="F5" s="6">
        <f aca="true" t="shared" si="1" ref="F5:F10">E5*0.5</f>
        <v>40</v>
      </c>
      <c r="G5" s="40">
        <f aca="true" t="shared" si="2" ref="G5:G10">D5+F5</f>
        <v>74</v>
      </c>
      <c r="H5" s="2"/>
    </row>
    <row r="6" spans="1:8" s="1" customFormat="1" ht="26.25" customHeight="1">
      <c r="A6" s="7">
        <v>2</v>
      </c>
      <c r="B6" s="7" t="s">
        <v>81</v>
      </c>
      <c r="C6" s="15">
        <v>125</v>
      </c>
      <c r="D6" s="6">
        <f t="shared" si="0"/>
        <v>31.25</v>
      </c>
      <c r="E6" s="2">
        <v>83.33</v>
      </c>
      <c r="F6" s="6">
        <f t="shared" si="1"/>
        <v>41.67</v>
      </c>
      <c r="G6" s="40">
        <f t="shared" si="2"/>
        <v>72.92</v>
      </c>
      <c r="H6" s="2"/>
    </row>
    <row r="7" spans="1:8" s="1" customFormat="1" ht="26.25" customHeight="1">
      <c r="A7" s="7">
        <v>3</v>
      </c>
      <c r="B7" s="7" t="s">
        <v>82</v>
      </c>
      <c r="C7" s="15">
        <v>118.5</v>
      </c>
      <c r="D7" s="6">
        <f t="shared" si="0"/>
        <v>29.63</v>
      </c>
      <c r="E7" s="2">
        <v>83</v>
      </c>
      <c r="F7" s="6">
        <f t="shared" si="1"/>
        <v>41.5</v>
      </c>
      <c r="G7" s="40">
        <f t="shared" si="2"/>
        <v>71.13</v>
      </c>
      <c r="H7" s="2"/>
    </row>
    <row r="8" spans="1:8" s="1" customFormat="1" ht="26.25" customHeight="1">
      <c r="A8" s="7">
        <v>4</v>
      </c>
      <c r="B8" s="7" t="s">
        <v>83</v>
      </c>
      <c r="C8" s="15">
        <v>116</v>
      </c>
      <c r="D8" s="6">
        <f t="shared" si="0"/>
        <v>29</v>
      </c>
      <c r="E8" s="2">
        <v>81</v>
      </c>
      <c r="F8" s="6">
        <f t="shared" si="1"/>
        <v>40.5</v>
      </c>
      <c r="G8" s="40">
        <f t="shared" si="2"/>
        <v>69.5</v>
      </c>
      <c r="H8" s="2"/>
    </row>
    <row r="9" spans="1:8" s="1" customFormat="1" ht="26.25" customHeight="1">
      <c r="A9" s="7">
        <v>5</v>
      </c>
      <c r="B9" s="7" t="s">
        <v>84</v>
      </c>
      <c r="C9" s="15">
        <v>116</v>
      </c>
      <c r="D9" s="6">
        <f t="shared" si="0"/>
        <v>29</v>
      </c>
      <c r="E9" s="2">
        <v>88</v>
      </c>
      <c r="F9" s="6">
        <f t="shared" si="1"/>
        <v>44</v>
      </c>
      <c r="G9" s="40">
        <f t="shared" si="2"/>
        <v>73</v>
      </c>
      <c r="H9" s="2"/>
    </row>
    <row r="10" spans="1:8" s="1" customFormat="1" ht="26.25" customHeight="1">
      <c r="A10" s="7">
        <v>6</v>
      </c>
      <c r="B10" s="7">
        <v>169895</v>
      </c>
      <c r="C10" s="8">
        <v>97.5</v>
      </c>
      <c r="D10" s="6">
        <f t="shared" si="0"/>
        <v>24.38</v>
      </c>
      <c r="E10" s="2">
        <v>81.67</v>
      </c>
      <c r="F10" s="6">
        <f t="shared" si="1"/>
        <v>40.84</v>
      </c>
      <c r="G10" s="40">
        <f t="shared" si="2"/>
        <v>65.22</v>
      </c>
      <c r="H10" s="21" t="s">
        <v>425</v>
      </c>
    </row>
    <row r="11" spans="1:8" s="1" customFormat="1" ht="26.25" customHeight="1">
      <c r="A11" s="7"/>
      <c r="B11" s="7"/>
      <c r="C11" s="11"/>
      <c r="D11" s="6"/>
      <c r="E11" s="2"/>
      <c r="F11" s="6"/>
      <c r="G11" s="40"/>
      <c r="H11" s="2"/>
    </row>
    <row r="12" spans="1:8" s="1" customFormat="1" ht="26.25" customHeight="1">
      <c r="A12" s="7"/>
      <c r="B12" s="7"/>
      <c r="C12" s="11"/>
      <c r="D12" s="6"/>
      <c r="E12" s="2"/>
      <c r="F12" s="6"/>
      <c r="G12" s="40"/>
      <c r="H12" s="2"/>
    </row>
    <row r="13" spans="1:8" s="1" customFormat="1" ht="26.25" customHeight="1">
      <c r="A13" s="7"/>
      <c r="B13" s="7"/>
      <c r="C13" s="11"/>
      <c r="D13" s="6"/>
      <c r="E13" s="2"/>
      <c r="F13" s="6"/>
      <c r="G13" s="40"/>
      <c r="H13" s="2"/>
    </row>
    <row r="14" spans="1:8" s="1" customFormat="1" ht="26.25" customHeight="1">
      <c r="A14" s="7"/>
      <c r="B14" s="7"/>
      <c r="C14" s="11"/>
      <c r="D14" s="6"/>
      <c r="E14" s="2"/>
      <c r="F14" s="6"/>
      <c r="G14" s="40"/>
      <c r="H14" s="2"/>
    </row>
    <row r="15" spans="1:8" s="1" customFormat="1" ht="26.25" customHeight="1">
      <c r="A15" s="7"/>
      <c r="B15" s="7"/>
      <c r="C15" s="11"/>
      <c r="D15" s="6"/>
      <c r="E15" s="2"/>
      <c r="F15" s="6"/>
      <c r="G15" s="40"/>
      <c r="H15" s="2"/>
    </row>
    <row r="16" spans="1:8" s="1" customFormat="1" ht="26.25" customHeight="1">
      <c r="A16" s="7"/>
      <c r="B16" s="7"/>
      <c r="C16" s="11"/>
      <c r="D16" s="6"/>
      <c r="E16" s="2"/>
      <c r="F16" s="6"/>
      <c r="G16" s="40"/>
      <c r="H16" s="2"/>
    </row>
    <row r="17" spans="1:8" s="1" customFormat="1" ht="26.25" customHeight="1">
      <c r="A17" s="7"/>
      <c r="B17" s="7"/>
      <c r="C17" s="11"/>
      <c r="D17" s="6"/>
      <c r="E17" s="2"/>
      <c r="F17" s="6"/>
      <c r="G17" s="40"/>
      <c r="H17" s="2"/>
    </row>
    <row r="18" spans="1:8" s="1" customFormat="1" ht="26.25" customHeight="1">
      <c r="A18" s="7"/>
      <c r="B18" s="7"/>
      <c r="C18" s="9"/>
      <c r="D18" s="6"/>
      <c r="E18" s="2"/>
      <c r="F18" s="6"/>
      <c r="G18" s="40"/>
      <c r="H18" s="2"/>
    </row>
    <row r="19" spans="1:8" s="1" customFormat="1" ht="26.25" customHeight="1">
      <c r="A19" s="7"/>
      <c r="B19" s="7"/>
      <c r="C19" s="9"/>
      <c r="D19" s="6"/>
      <c r="E19" s="12"/>
      <c r="F19" s="6"/>
      <c r="G19" s="40"/>
      <c r="H19" s="2"/>
    </row>
    <row r="20" spans="1:8" s="1" customFormat="1" ht="26.25" customHeight="1">
      <c r="A20" s="7"/>
      <c r="B20" s="7"/>
      <c r="C20" s="9"/>
      <c r="D20" s="6"/>
      <c r="E20" s="2"/>
      <c r="F20" s="6"/>
      <c r="G20" s="40"/>
      <c r="H20" s="2"/>
    </row>
    <row r="21" spans="1:8" s="1" customFormat="1" ht="26.25" customHeight="1">
      <c r="A21" s="7"/>
      <c r="B21" s="7"/>
      <c r="C21" s="9"/>
      <c r="D21" s="6"/>
      <c r="E21" s="2"/>
      <c r="F21" s="6"/>
      <c r="G21" s="40"/>
      <c r="H21" s="2"/>
    </row>
    <row r="22" spans="1:8" s="1" customFormat="1" ht="26.25" customHeight="1">
      <c r="A22" s="7"/>
      <c r="B22" s="7"/>
      <c r="C22" s="9"/>
      <c r="D22" s="6"/>
      <c r="E22" s="2"/>
      <c r="F22" s="6"/>
      <c r="G22" s="40"/>
      <c r="H22" s="2"/>
    </row>
    <row r="23" spans="1:8" s="1" customFormat="1" ht="26.25" customHeight="1">
      <c r="A23" s="7"/>
      <c r="B23" s="7"/>
      <c r="C23" s="9"/>
      <c r="D23" s="6"/>
      <c r="E23" s="2"/>
      <c r="F23" s="6"/>
      <c r="G23" s="40"/>
      <c r="H23" s="2"/>
    </row>
    <row r="24" spans="1:8" s="1" customFormat="1" ht="26.25" customHeight="1">
      <c r="A24" s="7"/>
      <c r="B24" s="7"/>
      <c r="C24" s="9"/>
      <c r="D24" s="6"/>
      <c r="E24" s="2"/>
      <c r="F24" s="6"/>
      <c r="G24" s="40"/>
      <c r="H24" s="2"/>
    </row>
  </sheetData>
  <sheetProtection formatCells="0" formatColumns="0" formatRows="0" insertColumns="0" insertRows="0" insertHyperlinks="0" deleteColumns="0" deleteRows="0" sort="0" autoFilter="0" pivotTables="0"/>
  <mergeCells count="8">
    <mergeCell ref="E3:F3"/>
    <mergeCell ref="A1:H1"/>
    <mergeCell ref="A2:H2"/>
    <mergeCell ref="G3:G4"/>
    <mergeCell ref="H3:H4"/>
    <mergeCell ref="B3:B4"/>
    <mergeCell ref="A3:A4"/>
    <mergeCell ref="C3:D3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7" t="s">
        <v>13</v>
      </c>
      <c r="B3" s="57" t="s">
        <v>60</v>
      </c>
      <c r="C3" s="53" t="s">
        <v>14</v>
      </c>
      <c r="D3" s="54"/>
      <c r="E3" s="53" t="s">
        <v>15</v>
      </c>
      <c r="F3" s="54"/>
      <c r="G3" s="55" t="s">
        <v>16</v>
      </c>
      <c r="H3" s="57" t="s">
        <v>17</v>
      </c>
    </row>
    <row r="4" spans="1:8" ht="22.5" customHeight="1">
      <c r="A4" s="58"/>
      <c r="B4" s="58"/>
      <c r="C4" s="13" t="s">
        <v>18</v>
      </c>
      <c r="D4" s="14" t="s">
        <v>19</v>
      </c>
      <c r="E4" s="13" t="s">
        <v>18</v>
      </c>
      <c r="F4" s="14" t="s">
        <v>19</v>
      </c>
      <c r="G4" s="56"/>
      <c r="H4" s="58"/>
    </row>
    <row r="5" spans="1:8" s="1" customFormat="1" ht="26.25" customHeight="1">
      <c r="A5" s="7">
        <v>1</v>
      </c>
      <c r="B5" s="7" t="s">
        <v>85</v>
      </c>
      <c r="C5" s="15">
        <v>120.5</v>
      </c>
      <c r="D5" s="6">
        <f aca="true" t="shared" si="0" ref="D5:D10">C5*0.25</f>
        <v>30.13</v>
      </c>
      <c r="E5" s="2">
        <v>83</v>
      </c>
      <c r="F5" s="6">
        <f aca="true" t="shared" si="1" ref="F5:F10">E5*0.5</f>
        <v>41.5</v>
      </c>
      <c r="G5" s="40">
        <f aca="true" t="shared" si="2" ref="G5:G10">D5+F5</f>
        <v>71.63</v>
      </c>
      <c r="H5" s="2"/>
    </row>
    <row r="6" spans="1:8" s="1" customFormat="1" ht="26.25" customHeight="1">
      <c r="A6" s="7">
        <v>2</v>
      </c>
      <c r="B6" s="7" t="s">
        <v>86</v>
      </c>
      <c r="C6" s="15">
        <v>97</v>
      </c>
      <c r="D6" s="6">
        <f t="shared" si="0"/>
        <v>24.25</v>
      </c>
      <c r="E6" s="2">
        <v>78.33</v>
      </c>
      <c r="F6" s="6">
        <f t="shared" si="1"/>
        <v>39.17</v>
      </c>
      <c r="G6" s="40">
        <f t="shared" si="2"/>
        <v>63.42</v>
      </c>
      <c r="H6" s="2"/>
    </row>
    <row r="7" spans="1:8" s="1" customFormat="1" ht="26.25" customHeight="1">
      <c r="A7" s="7">
        <v>3</v>
      </c>
      <c r="B7" s="17">
        <v>119909</v>
      </c>
      <c r="C7" s="8">
        <v>139.5</v>
      </c>
      <c r="D7" s="6">
        <f t="shared" si="0"/>
        <v>34.88</v>
      </c>
      <c r="E7" s="2">
        <v>86</v>
      </c>
      <c r="F7" s="6">
        <f t="shared" si="1"/>
        <v>43</v>
      </c>
      <c r="G7" s="40">
        <f t="shared" si="2"/>
        <v>77.88</v>
      </c>
      <c r="H7" s="21" t="s">
        <v>425</v>
      </c>
    </row>
    <row r="8" spans="1:8" s="1" customFormat="1" ht="26.25" customHeight="1">
      <c r="A8" s="7">
        <v>4</v>
      </c>
      <c r="B8" s="17">
        <v>138034</v>
      </c>
      <c r="C8" s="8">
        <v>126.5</v>
      </c>
      <c r="D8" s="6">
        <f t="shared" si="0"/>
        <v>31.63</v>
      </c>
      <c r="E8" s="2">
        <v>83</v>
      </c>
      <c r="F8" s="6">
        <f t="shared" si="1"/>
        <v>41.5</v>
      </c>
      <c r="G8" s="40">
        <f t="shared" si="2"/>
        <v>73.13</v>
      </c>
      <c r="H8" s="21" t="s">
        <v>425</v>
      </c>
    </row>
    <row r="9" spans="1:8" s="1" customFormat="1" ht="26.25" customHeight="1">
      <c r="A9" s="7">
        <v>5</v>
      </c>
      <c r="B9" s="17">
        <v>161438</v>
      </c>
      <c r="C9" s="8">
        <v>126</v>
      </c>
      <c r="D9" s="6">
        <f t="shared" si="0"/>
        <v>31.5</v>
      </c>
      <c r="E9" s="2">
        <v>86</v>
      </c>
      <c r="F9" s="6">
        <f t="shared" si="1"/>
        <v>43</v>
      </c>
      <c r="G9" s="40">
        <f t="shared" si="2"/>
        <v>74.5</v>
      </c>
      <c r="H9" s="21" t="s">
        <v>425</v>
      </c>
    </row>
    <row r="10" spans="1:8" s="1" customFormat="1" ht="26.25" customHeight="1">
      <c r="A10" s="7">
        <v>6</v>
      </c>
      <c r="B10" s="17">
        <v>147709</v>
      </c>
      <c r="C10" s="8">
        <v>119.5</v>
      </c>
      <c r="D10" s="6">
        <f t="shared" si="0"/>
        <v>29.88</v>
      </c>
      <c r="E10" s="2">
        <v>82</v>
      </c>
      <c r="F10" s="6">
        <f t="shared" si="1"/>
        <v>41</v>
      </c>
      <c r="G10" s="40">
        <f t="shared" si="2"/>
        <v>70.88</v>
      </c>
      <c r="H10" s="21" t="s">
        <v>425</v>
      </c>
    </row>
    <row r="11" spans="1:8" s="1" customFormat="1" ht="26.25" customHeight="1">
      <c r="A11" s="7"/>
      <c r="B11" s="7"/>
      <c r="C11" s="11"/>
      <c r="D11" s="6"/>
      <c r="E11" s="2"/>
      <c r="F11" s="6"/>
      <c r="G11" s="40"/>
      <c r="H11" s="2"/>
    </row>
    <row r="12" spans="1:8" s="1" customFormat="1" ht="26.25" customHeight="1">
      <c r="A12" s="7"/>
      <c r="B12" s="7"/>
      <c r="C12" s="11"/>
      <c r="D12" s="6"/>
      <c r="E12" s="2"/>
      <c r="F12" s="6"/>
      <c r="G12" s="40"/>
      <c r="H12" s="2"/>
    </row>
    <row r="13" spans="1:8" s="1" customFormat="1" ht="26.25" customHeight="1">
      <c r="A13" s="7"/>
      <c r="B13" s="7"/>
      <c r="C13" s="11"/>
      <c r="D13" s="6"/>
      <c r="E13" s="2"/>
      <c r="F13" s="6"/>
      <c r="G13" s="40"/>
      <c r="H13" s="2"/>
    </row>
    <row r="14" spans="1:8" s="1" customFormat="1" ht="26.25" customHeight="1">
      <c r="A14" s="7"/>
      <c r="B14" s="7"/>
      <c r="C14" s="11"/>
      <c r="D14" s="6"/>
      <c r="E14" s="2"/>
      <c r="F14" s="6"/>
      <c r="G14" s="40"/>
      <c r="H14" s="2"/>
    </row>
    <row r="15" spans="1:8" s="1" customFormat="1" ht="26.25" customHeight="1">
      <c r="A15" s="7"/>
      <c r="B15" s="7"/>
      <c r="C15" s="11"/>
      <c r="D15" s="6"/>
      <c r="E15" s="2"/>
      <c r="F15" s="6"/>
      <c r="G15" s="40"/>
      <c r="H15" s="2"/>
    </row>
    <row r="16" spans="1:8" s="1" customFormat="1" ht="26.25" customHeight="1">
      <c r="A16" s="7"/>
      <c r="B16" s="7"/>
      <c r="C16" s="11"/>
      <c r="D16" s="6"/>
      <c r="E16" s="2"/>
      <c r="F16" s="6"/>
      <c r="G16" s="40"/>
      <c r="H16" s="2"/>
    </row>
    <row r="17" spans="1:8" s="1" customFormat="1" ht="26.25" customHeight="1">
      <c r="A17" s="7"/>
      <c r="B17" s="7"/>
      <c r="C17" s="11"/>
      <c r="D17" s="6"/>
      <c r="E17" s="2"/>
      <c r="F17" s="6"/>
      <c r="G17" s="40"/>
      <c r="H17" s="2"/>
    </row>
    <row r="18" spans="1:8" s="1" customFormat="1" ht="26.25" customHeight="1">
      <c r="A18" s="7"/>
      <c r="B18" s="7"/>
      <c r="C18" s="9"/>
      <c r="D18" s="6"/>
      <c r="E18" s="2"/>
      <c r="F18" s="6"/>
      <c r="G18" s="40"/>
      <c r="H18" s="2"/>
    </row>
    <row r="19" spans="1:8" s="1" customFormat="1" ht="26.25" customHeight="1">
      <c r="A19" s="7"/>
      <c r="B19" s="7"/>
      <c r="C19" s="9"/>
      <c r="D19" s="6"/>
      <c r="E19" s="12"/>
      <c r="F19" s="6"/>
      <c r="G19" s="40"/>
      <c r="H19" s="2"/>
    </row>
    <row r="20" spans="1:8" s="1" customFormat="1" ht="26.25" customHeight="1">
      <c r="A20" s="7"/>
      <c r="B20" s="7"/>
      <c r="C20" s="9"/>
      <c r="D20" s="6"/>
      <c r="E20" s="2"/>
      <c r="F20" s="6"/>
      <c r="G20" s="40"/>
      <c r="H20" s="2"/>
    </row>
    <row r="21" spans="1:8" s="1" customFormat="1" ht="26.25" customHeight="1">
      <c r="A21" s="7"/>
      <c r="B21" s="7"/>
      <c r="C21" s="9"/>
      <c r="D21" s="6"/>
      <c r="E21" s="2"/>
      <c r="F21" s="6"/>
      <c r="G21" s="40"/>
      <c r="H21" s="2"/>
    </row>
    <row r="22" spans="1:8" s="1" customFormat="1" ht="26.25" customHeight="1">
      <c r="A22" s="7"/>
      <c r="B22" s="7"/>
      <c r="C22" s="9"/>
      <c r="D22" s="6"/>
      <c r="E22" s="2"/>
      <c r="F22" s="6"/>
      <c r="G22" s="40"/>
      <c r="H22" s="2"/>
    </row>
    <row r="23" spans="1:8" s="1" customFormat="1" ht="26.25" customHeight="1">
      <c r="A23" s="7"/>
      <c r="B23" s="7"/>
      <c r="C23" s="9"/>
      <c r="D23" s="6"/>
      <c r="E23" s="2"/>
      <c r="F23" s="6"/>
      <c r="G23" s="40"/>
      <c r="H23" s="2"/>
    </row>
    <row r="24" spans="1:8" s="1" customFormat="1" ht="26.25" customHeight="1">
      <c r="A24" s="7"/>
      <c r="B24" s="7"/>
      <c r="C24" s="9"/>
      <c r="D24" s="6"/>
      <c r="E24" s="2"/>
      <c r="F24" s="6"/>
      <c r="G24" s="40"/>
      <c r="H24" s="2"/>
    </row>
  </sheetData>
  <sheetProtection formatCells="0" formatColumns="0" formatRows="0" insertColumns="0" insertRows="0" insertHyperlinks="0" deleteColumns="0" deleteRows="0" sort="0" autoFilter="0" pivotTables="0"/>
  <mergeCells count="8">
    <mergeCell ref="E3:F3"/>
    <mergeCell ref="A1:H1"/>
    <mergeCell ref="A2:H2"/>
    <mergeCell ref="G3:G4"/>
    <mergeCell ref="H3:H4"/>
    <mergeCell ref="B3:B4"/>
    <mergeCell ref="A3:A4"/>
    <mergeCell ref="C3:D3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7" t="s">
        <v>13</v>
      </c>
      <c r="B3" s="57" t="s">
        <v>60</v>
      </c>
      <c r="C3" s="53" t="s">
        <v>14</v>
      </c>
      <c r="D3" s="54"/>
      <c r="E3" s="53" t="s">
        <v>15</v>
      </c>
      <c r="F3" s="54"/>
      <c r="G3" s="55" t="s">
        <v>16</v>
      </c>
      <c r="H3" s="57" t="s">
        <v>17</v>
      </c>
    </row>
    <row r="4" spans="1:8" ht="22.5" customHeight="1">
      <c r="A4" s="58"/>
      <c r="B4" s="58"/>
      <c r="C4" s="13" t="s">
        <v>18</v>
      </c>
      <c r="D4" s="14" t="s">
        <v>19</v>
      </c>
      <c r="E4" s="13" t="s">
        <v>18</v>
      </c>
      <c r="F4" s="14" t="s">
        <v>19</v>
      </c>
      <c r="G4" s="56"/>
      <c r="H4" s="58"/>
    </row>
    <row r="5" spans="1:8" s="1" customFormat="1" ht="26.25" customHeight="1">
      <c r="A5" s="16">
        <v>1</v>
      </c>
      <c r="B5" s="7" t="s">
        <v>87</v>
      </c>
      <c r="C5" s="15">
        <v>160.5</v>
      </c>
      <c r="D5" s="6">
        <f>C5*0.25</f>
        <v>40.13</v>
      </c>
      <c r="E5" s="2">
        <v>83.7</v>
      </c>
      <c r="F5" s="6">
        <f>E5*0.5</f>
        <v>41.85</v>
      </c>
      <c r="G5" s="40">
        <f>D5+F5</f>
        <v>81.98</v>
      </c>
      <c r="H5" s="2"/>
    </row>
    <row r="6" spans="1:8" s="1" customFormat="1" ht="26.25" customHeight="1">
      <c r="A6" s="16">
        <v>2</v>
      </c>
      <c r="B6" s="7" t="s">
        <v>88</v>
      </c>
      <c r="C6" s="15">
        <v>126.5</v>
      </c>
      <c r="D6" s="6">
        <f aca="true" t="shared" si="0" ref="D6:D17">C6*0.25</f>
        <v>31.63</v>
      </c>
      <c r="E6" s="2">
        <v>88.17</v>
      </c>
      <c r="F6" s="6">
        <f aca="true" t="shared" si="1" ref="F6:F17">E6*0.5</f>
        <v>44.09</v>
      </c>
      <c r="G6" s="40">
        <f aca="true" t="shared" si="2" ref="G6:G17">D6+F6</f>
        <v>75.72</v>
      </c>
      <c r="H6" s="2"/>
    </row>
    <row r="7" spans="1:8" s="1" customFormat="1" ht="26.25" customHeight="1">
      <c r="A7" s="16">
        <v>3</v>
      </c>
      <c r="B7" s="7" t="s">
        <v>89</v>
      </c>
      <c r="C7" s="15">
        <v>108</v>
      </c>
      <c r="D7" s="6">
        <f t="shared" si="0"/>
        <v>27</v>
      </c>
      <c r="E7" s="2">
        <v>81.83</v>
      </c>
      <c r="F7" s="6">
        <f t="shared" si="1"/>
        <v>40.92</v>
      </c>
      <c r="G7" s="40">
        <f t="shared" si="2"/>
        <v>67.92</v>
      </c>
      <c r="H7" s="2"/>
    </row>
    <row r="8" spans="1:8" s="1" customFormat="1" ht="26.25" customHeight="1">
      <c r="A8" s="16">
        <v>4</v>
      </c>
      <c r="B8" s="17">
        <v>138326</v>
      </c>
      <c r="C8" s="8">
        <v>144.5</v>
      </c>
      <c r="D8" s="6">
        <f t="shared" si="0"/>
        <v>36.13</v>
      </c>
      <c r="E8" s="2">
        <v>86.97</v>
      </c>
      <c r="F8" s="6">
        <f t="shared" si="1"/>
        <v>43.49</v>
      </c>
      <c r="G8" s="40">
        <f t="shared" si="2"/>
        <v>79.62</v>
      </c>
      <c r="H8" s="21" t="s">
        <v>425</v>
      </c>
    </row>
    <row r="9" spans="1:8" s="1" customFormat="1" ht="26.25" customHeight="1">
      <c r="A9" s="16">
        <v>5</v>
      </c>
      <c r="B9" s="17">
        <v>87573</v>
      </c>
      <c r="C9" s="8">
        <v>134.5</v>
      </c>
      <c r="D9" s="6">
        <f t="shared" si="0"/>
        <v>33.63</v>
      </c>
      <c r="E9" s="2">
        <v>83.8</v>
      </c>
      <c r="F9" s="6">
        <f t="shared" si="1"/>
        <v>41.9</v>
      </c>
      <c r="G9" s="40">
        <f t="shared" si="2"/>
        <v>75.53</v>
      </c>
      <c r="H9" s="21" t="s">
        <v>425</v>
      </c>
    </row>
    <row r="10" spans="1:8" s="1" customFormat="1" ht="26.25" customHeight="1">
      <c r="A10" s="16">
        <v>6</v>
      </c>
      <c r="B10" s="17">
        <v>130803</v>
      </c>
      <c r="C10" s="8">
        <v>133.5</v>
      </c>
      <c r="D10" s="6">
        <f t="shared" si="0"/>
        <v>33.38</v>
      </c>
      <c r="E10" s="2">
        <v>87.33</v>
      </c>
      <c r="F10" s="6">
        <f t="shared" si="1"/>
        <v>43.67</v>
      </c>
      <c r="G10" s="40">
        <f t="shared" si="2"/>
        <v>77.05</v>
      </c>
      <c r="H10" s="21" t="s">
        <v>425</v>
      </c>
    </row>
    <row r="11" spans="1:8" s="1" customFormat="1" ht="26.25" customHeight="1">
      <c r="A11" s="16">
        <v>7</v>
      </c>
      <c r="B11" s="17">
        <v>85230</v>
      </c>
      <c r="C11" s="8">
        <v>127</v>
      </c>
      <c r="D11" s="6">
        <f t="shared" si="0"/>
        <v>31.75</v>
      </c>
      <c r="E11" s="2">
        <v>86.1</v>
      </c>
      <c r="F11" s="6">
        <f t="shared" si="1"/>
        <v>43.05</v>
      </c>
      <c r="G11" s="40">
        <f t="shared" si="2"/>
        <v>74.8</v>
      </c>
      <c r="H11" s="21" t="s">
        <v>425</v>
      </c>
    </row>
    <row r="12" spans="1:8" s="1" customFormat="1" ht="26.25" customHeight="1">
      <c r="A12" s="16">
        <v>8</v>
      </c>
      <c r="B12" s="17">
        <v>138101</v>
      </c>
      <c r="C12" s="8">
        <v>127</v>
      </c>
      <c r="D12" s="6">
        <f t="shared" si="0"/>
        <v>31.75</v>
      </c>
      <c r="E12" s="2">
        <v>81.77</v>
      </c>
      <c r="F12" s="6">
        <f t="shared" si="1"/>
        <v>40.89</v>
      </c>
      <c r="G12" s="40">
        <f t="shared" si="2"/>
        <v>72.64</v>
      </c>
      <c r="H12" s="21" t="s">
        <v>425</v>
      </c>
    </row>
    <row r="13" spans="1:8" s="1" customFormat="1" ht="26.25" customHeight="1">
      <c r="A13" s="16">
        <v>9</v>
      </c>
      <c r="B13" s="17">
        <v>82689</v>
      </c>
      <c r="C13" s="8">
        <v>125.5</v>
      </c>
      <c r="D13" s="6">
        <f t="shared" si="0"/>
        <v>31.38</v>
      </c>
      <c r="E13" s="2">
        <v>75.43</v>
      </c>
      <c r="F13" s="6">
        <f t="shared" si="1"/>
        <v>37.72</v>
      </c>
      <c r="G13" s="40">
        <f t="shared" si="2"/>
        <v>69.1</v>
      </c>
      <c r="H13" s="21" t="s">
        <v>425</v>
      </c>
    </row>
    <row r="14" spans="1:8" s="1" customFormat="1" ht="26.25" customHeight="1">
      <c r="A14" s="16">
        <v>10</v>
      </c>
      <c r="B14" s="17">
        <v>95699</v>
      </c>
      <c r="C14" s="8">
        <v>121.5</v>
      </c>
      <c r="D14" s="6">
        <f t="shared" si="0"/>
        <v>30.38</v>
      </c>
      <c r="E14" s="2">
        <v>80.5</v>
      </c>
      <c r="F14" s="6">
        <f t="shared" si="1"/>
        <v>40.25</v>
      </c>
      <c r="G14" s="40">
        <f t="shared" si="2"/>
        <v>70.63</v>
      </c>
      <c r="H14" s="21" t="s">
        <v>425</v>
      </c>
    </row>
    <row r="15" spans="1:8" s="1" customFormat="1" ht="26.25" customHeight="1">
      <c r="A15" s="16">
        <v>11</v>
      </c>
      <c r="B15" s="17">
        <v>89259</v>
      </c>
      <c r="C15" s="8">
        <v>116.5</v>
      </c>
      <c r="D15" s="6">
        <f t="shared" si="0"/>
        <v>29.13</v>
      </c>
      <c r="E15" s="2">
        <v>77.57</v>
      </c>
      <c r="F15" s="6">
        <f t="shared" si="1"/>
        <v>38.79</v>
      </c>
      <c r="G15" s="40">
        <f t="shared" si="2"/>
        <v>67.92</v>
      </c>
      <c r="H15" s="21" t="s">
        <v>425</v>
      </c>
    </row>
    <row r="16" spans="1:8" s="1" customFormat="1" ht="26.25" customHeight="1">
      <c r="A16" s="16">
        <v>12</v>
      </c>
      <c r="B16" s="17">
        <v>116968</v>
      </c>
      <c r="C16" s="8">
        <v>114</v>
      </c>
      <c r="D16" s="6">
        <f t="shared" si="0"/>
        <v>28.5</v>
      </c>
      <c r="E16" s="2">
        <v>85.03</v>
      </c>
      <c r="F16" s="6">
        <f t="shared" si="1"/>
        <v>42.52</v>
      </c>
      <c r="G16" s="40">
        <f t="shared" si="2"/>
        <v>71.02</v>
      </c>
      <c r="H16" s="21" t="s">
        <v>425</v>
      </c>
    </row>
    <row r="17" spans="1:8" s="1" customFormat="1" ht="26.25" customHeight="1">
      <c r="A17" s="16">
        <v>13</v>
      </c>
      <c r="B17" s="17">
        <v>97047</v>
      </c>
      <c r="C17" s="8">
        <v>112</v>
      </c>
      <c r="D17" s="6">
        <f t="shared" si="0"/>
        <v>28</v>
      </c>
      <c r="E17" s="2">
        <v>80.57</v>
      </c>
      <c r="F17" s="6">
        <f t="shared" si="1"/>
        <v>40.29</v>
      </c>
      <c r="G17" s="40">
        <f t="shared" si="2"/>
        <v>68.29</v>
      </c>
      <c r="H17" s="21" t="s">
        <v>425</v>
      </c>
    </row>
    <row r="18" spans="1:8" s="1" customFormat="1" ht="26.25" customHeight="1">
      <c r="A18" s="7"/>
      <c r="B18" s="7"/>
      <c r="C18" s="9"/>
      <c r="D18" s="6"/>
      <c r="E18" s="2"/>
      <c r="F18" s="6"/>
      <c r="G18" s="40"/>
      <c r="H18" s="2"/>
    </row>
    <row r="19" spans="1:8" s="1" customFormat="1" ht="26.25" customHeight="1">
      <c r="A19" s="7"/>
      <c r="B19" s="7"/>
      <c r="C19" s="9"/>
      <c r="D19" s="6"/>
      <c r="E19" s="12"/>
      <c r="F19" s="6"/>
      <c r="G19" s="40"/>
      <c r="H19" s="2"/>
    </row>
    <row r="20" spans="1:8" s="1" customFormat="1" ht="26.25" customHeight="1">
      <c r="A20" s="7"/>
      <c r="B20" s="7"/>
      <c r="C20" s="9"/>
      <c r="D20" s="6"/>
      <c r="E20" s="2"/>
      <c r="F20" s="6"/>
      <c r="G20" s="40"/>
      <c r="H20" s="2"/>
    </row>
    <row r="21" spans="1:8" s="1" customFormat="1" ht="26.25" customHeight="1">
      <c r="A21" s="7"/>
      <c r="B21" s="7"/>
      <c r="C21" s="9"/>
      <c r="D21" s="6"/>
      <c r="E21" s="2"/>
      <c r="F21" s="6"/>
      <c r="G21" s="40"/>
      <c r="H21" s="2"/>
    </row>
    <row r="22" spans="1:8" s="1" customFormat="1" ht="26.25" customHeight="1">
      <c r="A22" s="7"/>
      <c r="B22" s="7"/>
      <c r="C22" s="9"/>
      <c r="D22" s="6"/>
      <c r="E22" s="2"/>
      <c r="F22" s="6"/>
      <c r="G22" s="40"/>
      <c r="H22" s="2"/>
    </row>
    <row r="23" spans="1:8" s="1" customFormat="1" ht="26.25" customHeight="1">
      <c r="A23" s="7"/>
      <c r="B23" s="7"/>
      <c r="C23" s="9"/>
      <c r="D23" s="6"/>
      <c r="E23" s="2"/>
      <c r="F23" s="6"/>
      <c r="G23" s="40"/>
      <c r="H23" s="2"/>
    </row>
    <row r="24" spans="1:8" s="1" customFormat="1" ht="26.25" customHeight="1">
      <c r="A24" s="7"/>
      <c r="B24" s="7"/>
      <c r="C24" s="9"/>
      <c r="D24" s="6"/>
      <c r="E24" s="2"/>
      <c r="F24" s="6"/>
      <c r="G24" s="40"/>
      <c r="H24" s="2"/>
    </row>
  </sheetData>
  <sheetProtection formatCells="0" formatColumns="0" formatRows="0" insertColumns="0" insertRows="0" insertHyperlinks="0" deleteColumns="0" deleteRows="0" sort="0" autoFilter="0" pivotTables="0"/>
  <mergeCells count="8">
    <mergeCell ref="E3:F3"/>
    <mergeCell ref="A1:H1"/>
    <mergeCell ref="A2:H2"/>
    <mergeCell ref="G3:G4"/>
    <mergeCell ref="H3:H4"/>
    <mergeCell ref="B3:B4"/>
    <mergeCell ref="A3:A4"/>
    <mergeCell ref="C3:D3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21</v>
      </c>
      <c r="B3" s="51" t="s">
        <v>60</v>
      </c>
      <c r="C3" s="44" t="s">
        <v>22</v>
      </c>
      <c r="D3" s="45"/>
      <c r="E3" s="44" t="s">
        <v>23</v>
      </c>
      <c r="F3" s="45"/>
      <c r="G3" s="48" t="s">
        <v>8</v>
      </c>
      <c r="H3" s="51" t="s">
        <v>0</v>
      </c>
    </row>
    <row r="4" spans="1:8" ht="22.5" customHeight="1">
      <c r="A4" s="52"/>
      <c r="B4" s="52"/>
      <c r="C4" s="3" t="s">
        <v>3</v>
      </c>
      <c r="D4" s="4" t="s">
        <v>5</v>
      </c>
      <c r="E4" s="3" t="s">
        <v>3</v>
      </c>
      <c r="F4" s="4" t="s">
        <v>5</v>
      </c>
      <c r="G4" s="49"/>
      <c r="H4" s="52"/>
    </row>
    <row r="5" spans="1:8" s="1" customFormat="1" ht="26.25" customHeight="1">
      <c r="A5" s="7">
        <v>1</v>
      </c>
      <c r="B5" s="7" t="s">
        <v>90</v>
      </c>
      <c r="C5" s="15">
        <v>118</v>
      </c>
      <c r="D5" s="6">
        <f>C5*0.25</f>
        <v>29.5</v>
      </c>
      <c r="E5" s="2">
        <v>86.33</v>
      </c>
      <c r="F5" s="6">
        <f>E5*0.5</f>
        <v>43.17</v>
      </c>
      <c r="G5" s="40">
        <f>D5+F5</f>
        <v>72.67</v>
      </c>
      <c r="H5" s="2"/>
    </row>
    <row r="6" spans="1:8" s="1" customFormat="1" ht="26.25" customHeight="1">
      <c r="A6" s="7"/>
      <c r="B6" s="7"/>
      <c r="C6" s="11"/>
      <c r="D6" s="6"/>
      <c r="E6" s="2"/>
      <c r="F6" s="6"/>
      <c r="G6" s="40"/>
      <c r="H6" s="2"/>
    </row>
    <row r="7" spans="1:8" s="1" customFormat="1" ht="26.25" customHeight="1">
      <c r="A7" s="7"/>
      <c r="B7" s="7"/>
      <c r="C7" s="11"/>
      <c r="D7" s="6"/>
      <c r="E7" s="2"/>
      <c r="F7" s="6"/>
      <c r="G7" s="40"/>
      <c r="H7" s="2"/>
    </row>
    <row r="8" spans="1:8" s="1" customFormat="1" ht="26.25" customHeight="1">
      <c r="A8" s="7"/>
      <c r="B8" s="7"/>
      <c r="C8" s="11"/>
      <c r="D8" s="6"/>
      <c r="E8" s="2"/>
      <c r="F8" s="6"/>
      <c r="G8" s="40"/>
      <c r="H8" s="2"/>
    </row>
    <row r="9" spans="1:8" s="1" customFormat="1" ht="26.25" customHeight="1">
      <c r="A9" s="7"/>
      <c r="B9" s="7"/>
      <c r="C9" s="11"/>
      <c r="D9" s="6"/>
      <c r="E9" s="2"/>
      <c r="F9" s="6"/>
      <c r="G9" s="40"/>
      <c r="H9" s="2"/>
    </row>
    <row r="10" spans="1:8" s="1" customFormat="1" ht="26.25" customHeight="1">
      <c r="A10" s="7"/>
      <c r="B10" s="7"/>
      <c r="C10" s="11"/>
      <c r="D10" s="6"/>
      <c r="E10" s="2"/>
      <c r="F10" s="6"/>
      <c r="G10" s="40"/>
      <c r="H10" s="2"/>
    </row>
    <row r="11" spans="1:8" s="1" customFormat="1" ht="26.25" customHeight="1">
      <c r="A11" s="7"/>
      <c r="B11" s="7"/>
      <c r="C11" s="11"/>
      <c r="D11" s="6"/>
      <c r="E11" s="2"/>
      <c r="F11" s="6"/>
      <c r="G11" s="40"/>
      <c r="H11" s="2"/>
    </row>
    <row r="12" spans="1:8" s="1" customFormat="1" ht="26.25" customHeight="1">
      <c r="A12" s="7"/>
      <c r="B12" s="7"/>
      <c r="C12" s="11"/>
      <c r="D12" s="6"/>
      <c r="E12" s="2"/>
      <c r="F12" s="6"/>
      <c r="G12" s="40"/>
      <c r="H12" s="2"/>
    </row>
    <row r="13" spans="1:8" s="1" customFormat="1" ht="26.25" customHeight="1">
      <c r="A13" s="7"/>
      <c r="B13" s="7"/>
      <c r="C13" s="11"/>
      <c r="D13" s="6"/>
      <c r="E13" s="2"/>
      <c r="F13" s="6"/>
      <c r="G13" s="40"/>
      <c r="H13" s="2"/>
    </row>
    <row r="14" spans="1:8" s="1" customFormat="1" ht="26.25" customHeight="1">
      <c r="A14" s="7"/>
      <c r="B14" s="7"/>
      <c r="C14" s="11"/>
      <c r="D14" s="6"/>
      <c r="E14" s="2"/>
      <c r="F14" s="6"/>
      <c r="G14" s="40"/>
      <c r="H14" s="2"/>
    </row>
    <row r="15" spans="1:8" s="1" customFormat="1" ht="26.25" customHeight="1">
      <c r="A15" s="7"/>
      <c r="B15" s="7"/>
      <c r="C15" s="11"/>
      <c r="D15" s="6"/>
      <c r="E15" s="2"/>
      <c r="F15" s="6"/>
      <c r="G15" s="40"/>
      <c r="H15" s="2"/>
    </row>
    <row r="16" spans="1:8" s="1" customFormat="1" ht="26.25" customHeight="1">
      <c r="A16" s="7"/>
      <c r="B16" s="7"/>
      <c r="C16" s="11"/>
      <c r="D16" s="6"/>
      <c r="E16" s="2"/>
      <c r="F16" s="6"/>
      <c r="G16" s="40"/>
      <c r="H16" s="2"/>
    </row>
    <row r="17" spans="1:8" s="1" customFormat="1" ht="26.25" customHeight="1">
      <c r="A17" s="7"/>
      <c r="B17" s="7"/>
      <c r="C17" s="11"/>
      <c r="D17" s="6"/>
      <c r="E17" s="2"/>
      <c r="F17" s="6"/>
      <c r="G17" s="40"/>
      <c r="H17" s="2"/>
    </row>
    <row r="18" spans="1:8" s="1" customFormat="1" ht="26.25" customHeight="1">
      <c r="A18" s="7"/>
      <c r="B18" s="7"/>
      <c r="C18" s="9"/>
      <c r="D18" s="6"/>
      <c r="E18" s="2"/>
      <c r="F18" s="6"/>
      <c r="G18" s="40"/>
      <c r="H18" s="2"/>
    </row>
    <row r="19" spans="1:8" s="1" customFormat="1" ht="26.25" customHeight="1">
      <c r="A19" s="7"/>
      <c r="B19" s="7"/>
      <c r="C19" s="9"/>
      <c r="D19" s="6"/>
      <c r="E19" s="12"/>
      <c r="F19" s="6"/>
      <c r="G19" s="40"/>
      <c r="H19" s="2"/>
    </row>
    <row r="20" spans="1:8" s="1" customFormat="1" ht="26.25" customHeight="1">
      <c r="A20" s="7"/>
      <c r="B20" s="7"/>
      <c r="C20" s="9"/>
      <c r="D20" s="6"/>
      <c r="E20" s="2"/>
      <c r="F20" s="6"/>
      <c r="G20" s="40"/>
      <c r="H20" s="2"/>
    </row>
    <row r="21" spans="1:8" s="1" customFormat="1" ht="26.25" customHeight="1">
      <c r="A21" s="7"/>
      <c r="B21" s="7"/>
      <c r="C21" s="9"/>
      <c r="D21" s="6"/>
      <c r="E21" s="2"/>
      <c r="F21" s="6"/>
      <c r="G21" s="40"/>
      <c r="H21" s="2"/>
    </row>
    <row r="22" spans="1:8" s="1" customFormat="1" ht="26.25" customHeight="1">
      <c r="A22" s="7"/>
      <c r="B22" s="7"/>
      <c r="C22" s="9"/>
      <c r="D22" s="6"/>
      <c r="E22" s="2"/>
      <c r="F22" s="6"/>
      <c r="G22" s="40"/>
      <c r="H22" s="2"/>
    </row>
    <row r="23" spans="1:8" s="1" customFormat="1" ht="26.25" customHeight="1">
      <c r="A23" s="7"/>
      <c r="B23" s="7"/>
      <c r="C23" s="9"/>
      <c r="D23" s="6"/>
      <c r="E23" s="2"/>
      <c r="F23" s="6"/>
      <c r="G23" s="40"/>
      <c r="H23" s="2"/>
    </row>
    <row r="24" spans="1:8" s="1" customFormat="1" ht="26.25" customHeight="1">
      <c r="A24" s="7"/>
      <c r="B24" s="7"/>
      <c r="C24" s="9"/>
      <c r="D24" s="6"/>
      <c r="E24" s="2"/>
      <c r="F24" s="6"/>
      <c r="G24" s="40"/>
      <c r="H24" s="2"/>
    </row>
  </sheetData>
  <sheetProtection formatCells="0" formatColumns="0" formatRows="0" insertColumns="0" insertRows="0" insertHyperlinks="0" deleteColumns="0" deleteRows="0" sort="0" autoFilter="0" pivotTables="0"/>
  <mergeCells count="8">
    <mergeCell ref="E3:F3"/>
    <mergeCell ref="A1:H1"/>
    <mergeCell ref="A2:H2"/>
    <mergeCell ref="G3:G4"/>
    <mergeCell ref="H3:H4"/>
    <mergeCell ref="B3:B4"/>
    <mergeCell ref="A3:A4"/>
    <mergeCell ref="C3:D3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6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21</v>
      </c>
      <c r="B3" s="51" t="s">
        <v>60</v>
      </c>
      <c r="C3" s="44" t="s">
        <v>22</v>
      </c>
      <c r="D3" s="45"/>
      <c r="E3" s="44" t="s">
        <v>23</v>
      </c>
      <c r="F3" s="45"/>
      <c r="G3" s="48" t="s">
        <v>24</v>
      </c>
      <c r="H3" s="51" t="s">
        <v>25</v>
      </c>
    </row>
    <row r="4" spans="1:8" ht="22.5" customHeight="1">
      <c r="A4" s="52"/>
      <c r="B4" s="52"/>
      <c r="C4" s="3" t="s">
        <v>26</v>
      </c>
      <c r="D4" s="4" t="s">
        <v>5</v>
      </c>
      <c r="E4" s="3" t="s">
        <v>3</v>
      </c>
      <c r="F4" s="4" t="s">
        <v>5</v>
      </c>
      <c r="G4" s="49"/>
      <c r="H4" s="52"/>
    </row>
    <row r="5" spans="1:8" s="1" customFormat="1" ht="26.25" customHeight="1">
      <c r="A5" s="10" t="s">
        <v>27</v>
      </c>
      <c r="B5" s="10" t="s">
        <v>91</v>
      </c>
      <c r="C5" s="11">
        <v>140.5</v>
      </c>
      <c r="D5" s="6">
        <f>C5*0.25</f>
        <v>35.13</v>
      </c>
      <c r="E5" s="2">
        <v>89.83</v>
      </c>
      <c r="F5" s="6">
        <f>E5*0.5</f>
        <v>44.92</v>
      </c>
      <c r="G5" s="40">
        <f>D5+F5</f>
        <v>80.05</v>
      </c>
      <c r="H5" s="2"/>
    </row>
    <row r="6" spans="1:8" s="1" customFormat="1" ht="26.25" customHeight="1">
      <c r="A6" s="10" t="s">
        <v>28</v>
      </c>
      <c r="B6" s="10" t="s">
        <v>92</v>
      </c>
      <c r="C6" s="11">
        <v>135.5</v>
      </c>
      <c r="D6" s="6">
        <f aca="true" t="shared" si="0" ref="D6:D17">C6*0.25</f>
        <v>33.88</v>
      </c>
      <c r="E6" s="2">
        <v>86.67</v>
      </c>
      <c r="F6" s="6">
        <f aca="true" t="shared" si="1" ref="F6:F17">E6*0.5</f>
        <v>43.34</v>
      </c>
      <c r="G6" s="40">
        <f aca="true" t="shared" si="2" ref="G6:G17">D6+F6</f>
        <v>77.22</v>
      </c>
      <c r="H6" s="2"/>
    </row>
    <row r="7" spans="1:8" s="1" customFormat="1" ht="26.25" customHeight="1">
      <c r="A7" s="10" t="s">
        <v>29</v>
      </c>
      <c r="B7" s="10" t="s">
        <v>93</v>
      </c>
      <c r="C7" s="11">
        <v>127.5</v>
      </c>
      <c r="D7" s="6">
        <f t="shared" si="0"/>
        <v>31.88</v>
      </c>
      <c r="E7" s="2">
        <v>87.33</v>
      </c>
      <c r="F7" s="6">
        <f t="shared" si="1"/>
        <v>43.67</v>
      </c>
      <c r="G7" s="40">
        <f t="shared" si="2"/>
        <v>75.55</v>
      </c>
      <c r="H7" s="2"/>
    </row>
    <row r="8" spans="1:8" s="1" customFormat="1" ht="26.25" customHeight="1">
      <c r="A8" s="10" t="s">
        <v>30</v>
      </c>
      <c r="B8" s="10" t="s">
        <v>94</v>
      </c>
      <c r="C8" s="11">
        <v>127.5</v>
      </c>
      <c r="D8" s="6">
        <f t="shared" si="0"/>
        <v>31.88</v>
      </c>
      <c r="E8" s="2">
        <v>79.67</v>
      </c>
      <c r="F8" s="6">
        <f t="shared" si="1"/>
        <v>39.84</v>
      </c>
      <c r="G8" s="40">
        <f t="shared" si="2"/>
        <v>71.72</v>
      </c>
      <c r="H8" s="2"/>
    </row>
    <row r="9" spans="1:8" s="1" customFormat="1" ht="26.25" customHeight="1">
      <c r="A9" s="10" t="s">
        <v>31</v>
      </c>
      <c r="B9" s="10" t="s">
        <v>95</v>
      </c>
      <c r="C9" s="11">
        <v>124</v>
      </c>
      <c r="D9" s="6">
        <f t="shared" si="0"/>
        <v>31</v>
      </c>
      <c r="E9" s="2">
        <v>76.67</v>
      </c>
      <c r="F9" s="6">
        <f t="shared" si="1"/>
        <v>38.34</v>
      </c>
      <c r="G9" s="40">
        <f t="shared" si="2"/>
        <v>69.34</v>
      </c>
      <c r="H9" s="2"/>
    </row>
    <row r="10" spans="1:8" s="1" customFormat="1" ht="26.25" customHeight="1">
      <c r="A10" s="10" t="s">
        <v>32</v>
      </c>
      <c r="B10" s="10" t="s">
        <v>96</v>
      </c>
      <c r="C10" s="11">
        <v>111</v>
      </c>
      <c r="D10" s="6">
        <f t="shared" si="0"/>
        <v>27.75</v>
      </c>
      <c r="E10" s="2">
        <v>83.33</v>
      </c>
      <c r="F10" s="6">
        <f t="shared" si="1"/>
        <v>41.67</v>
      </c>
      <c r="G10" s="40">
        <f t="shared" si="2"/>
        <v>69.42</v>
      </c>
      <c r="H10" s="2"/>
    </row>
    <row r="11" spans="1:8" s="1" customFormat="1" ht="26.25" customHeight="1">
      <c r="A11" s="10" t="s">
        <v>33</v>
      </c>
      <c r="B11" s="10" t="s">
        <v>97</v>
      </c>
      <c r="C11" s="11">
        <v>106</v>
      </c>
      <c r="D11" s="6">
        <f t="shared" si="0"/>
        <v>26.5</v>
      </c>
      <c r="E11" s="2">
        <v>73.33</v>
      </c>
      <c r="F11" s="6">
        <f t="shared" si="1"/>
        <v>36.67</v>
      </c>
      <c r="G11" s="40">
        <f t="shared" si="2"/>
        <v>63.17</v>
      </c>
      <c r="H11" s="2"/>
    </row>
    <row r="12" spans="1:8" s="1" customFormat="1" ht="26.25" customHeight="1">
      <c r="A12" s="10" t="s">
        <v>34</v>
      </c>
      <c r="B12" s="10" t="s">
        <v>98</v>
      </c>
      <c r="C12" s="11">
        <v>101</v>
      </c>
      <c r="D12" s="6">
        <f t="shared" si="0"/>
        <v>25.25</v>
      </c>
      <c r="E12" s="2">
        <v>81</v>
      </c>
      <c r="F12" s="6">
        <f t="shared" si="1"/>
        <v>40.5</v>
      </c>
      <c r="G12" s="40">
        <f t="shared" si="2"/>
        <v>65.75</v>
      </c>
      <c r="H12" s="2"/>
    </row>
    <row r="13" spans="1:8" s="1" customFormat="1" ht="26.25" customHeight="1">
      <c r="A13" s="10" t="s">
        <v>35</v>
      </c>
      <c r="B13" s="10" t="s">
        <v>99</v>
      </c>
      <c r="C13" s="11">
        <v>90.5</v>
      </c>
      <c r="D13" s="6">
        <f t="shared" si="0"/>
        <v>22.63</v>
      </c>
      <c r="E13" s="2">
        <v>72</v>
      </c>
      <c r="F13" s="6">
        <f t="shared" si="1"/>
        <v>36</v>
      </c>
      <c r="G13" s="40">
        <f t="shared" si="2"/>
        <v>58.63</v>
      </c>
      <c r="H13" s="2"/>
    </row>
    <row r="14" spans="1:8" s="1" customFormat="1" ht="26.25" customHeight="1">
      <c r="A14" s="10" t="s">
        <v>36</v>
      </c>
      <c r="B14" s="18">
        <v>99230</v>
      </c>
      <c r="C14" s="9">
        <v>124</v>
      </c>
      <c r="D14" s="6">
        <f t="shared" si="0"/>
        <v>31</v>
      </c>
      <c r="E14" s="2">
        <v>88</v>
      </c>
      <c r="F14" s="6">
        <f t="shared" si="1"/>
        <v>44</v>
      </c>
      <c r="G14" s="40">
        <f t="shared" si="2"/>
        <v>75</v>
      </c>
      <c r="H14" s="21" t="s">
        <v>425</v>
      </c>
    </row>
    <row r="15" spans="1:8" s="1" customFormat="1" ht="26.25" customHeight="1">
      <c r="A15" s="10" t="s">
        <v>37</v>
      </c>
      <c r="B15" s="18" t="s">
        <v>420</v>
      </c>
      <c r="C15" s="9" t="s">
        <v>38</v>
      </c>
      <c r="D15" s="6">
        <f t="shared" si="0"/>
        <v>27.75</v>
      </c>
      <c r="E15" s="2">
        <v>79.67</v>
      </c>
      <c r="F15" s="6">
        <f t="shared" si="1"/>
        <v>39.84</v>
      </c>
      <c r="G15" s="40">
        <f t="shared" si="2"/>
        <v>67.59</v>
      </c>
      <c r="H15" s="21" t="s">
        <v>425</v>
      </c>
    </row>
    <row r="16" spans="1:8" s="1" customFormat="1" ht="26.25" customHeight="1">
      <c r="A16" s="10" t="s">
        <v>39</v>
      </c>
      <c r="B16" s="18" t="s">
        <v>422</v>
      </c>
      <c r="C16" s="9" t="s">
        <v>40</v>
      </c>
      <c r="D16" s="6">
        <f t="shared" si="0"/>
        <v>27.5</v>
      </c>
      <c r="E16" s="2">
        <v>88.33</v>
      </c>
      <c r="F16" s="6">
        <f t="shared" si="1"/>
        <v>44.17</v>
      </c>
      <c r="G16" s="40">
        <f t="shared" si="2"/>
        <v>71.67</v>
      </c>
      <c r="H16" s="21" t="s">
        <v>425</v>
      </c>
    </row>
    <row r="17" spans="1:8" s="1" customFormat="1" ht="26.25" customHeight="1">
      <c r="A17" s="10" t="s">
        <v>41</v>
      </c>
      <c r="B17" s="18" t="s">
        <v>421</v>
      </c>
      <c r="C17" s="9" t="s">
        <v>40</v>
      </c>
      <c r="D17" s="6">
        <f t="shared" si="0"/>
        <v>27.5</v>
      </c>
      <c r="E17" s="2">
        <v>71.33</v>
      </c>
      <c r="F17" s="6">
        <f t="shared" si="1"/>
        <v>35.67</v>
      </c>
      <c r="G17" s="40">
        <f t="shared" si="2"/>
        <v>63.17</v>
      </c>
      <c r="H17" s="21" t="s">
        <v>425</v>
      </c>
    </row>
    <row r="18" spans="1:8" s="1" customFormat="1" ht="26.25" customHeight="1">
      <c r="A18" s="7"/>
      <c r="B18" s="10"/>
      <c r="C18" s="9"/>
      <c r="D18" s="6"/>
      <c r="E18" s="2"/>
      <c r="F18" s="6"/>
      <c r="G18" s="40"/>
      <c r="H18" s="2"/>
    </row>
    <row r="19" spans="1:8" s="1" customFormat="1" ht="26.25" customHeight="1">
      <c r="A19" s="7"/>
      <c r="B19" s="10"/>
      <c r="C19" s="9"/>
      <c r="D19" s="6"/>
      <c r="E19" s="12"/>
      <c r="F19" s="6"/>
      <c r="G19" s="40"/>
      <c r="H19" s="2"/>
    </row>
    <row r="20" spans="1:8" s="1" customFormat="1" ht="26.25" customHeight="1">
      <c r="A20" s="7"/>
      <c r="B20" s="10"/>
      <c r="C20" s="9"/>
      <c r="D20" s="6"/>
      <c r="E20" s="2"/>
      <c r="F20" s="6"/>
      <c r="G20" s="40"/>
      <c r="H20" s="2"/>
    </row>
    <row r="21" spans="1:8" s="1" customFormat="1" ht="26.25" customHeight="1">
      <c r="A21" s="7"/>
      <c r="B21" s="10"/>
      <c r="C21" s="9"/>
      <c r="D21" s="6"/>
      <c r="E21" s="2"/>
      <c r="F21" s="6"/>
      <c r="G21" s="40"/>
      <c r="H21" s="2"/>
    </row>
    <row r="22" spans="1:8" s="1" customFormat="1" ht="26.25" customHeight="1">
      <c r="A22" s="7"/>
      <c r="B22" s="10"/>
      <c r="C22" s="9"/>
      <c r="D22" s="6"/>
      <c r="E22" s="2"/>
      <c r="F22" s="6"/>
      <c r="G22" s="40"/>
      <c r="H22" s="2"/>
    </row>
    <row r="23" spans="1:8" s="1" customFormat="1" ht="26.25" customHeight="1">
      <c r="A23" s="7"/>
      <c r="B23" s="10"/>
      <c r="C23" s="9"/>
      <c r="D23" s="6"/>
      <c r="E23" s="2"/>
      <c r="F23" s="6"/>
      <c r="G23" s="40"/>
      <c r="H23" s="2"/>
    </row>
    <row r="24" spans="1:8" s="1" customFormat="1" ht="26.25" customHeight="1">
      <c r="A24" s="7"/>
      <c r="B24" s="10"/>
      <c r="C24" s="9"/>
      <c r="D24" s="6"/>
      <c r="E24" s="2"/>
      <c r="F24" s="6"/>
      <c r="G24" s="40"/>
      <c r="H24" s="2"/>
    </row>
  </sheetData>
  <sheetProtection formatCells="0" formatColumns="0" formatRows="0" insertColumns="0" insertRows="0" insertHyperlinks="0" deleteColumns="0" deleteRows="0" sort="0" autoFilter="0" pivotTables="0"/>
  <mergeCells count="8">
    <mergeCell ref="E3:F3"/>
    <mergeCell ref="A1:H1"/>
    <mergeCell ref="A2:H2"/>
    <mergeCell ref="G3:G4"/>
    <mergeCell ref="H3:H4"/>
    <mergeCell ref="B3:B4"/>
    <mergeCell ref="A3:A4"/>
    <mergeCell ref="C3:D3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21</v>
      </c>
      <c r="B3" s="51" t="s">
        <v>60</v>
      </c>
      <c r="C3" s="44" t="s">
        <v>22</v>
      </c>
      <c r="D3" s="45"/>
      <c r="E3" s="44" t="s">
        <v>23</v>
      </c>
      <c r="F3" s="45"/>
      <c r="G3" s="48" t="s">
        <v>24</v>
      </c>
      <c r="H3" s="51" t="s">
        <v>25</v>
      </c>
    </row>
    <row r="4" spans="1:8" ht="22.5" customHeight="1">
      <c r="A4" s="52"/>
      <c r="B4" s="52"/>
      <c r="C4" s="3" t="s">
        <v>26</v>
      </c>
      <c r="D4" s="4" t="s">
        <v>42</v>
      </c>
      <c r="E4" s="3" t="s">
        <v>3</v>
      </c>
      <c r="F4" s="4" t="s">
        <v>5</v>
      </c>
      <c r="G4" s="49"/>
      <c r="H4" s="52"/>
    </row>
    <row r="5" spans="1:8" s="1" customFormat="1" ht="26.25" customHeight="1">
      <c r="A5" s="7">
        <v>1</v>
      </c>
      <c r="B5" s="7" t="s">
        <v>245</v>
      </c>
      <c r="C5" s="15">
        <v>154</v>
      </c>
      <c r="D5" s="6">
        <f>C5*0.25</f>
        <v>38.5</v>
      </c>
      <c r="E5" s="12" t="s">
        <v>12</v>
      </c>
      <c r="F5" s="6">
        <v>0</v>
      </c>
      <c r="G5" s="40">
        <f>D5+F5</f>
        <v>38.5</v>
      </c>
      <c r="H5" s="2"/>
    </row>
    <row r="6" spans="1:8" s="1" customFormat="1" ht="26.25" customHeight="1">
      <c r="A6" s="7">
        <v>2</v>
      </c>
      <c r="B6" s="7" t="s">
        <v>246</v>
      </c>
      <c r="C6" s="15">
        <v>144</v>
      </c>
      <c r="D6" s="6">
        <f aca="true" t="shared" si="0" ref="D6:D26">C6*0.25</f>
        <v>36</v>
      </c>
      <c r="E6" s="2">
        <v>86</v>
      </c>
      <c r="F6" s="6">
        <f aca="true" t="shared" si="1" ref="F6:F26">E6*0.5</f>
        <v>43</v>
      </c>
      <c r="G6" s="40">
        <f aca="true" t="shared" si="2" ref="G6:G24">D6+F6</f>
        <v>79</v>
      </c>
      <c r="H6" s="2"/>
    </row>
    <row r="7" spans="1:8" s="1" customFormat="1" ht="26.25" customHeight="1">
      <c r="A7" s="7">
        <v>3</v>
      </c>
      <c r="B7" s="7" t="s">
        <v>247</v>
      </c>
      <c r="C7" s="15">
        <v>144</v>
      </c>
      <c r="D7" s="6">
        <f t="shared" si="0"/>
        <v>36</v>
      </c>
      <c r="E7" s="2">
        <v>88</v>
      </c>
      <c r="F7" s="6">
        <f t="shared" si="1"/>
        <v>44</v>
      </c>
      <c r="G7" s="40">
        <f t="shared" si="2"/>
        <v>80</v>
      </c>
      <c r="H7" s="2"/>
    </row>
    <row r="8" spans="1:8" s="1" customFormat="1" ht="26.25" customHeight="1">
      <c r="A8" s="7">
        <v>4</v>
      </c>
      <c r="B8" s="7" t="s">
        <v>248</v>
      </c>
      <c r="C8" s="15">
        <v>142.5</v>
      </c>
      <c r="D8" s="6">
        <f t="shared" si="0"/>
        <v>35.63</v>
      </c>
      <c r="E8" s="2">
        <v>89</v>
      </c>
      <c r="F8" s="6">
        <f t="shared" si="1"/>
        <v>44.5</v>
      </c>
      <c r="G8" s="40">
        <f t="shared" si="2"/>
        <v>80.13</v>
      </c>
      <c r="H8" s="2"/>
    </row>
    <row r="9" spans="1:8" s="1" customFormat="1" ht="26.25" customHeight="1">
      <c r="A9" s="7">
        <v>5</v>
      </c>
      <c r="B9" s="7" t="s">
        <v>249</v>
      </c>
      <c r="C9" s="15">
        <v>141.5</v>
      </c>
      <c r="D9" s="6">
        <f t="shared" si="0"/>
        <v>35.38</v>
      </c>
      <c r="E9" s="2">
        <v>86.33</v>
      </c>
      <c r="F9" s="6">
        <f t="shared" si="1"/>
        <v>43.17</v>
      </c>
      <c r="G9" s="40">
        <f t="shared" si="2"/>
        <v>78.55</v>
      </c>
      <c r="H9" s="2"/>
    </row>
    <row r="10" spans="1:8" s="1" customFormat="1" ht="26.25" customHeight="1">
      <c r="A10" s="7">
        <v>6</v>
      </c>
      <c r="B10" s="7" t="s">
        <v>250</v>
      </c>
      <c r="C10" s="15">
        <v>138.5</v>
      </c>
      <c r="D10" s="6">
        <f t="shared" si="0"/>
        <v>34.63</v>
      </c>
      <c r="E10" s="2">
        <v>88.33</v>
      </c>
      <c r="F10" s="6">
        <f t="shared" si="1"/>
        <v>44.17</v>
      </c>
      <c r="G10" s="40">
        <f t="shared" si="2"/>
        <v>78.8</v>
      </c>
      <c r="H10" s="2"/>
    </row>
    <row r="11" spans="1:8" s="1" customFormat="1" ht="26.25" customHeight="1">
      <c r="A11" s="7">
        <v>7</v>
      </c>
      <c r="B11" s="7" t="s">
        <v>251</v>
      </c>
      <c r="C11" s="15">
        <v>131.5</v>
      </c>
      <c r="D11" s="6">
        <f t="shared" si="0"/>
        <v>32.88</v>
      </c>
      <c r="E11" s="2">
        <v>76</v>
      </c>
      <c r="F11" s="6">
        <f t="shared" si="1"/>
        <v>38</v>
      </c>
      <c r="G11" s="40">
        <f t="shared" si="2"/>
        <v>70.88</v>
      </c>
      <c r="H11" s="2"/>
    </row>
    <row r="12" spans="1:8" s="1" customFormat="1" ht="26.25" customHeight="1">
      <c r="A12" s="7">
        <v>8</v>
      </c>
      <c r="B12" s="7" t="s">
        <v>252</v>
      </c>
      <c r="C12" s="15">
        <v>130.5</v>
      </c>
      <c r="D12" s="6">
        <f t="shared" si="0"/>
        <v>32.63</v>
      </c>
      <c r="E12" s="2">
        <v>92.33</v>
      </c>
      <c r="F12" s="6">
        <f t="shared" si="1"/>
        <v>46.17</v>
      </c>
      <c r="G12" s="40">
        <f t="shared" si="2"/>
        <v>78.8</v>
      </c>
      <c r="H12" s="2"/>
    </row>
    <row r="13" spans="1:8" s="1" customFormat="1" ht="26.25" customHeight="1">
      <c r="A13" s="7">
        <v>9</v>
      </c>
      <c r="B13" s="7" t="s">
        <v>253</v>
      </c>
      <c r="C13" s="15">
        <v>130</v>
      </c>
      <c r="D13" s="6">
        <f t="shared" si="0"/>
        <v>32.5</v>
      </c>
      <c r="E13" s="2">
        <v>84.33</v>
      </c>
      <c r="F13" s="6">
        <f t="shared" si="1"/>
        <v>42.17</v>
      </c>
      <c r="G13" s="40">
        <f t="shared" si="2"/>
        <v>74.67</v>
      </c>
      <c r="H13" s="2"/>
    </row>
    <row r="14" spans="1:8" s="1" customFormat="1" ht="26.25" customHeight="1">
      <c r="A14" s="7">
        <v>10</v>
      </c>
      <c r="B14" s="7" t="s">
        <v>254</v>
      </c>
      <c r="C14" s="15">
        <v>127.5</v>
      </c>
      <c r="D14" s="6">
        <f t="shared" si="0"/>
        <v>31.88</v>
      </c>
      <c r="E14" s="2">
        <v>65</v>
      </c>
      <c r="F14" s="6">
        <f t="shared" si="1"/>
        <v>32.5</v>
      </c>
      <c r="G14" s="40">
        <f t="shared" si="2"/>
        <v>64.38</v>
      </c>
      <c r="H14" s="2"/>
    </row>
    <row r="15" spans="1:8" s="1" customFormat="1" ht="26.25" customHeight="1">
      <c r="A15" s="7">
        <v>11</v>
      </c>
      <c r="B15" s="7" t="s">
        <v>255</v>
      </c>
      <c r="C15" s="15">
        <v>125</v>
      </c>
      <c r="D15" s="6">
        <f t="shared" si="0"/>
        <v>31.25</v>
      </c>
      <c r="E15" s="2">
        <v>85</v>
      </c>
      <c r="F15" s="6">
        <f t="shared" si="1"/>
        <v>42.5</v>
      </c>
      <c r="G15" s="40">
        <f t="shared" si="2"/>
        <v>73.75</v>
      </c>
      <c r="H15" s="2"/>
    </row>
    <row r="16" spans="1:8" s="1" customFormat="1" ht="26.25" customHeight="1">
      <c r="A16" s="7">
        <v>12</v>
      </c>
      <c r="B16" s="7" t="s">
        <v>256</v>
      </c>
      <c r="C16" s="15">
        <v>123</v>
      </c>
      <c r="D16" s="6">
        <f t="shared" si="0"/>
        <v>30.75</v>
      </c>
      <c r="E16" s="2">
        <v>66</v>
      </c>
      <c r="F16" s="6">
        <f t="shared" si="1"/>
        <v>33</v>
      </c>
      <c r="G16" s="40">
        <f t="shared" si="2"/>
        <v>63.75</v>
      </c>
      <c r="H16" s="2"/>
    </row>
    <row r="17" spans="1:8" s="1" customFormat="1" ht="26.25" customHeight="1">
      <c r="A17" s="7">
        <v>13</v>
      </c>
      <c r="B17" s="7" t="s">
        <v>257</v>
      </c>
      <c r="C17" s="15">
        <v>122.5</v>
      </c>
      <c r="D17" s="6">
        <f t="shared" si="0"/>
        <v>30.63</v>
      </c>
      <c r="E17" s="2">
        <v>64.33</v>
      </c>
      <c r="F17" s="6">
        <f t="shared" si="1"/>
        <v>32.17</v>
      </c>
      <c r="G17" s="40">
        <f t="shared" si="2"/>
        <v>62.8</v>
      </c>
      <c r="H17" s="2"/>
    </row>
    <row r="18" spans="1:8" s="1" customFormat="1" ht="26.25" customHeight="1">
      <c r="A18" s="7">
        <v>14</v>
      </c>
      <c r="B18" s="7" t="s">
        <v>258</v>
      </c>
      <c r="C18" s="15">
        <v>122</v>
      </c>
      <c r="D18" s="6">
        <f t="shared" si="0"/>
        <v>30.5</v>
      </c>
      <c r="E18" s="2">
        <v>83</v>
      </c>
      <c r="F18" s="6">
        <f t="shared" si="1"/>
        <v>41.5</v>
      </c>
      <c r="G18" s="40">
        <f t="shared" si="2"/>
        <v>72</v>
      </c>
      <c r="H18" s="2"/>
    </row>
    <row r="19" spans="1:8" s="1" customFormat="1" ht="26.25" customHeight="1">
      <c r="A19" s="7">
        <v>15</v>
      </c>
      <c r="B19" s="7" t="s">
        <v>259</v>
      </c>
      <c r="C19" s="15">
        <v>117</v>
      </c>
      <c r="D19" s="6">
        <f t="shared" si="0"/>
        <v>29.25</v>
      </c>
      <c r="E19" s="2">
        <v>83.67</v>
      </c>
      <c r="F19" s="6">
        <f t="shared" si="1"/>
        <v>41.84</v>
      </c>
      <c r="G19" s="40">
        <f t="shared" si="2"/>
        <v>71.09</v>
      </c>
      <c r="H19" s="2"/>
    </row>
    <row r="20" spans="1:8" s="1" customFormat="1" ht="26.25" customHeight="1">
      <c r="A20" s="7">
        <v>16</v>
      </c>
      <c r="B20" s="7" t="s">
        <v>260</v>
      </c>
      <c r="C20" s="15">
        <v>112.5</v>
      </c>
      <c r="D20" s="6">
        <f t="shared" si="0"/>
        <v>28.13</v>
      </c>
      <c r="E20" s="2">
        <v>81.33</v>
      </c>
      <c r="F20" s="6">
        <f t="shared" si="1"/>
        <v>40.67</v>
      </c>
      <c r="G20" s="40">
        <f t="shared" si="2"/>
        <v>68.8</v>
      </c>
      <c r="H20" s="2"/>
    </row>
    <row r="21" spans="1:8" s="1" customFormat="1" ht="26.25" customHeight="1">
      <c r="A21" s="7">
        <v>17</v>
      </c>
      <c r="B21" s="7" t="s">
        <v>261</v>
      </c>
      <c r="C21" s="15">
        <v>112.5</v>
      </c>
      <c r="D21" s="6">
        <f t="shared" si="0"/>
        <v>28.13</v>
      </c>
      <c r="E21" s="2">
        <v>81.67</v>
      </c>
      <c r="F21" s="6">
        <f t="shared" si="1"/>
        <v>40.84</v>
      </c>
      <c r="G21" s="40">
        <f t="shared" si="2"/>
        <v>68.97</v>
      </c>
      <c r="H21" s="2"/>
    </row>
    <row r="22" spans="1:8" s="1" customFormat="1" ht="26.25" customHeight="1">
      <c r="A22" s="7">
        <v>18</v>
      </c>
      <c r="B22" s="7" t="s">
        <v>262</v>
      </c>
      <c r="C22" s="15">
        <v>108.5</v>
      </c>
      <c r="D22" s="6">
        <f t="shared" si="0"/>
        <v>27.13</v>
      </c>
      <c r="E22" s="2">
        <v>74.67</v>
      </c>
      <c r="F22" s="6">
        <f t="shared" si="1"/>
        <v>37.34</v>
      </c>
      <c r="G22" s="40">
        <f t="shared" si="2"/>
        <v>64.47</v>
      </c>
      <c r="H22" s="2"/>
    </row>
    <row r="23" spans="1:8" s="1" customFormat="1" ht="26.25" customHeight="1">
      <c r="A23" s="7">
        <v>19</v>
      </c>
      <c r="B23" s="7" t="s">
        <v>263</v>
      </c>
      <c r="C23" s="15">
        <v>106</v>
      </c>
      <c r="D23" s="6">
        <f t="shared" si="0"/>
        <v>26.5</v>
      </c>
      <c r="E23" s="2">
        <v>52.67</v>
      </c>
      <c r="F23" s="6">
        <f t="shared" si="1"/>
        <v>26.34</v>
      </c>
      <c r="G23" s="40">
        <f t="shared" si="2"/>
        <v>52.84</v>
      </c>
      <c r="H23" s="2"/>
    </row>
    <row r="24" spans="1:8" s="1" customFormat="1" ht="26.25" customHeight="1">
      <c r="A24" s="7">
        <v>20</v>
      </c>
      <c r="B24" s="7" t="s">
        <v>264</v>
      </c>
      <c r="C24" s="15">
        <v>104.5</v>
      </c>
      <c r="D24" s="6">
        <f t="shared" si="0"/>
        <v>26.13</v>
      </c>
      <c r="E24" s="2">
        <v>59.67</v>
      </c>
      <c r="F24" s="6">
        <f t="shared" si="1"/>
        <v>29.84</v>
      </c>
      <c r="G24" s="40">
        <f t="shared" si="2"/>
        <v>55.97</v>
      </c>
      <c r="H24" s="2"/>
    </row>
    <row r="25" spans="1:8" ht="15.75">
      <c r="A25" s="7">
        <v>21</v>
      </c>
      <c r="B25" s="20" t="s">
        <v>265</v>
      </c>
      <c r="C25" s="15">
        <v>100.5</v>
      </c>
      <c r="D25" s="6">
        <f t="shared" si="0"/>
        <v>25.13</v>
      </c>
      <c r="E25" s="12" t="s">
        <v>43</v>
      </c>
      <c r="F25" s="6">
        <v>0</v>
      </c>
      <c r="G25" s="40">
        <f>D25+F25</f>
        <v>25.13</v>
      </c>
      <c r="H25" s="2"/>
    </row>
    <row r="26" spans="1:8" ht="15.75">
      <c r="A26" s="7">
        <v>22</v>
      </c>
      <c r="B26" s="20" t="s">
        <v>266</v>
      </c>
      <c r="C26" s="15">
        <v>98</v>
      </c>
      <c r="D26" s="6">
        <f t="shared" si="0"/>
        <v>24.5</v>
      </c>
      <c r="E26" s="2">
        <v>73.67</v>
      </c>
      <c r="F26" s="6">
        <f t="shared" si="1"/>
        <v>36.84</v>
      </c>
      <c r="G26" s="40">
        <f>D26+F26</f>
        <v>61.34</v>
      </c>
      <c r="H26" s="2"/>
    </row>
  </sheetData>
  <sheetProtection formatCells="0" formatColumns="0" formatRows="0" insertColumns="0" insertRows="0" insertHyperlinks="0" deleteColumns="0" deleteRows="0" sort="0" autoFilter="0" pivotTables="0"/>
  <mergeCells count="8">
    <mergeCell ref="E3:F3"/>
    <mergeCell ref="A1:H1"/>
    <mergeCell ref="A2:H2"/>
    <mergeCell ref="G3:G4"/>
    <mergeCell ref="H3:H4"/>
    <mergeCell ref="B3:B4"/>
    <mergeCell ref="A3:A4"/>
    <mergeCell ref="C3:D3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9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21</v>
      </c>
      <c r="B3" s="51" t="s">
        <v>60</v>
      </c>
      <c r="C3" s="44" t="s">
        <v>22</v>
      </c>
      <c r="D3" s="45"/>
      <c r="E3" s="44" t="s">
        <v>23</v>
      </c>
      <c r="F3" s="45"/>
      <c r="G3" s="48" t="s">
        <v>24</v>
      </c>
      <c r="H3" s="51" t="s">
        <v>25</v>
      </c>
    </row>
    <row r="4" spans="1:8" ht="22.5" customHeight="1">
      <c r="A4" s="52"/>
      <c r="B4" s="52"/>
      <c r="C4" s="3" t="s">
        <v>26</v>
      </c>
      <c r="D4" s="4" t="s">
        <v>42</v>
      </c>
      <c r="E4" s="3" t="s">
        <v>26</v>
      </c>
      <c r="F4" s="4" t="s">
        <v>5</v>
      </c>
      <c r="G4" s="49"/>
      <c r="H4" s="52"/>
    </row>
    <row r="5" spans="1:8" s="1" customFormat="1" ht="26.25" customHeight="1">
      <c r="A5" s="7">
        <v>1</v>
      </c>
      <c r="B5" s="7" t="s">
        <v>230</v>
      </c>
      <c r="C5" s="15">
        <v>149.5</v>
      </c>
      <c r="D5" s="6">
        <f>C5*0.25</f>
        <v>37.38</v>
      </c>
      <c r="E5" s="2">
        <v>87.33</v>
      </c>
      <c r="F5" s="6">
        <f>E5*0.5</f>
        <v>43.67</v>
      </c>
      <c r="G5" s="40">
        <f>D5+F5</f>
        <v>81.05</v>
      </c>
      <c r="H5" s="2"/>
    </row>
    <row r="6" spans="1:8" s="1" customFormat="1" ht="26.25" customHeight="1">
      <c r="A6" s="7">
        <v>2</v>
      </c>
      <c r="B6" s="7" t="s">
        <v>231</v>
      </c>
      <c r="C6" s="15">
        <v>148</v>
      </c>
      <c r="D6" s="6">
        <f aca="true" t="shared" si="0" ref="D6:D21">C6*0.25</f>
        <v>37</v>
      </c>
      <c r="E6" s="2">
        <v>84.33</v>
      </c>
      <c r="F6" s="6">
        <f aca="true" t="shared" si="1" ref="F6:F21">E6*0.5</f>
        <v>42.17</v>
      </c>
      <c r="G6" s="40">
        <f aca="true" t="shared" si="2" ref="G6:G21">D6+F6</f>
        <v>79.17</v>
      </c>
      <c r="H6" s="2"/>
    </row>
    <row r="7" spans="1:8" s="1" customFormat="1" ht="26.25" customHeight="1">
      <c r="A7" s="7">
        <v>3</v>
      </c>
      <c r="B7" s="7" t="s">
        <v>232</v>
      </c>
      <c r="C7" s="15">
        <v>147.5</v>
      </c>
      <c r="D7" s="6">
        <f t="shared" si="0"/>
        <v>36.88</v>
      </c>
      <c r="E7" s="2">
        <v>84.33</v>
      </c>
      <c r="F7" s="6">
        <f t="shared" si="1"/>
        <v>42.17</v>
      </c>
      <c r="G7" s="40">
        <f t="shared" si="2"/>
        <v>79.05</v>
      </c>
      <c r="H7" s="2"/>
    </row>
    <row r="8" spans="1:8" s="1" customFormat="1" ht="26.25" customHeight="1">
      <c r="A8" s="7">
        <v>4</v>
      </c>
      <c r="B8" s="7" t="s">
        <v>233</v>
      </c>
      <c r="C8" s="15">
        <v>145.5</v>
      </c>
      <c r="D8" s="6">
        <f t="shared" si="0"/>
        <v>36.38</v>
      </c>
      <c r="E8" s="2">
        <v>78.33</v>
      </c>
      <c r="F8" s="6">
        <f t="shared" si="1"/>
        <v>39.17</v>
      </c>
      <c r="G8" s="40">
        <f t="shared" si="2"/>
        <v>75.55</v>
      </c>
      <c r="H8" s="2"/>
    </row>
    <row r="9" spans="1:8" s="1" customFormat="1" ht="26.25" customHeight="1">
      <c r="A9" s="7">
        <v>5</v>
      </c>
      <c r="B9" s="7" t="s">
        <v>234</v>
      </c>
      <c r="C9" s="15">
        <v>144</v>
      </c>
      <c r="D9" s="6">
        <f t="shared" si="0"/>
        <v>36</v>
      </c>
      <c r="E9" s="2">
        <v>81.67</v>
      </c>
      <c r="F9" s="6">
        <f t="shared" si="1"/>
        <v>40.84</v>
      </c>
      <c r="G9" s="40">
        <f t="shared" si="2"/>
        <v>76.84</v>
      </c>
      <c r="H9" s="2"/>
    </row>
    <row r="10" spans="1:8" s="1" customFormat="1" ht="26.25" customHeight="1">
      <c r="A10" s="7">
        <v>6</v>
      </c>
      <c r="B10" s="7" t="s">
        <v>235</v>
      </c>
      <c r="C10" s="15">
        <v>135</v>
      </c>
      <c r="D10" s="6">
        <f t="shared" si="0"/>
        <v>33.75</v>
      </c>
      <c r="E10" s="2">
        <v>87.33</v>
      </c>
      <c r="F10" s="6">
        <f t="shared" si="1"/>
        <v>43.67</v>
      </c>
      <c r="G10" s="40">
        <f t="shared" si="2"/>
        <v>77.42</v>
      </c>
      <c r="H10" s="2"/>
    </row>
    <row r="11" spans="1:8" s="1" customFormat="1" ht="26.25" customHeight="1">
      <c r="A11" s="7">
        <v>7</v>
      </c>
      <c r="B11" s="7" t="s">
        <v>236</v>
      </c>
      <c r="C11" s="15">
        <v>133</v>
      </c>
      <c r="D11" s="6">
        <f t="shared" si="0"/>
        <v>33.25</v>
      </c>
      <c r="E11" s="2">
        <v>79.33</v>
      </c>
      <c r="F11" s="6">
        <f t="shared" si="1"/>
        <v>39.67</v>
      </c>
      <c r="G11" s="40">
        <f t="shared" si="2"/>
        <v>72.92</v>
      </c>
      <c r="H11" s="2"/>
    </row>
    <row r="12" spans="1:8" s="1" customFormat="1" ht="26.25" customHeight="1">
      <c r="A12" s="7">
        <v>8</v>
      </c>
      <c r="B12" s="7" t="s">
        <v>237</v>
      </c>
      <c r="C12" s="15">
        <v>129.5</v>
      </c>
      <c r="D12" s="6">
        <f t="shared" si="0"/>
        <v>32.38</v>
      </c>
      <c r="E12" s="2">
        <v>83.33</v>
      </c>
      <c r="F12" s="6">
        <f t="shared" si="1"/>
        <v>41.67</v>
      </c>
      <c r="G12" s="40">
        <f t="shared" si="2"/>
        <v>74.05</v>
      </c>
      <c r="H12" s="2"/>
    </row>
    <row r="13" spans="1:8" s="1" customFormat="1" ht="26.25" customHeight="1">
      <c r="A13" s="7">
        <v>9</v>
      </c>
      <c r="B13" s="7" t="s">
        <v>238</v>
      </c>
      <c r="C13" s="15">
        <v>126.5</v>
      </c>
      <c r="D13" s="6">
        <f t="shared" si="0"/>
        <v>31.63</v>
      </c>
      <c r="E13" s="2">
        <v>83.67</v>
      </c>
      <c r="F13" s="6">
        <f t="shared" si="1"/>
        <v>41.84</v>
      </c>
      <c r="G13" s="40">
        <f t="shared" si="2"/>
        <v>73.47</v>
      </c>
      <c r="H13" s="2"/>
    </row>
    <row r="14" spans="1:8" s="1" customFormat="1" ht="26.25" customHeight="1">
      <c r="A14" s="7">
        <v>10</v>
      </c>
      <c r="B14" s="7" t="s">
        <v>239</v>
      </c>
      <c r="C14" s="15">
        <v>122.5</v>
      </c>
      <c r="D14" s="6">
        <f t="shared" si="0"/>
        <v>30.63</v>
      </c>
      <c r="E14" s="2">
        <v>76.67</v>
      </c>
      <c r="F14" s="6">
        <f t="shared" si="1"/>
        <v>38.34</v>
      </c>
      <c r="G14" s="40">
        <f t="shared" si="2"/>
        <v>68.97</v>
      </c>
      <c r="H14" s="2"/>
    </row>
    <row r="15" spans="1:8" s="1" customFormat="1" ht="26.25" customHeight="1">
      <c r="A15" s="7">
        <v>11</v>
      </c>
      <c r="B15" s="7" t="s">
        <v>240</v>
      </c>
      <c r="C15" s="15">
        <v>122</v>
      </c>
      <c r="D15" s="6">
        <f t="shared" si="0"/>
        <v>30.5</v>
      </c>
      <c r="E15" s="2">
        <v>72.33</v>
      </c>
      <c r="F15" s="6">
        <f t="shared" si="1"/>
        <v>36.17</v>
      </c>
      <c r="G15" s="40">
        <f t="shared" si="2"/>
        <v>66.67</v>
      </c>
      <c r="H15" s="2"/>
    </row>
    <row r="16" spans="1:8" s="1" customFormat="1" ht="26.25" customHeight="1">
      <c r="A16" s="7">
        <v>12</v>
      </c>
      <c r="B16" s="7" t="s">
        <v>241</v>
      </c>
      <c r="C16" s="15">
        <v>114</v>
      </c>
      <c r="D16" s="6">
        <f t="shared" si="0"/>
        <v>28.5</v>
      </c>
      <c r="E16" s="12" t="s">
        <v>44</v>
      </c>
      <c r="F16" s="6">
        <v>0</v>
      </c>
      <c r="G16" s="40">
        <f t="shared" si="2"/>
        <v>28.5</v>
      </c>
      <c r="H16" s="2"/>
    </row>
    <row r="17" spans="1:8" s="1" customFormat="1" ht="26.25" customHeight="1">
      <c r="A17" s="7">
        <v>13</v>
      </c>
      <c r="B17" s="7" t="s">
        <v>242</v>
      </c>
      <c r="C17" s="15">
        <v>112</v>
      </c>
      <c r="D17" s="6">
        <f t="shared" si="0"/>
        <v>28</v>
      </c>
      <c r="E17" s="2">
        <v>78.5</v>
      </c>
      <c r="F17" s="6">
        <f t="shared" si="1"/>
        <v>39.25</v>
      </c>
      <c r="G17" s="40">
        <f t="shared" si="2"/>
        <v>67.25</v>
      </c>
      <c r="H17" s="2"/>
    </row>
    <row r="18" spans="1:8" s="1" customFormat="1" ht="26.25" customHeight="1">
      <c r="A18" s="7">
        <v>14</v>
      </c>
      <c r="B18" s="7" t="s">
        <v>243</v>
      </c>
      <c r="C18" s="15">
        <v>102</v>
      </c>
      <c r="D18" s="6">
        <f t="shared" si="0"/>
        <v>25.5</v>
      </c>
      <c r="E18" s="2">
        <v>79.33</v>
      </c>
      <c r="F18" s="6">
        <f t="shared" si="1"/>
        <v>39.67</v>
      </c>
      <c r="G18" s="40">
        <f t="shared" si="2"/>
        <v>65.17</v>
      </c>
      <c r="H18" s="2"/>
    </row>
    <row r="19" spans="1:8" s="1" customFormat="1" ht="26.25" customHeight="1">
      <c r="A19" s="7">
        <v>15</v>
      </c>
      <c r="B19" s="7" t="s">
        <v>244</v>
      </c>
      <c r="C19" s="15">
        <v>100</v>
      </c>
      <c r="D19" s="6">
        <f t="shared" si="0"/>
        <v>25</v>
      </c>
      <c r="E19" s="2">
        <v>66</v>
      </c>
      <c r="F19" s="6">
        <f t="shared" si="1"/>
        <v>33</v>
      </c>
      <c r="G19" s="40">
        <f t="shared" si="2"/>
        <v>58</v>
      </c>
      <c r="H19" s="2"/>
    </row>
    <row r="20" spans="1:8" s="1" customFormat="1" ht="26.25" customHeight="1">
      <c r="A20" s="7">
        <v>16</v>
      </c>
      <c r="B20" s="17">
        <v>147136</v>
      </c>
      <c r="C20" s="8">
        <v>136</v>
      </c>
      <c r="D20" s="6">
        <f t="shared" si="0"/>
        <v>34</v>
      </c>
      <c r="E20" s="2">
        <v>79.67</v>
      </c>
      <c r="F20" s="6">
        <f t="shared" si="1"/>
        <v>39.84</v>
      </c>
      <c r="G20" s="40">
        <f t="shared" si="2"/>
        <v>73.84</v>
      </c>
      <c r="H20" s="21" t="s">
        <v>425</v>
      </c>
    </row>
    <row r="21" spans="1:8" s="1" customFormat="1" ht="26.25" customHeight="1">
      <c r="A21" s="7">
        <v>17</v>
      </c>
      <c r="B21" s="17">
        <v>168888</v>
      </c>
      <c r="C21" s="8">
        <v>122.5</v>
      </c>
      <c r="D21" s="6">
        <f t="shared" si="0"/>
        <v>30.63</v>
      </c>
      <c r="E21" s="2">
        <v>75.33</v>
      </c>
      <c r="F21" s="6">
        <f t="shared" si="1"/>
        <v>37.67</v>
      </c>
      <c r="G21" s="40">
        <f t="shared" si="2"/>
        <v>68.3</v>
      </c>
      <c r="H21" s="21" t="s">
        <v>425</v>
      </c>
    </row>
    <row r="22" spans="1:8" s="1" customFormat="1" ht="26.25" customHeight="1">
      <c r="A22" s="7"/>
      <c r="B22" s="7"/>
      <c r="C22" s="9"/>
      <c r="D22" s="6"/>
      <c r="E22" s="2"/>
      <c r="F22" s="6"/>
      <c r="G22" s="40"/>
      <c r="H22" s="2"/>
    </row>
    <row r="23" spans="1:8" s="1" customFormat="1" ht="26.25" customHeight="1">
      <c r="A23" s="7"/>
      <c r="B23" s="7"/>
      <c r="C23" s="9"/>
      <c r="D23" s="6"/>
      <c r="E23" s="2"/>
      <c r="F23" s="6"/>
      <c r="G23" s="40"/>
      <c r="H23" s="2"/>
    </row>
    <row r="24" spans="1:8" s="1" customFormat="1" ht="26.25" customHeight="1">
      <c r="A24" s="7"/>
      <c r="B24" s="7"/>
      <c r="C24" s="9"/>
      <c r="D24" s="6"/>
      <c r="E24" s="2"/>
      <c r="F24" s="6"/>
      <c r="G24" s="40"/>
      <c r="H24" s="2"/>
    </row>
  </sheetData>
  <sheetProtection formatCells="0" formatColumns="0" formatRows="0" insertColumns="0" insertRows="0" insertHyperlinks="0" deleteColumns="0" deleteRows="0" sort="0" autoFilter="0" pivotTables="0"/>
  <mergeCells count="8">
    <mergeCell ref="E3:F3"/>
    <mergeCell ref="A1:H1"/>
    <mergeCell ref="A2:H2"/>
    <mergeCell ref="G3:G4"/>
    <mergeCell ref="H3:H4"/>
    <mergeCell ref="B3:B4"/>
    <mergeCell ref="A3:A4"/>
    <mergeCell ref="C3:D3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21</v>
      </c>
      <c r="B3" s="51" t="s">
        <v>60</v>
      </c>
      <c r="C3" s="44" t="s">
        <v>22</v>
      </c>
      <c r="D3" s="45"/>
      <c r="E3" s="44" t="s">
        <v>23</v>
      </c>
      <c r="F3" s="45"/>
      <c r="G3" s="48" t="s">
        <v>24</v>
      </c>
      <c r="H3" s="51" t="s">
        <v>25</v>
      </c>
    </row>
    <row r="4" spans="1:8" ht="22.5" customHeight="1">
      <c r="A4" s="52"/>
      <c r="B4" s="52"/>
      <c r="C4" s="3" t="s">
        <v>26</v>
      </c>
      <c r="D4" s="4" t="s">
        <v>42</v>
      </c>
      <c r="E4" s="3" t="s">
        <v>26</v>
      </c>
      <c r="F4" s="4" t="s">
        <v>42</v>
      </c>
      <c r="G4" s="49"/>
      <c r="H4" s="52"/>
    </row>
    <row r="5" spans="1:8" s="1" customFormat="1" ht="26.25" customHeight="1">
      <c r="A5" s="7">
        <v>1</v>
      </c>
      <c r="B5" s="7" t="s">
        <v>271</v>
      </c>
      <c r="C5" s="15">
        <v>116.5</v>
      </c>
      <c r="D5" s="6">
        <f>C5*0.25</f>
        <v>29.13</v>
      </c>
      <c r="E5" s="2">
        <v>80.33</v>
      </c>
      <c r="F5" s="6">
        <f>E5*0.5</f>
        <v>40.17</v>
      </c>
      <c r="G5" s="40">
        <f>D5+F5</f>
        <v>69.3</v>
      </c>
      <c r="H5" s="2"/>
    </row>
    <row r="6" spans="1:8" s="1" customFormat="1" ht="26.25" customHeight="1">
      <c r="A6" s="7"/>
      <c r="B6" s="7"/>
      <c r="C6" s="11"/>
      <c r="D6" s="6"/>
      <c r="E6" s="2"/>
      <c r="F6" s="6"/>
      <c r="G6" s="40"/>
      <c r="H6" s="2"/>
    </row>
    <row r="7" spans="1:8" s="1" customFormat="1" ht="26.25" customHeight="1">
      <c r="A7" s="7"/>
      <c r="B7" s="7"/>
      <c r="C7" s="11"/>
      <c r="D7" s="6"/>
      <c r="E7" s="2"/>
      <c r="F7" s="6"/>
      <c r="G7" s="40"/>
      <c r="H7" s="2"/>
    </row>
    <row r="8" spans="1:8" s="1" customFormat="1" ht="26.25" customHeight="1">
      <c r="A8" s="7"/>
      <c r="B8" s="7"/>
      <c r="C8" s="11"/>
      <c r="D8" s="6"/>
      <c r="E8" s="2"/>
      <c r="F8" s="6"/>
      <c r="G8" s="40"/>
      <c r="H8" s="2"/>
    </row>
    <row r="9" spans="1:8" s="1" customFormat="1" ht="26.25" customHeight="1">
      <c r="A9" s="7"/>
      <c r="B9" s="7"/>
      <c r="C9" s="11"/>
      <c r="D9" s="6"/>
      <c r="E9" s="2"/>
      <c r="F9" s="6"/>
      <c r="G9" s="40"/>
      <c r="H9" s="2"/>
    </row>
    <row r="10" spans="1:8" s="1" customFormat="1" ht="26.25" customHeight="1">
      <c r="A10" s="7"/>
      <c r="B10" s="7"/>
      <c r="C10" s="11"/>
      <c r="D10" s="6"/>
      <c r="E10" s="2"/>
      <c r="F10" s="6"/>
      <c r="G10" s="40"/>
      <c r="H10" s="2"/>
    </row>
    <row r="11" spans="1:8" s="1" customFormat="1" ht="26.25" customHeight="1">
      <c r="A11" s="7"/>
      <c r="B11" s="7"/>
      <c r="C11" s="11"/>
      <c r="D11" s="6"/>
      <c r="E11" s="2"/>
      <c r="F11" s="6"/>
      <c r="G11" s="40"/>
      <c r="H11" s="2"/>
    </row>
    <row r="12" spans="1:8" s="1" customFormat="1" ht="26.25" customHeight="1">
      <c r="A12" s="7"/>
      <c r="B12" s="7"/>
      <c r="C12" s="11"/>
      <c r="D12" s="6"/>
      <c r="E12" s="2"/>
      <c r="F12" s="6"/>
      <c r="G12" s="40"/>
      <c r="H12" s="2"/>
    </row>
    <row r="13" spans="1:8" s="1" customFormat="1" ht="26.25" customHeight="1">
      <c r="A13" s="7"/>
      <c r="B13" s="7"/>
      <c r="C13" s="11"/>
      <c r="D13" s="6"/>
      <c r="E13" s="2"/>
      <c r="F13" s="6"/>
      <c r="G13" s="40"/>
      <c r="H13" s="2"/>
    </row>
    <row r="14" spans="1:8" s="1" customFormat="1" ht="26.25" customHeight="1">
      <c r="A14" s="7"/>
      <c r="B14" s="7"/>
      <c r="C14" s="11"/>
      <c r="D14" s="6"/>
      <c r="E14" s="2"/>
      <c r="F14" s="6"/>
      <c r="G14" s="40"/>
      <c r="H14" s="2"/>
    </row>
    <row r="15" spans="1:8" s="1" customFormat="1" ht="26.25" customHeight="1">
      <c r="A15" s="7"/>
      <c r="B15" s="7"/>
      <c r="C15" s="11"/>
      <c r="D15" s="6"/>
      <c r="E15" s="2"/>
      <c r="F15" s="6"/>
      <c r="G15" s="40"/>
      <c r="H15" s="2"/>
    </row>
    <row r="16" spans="1:8" s="1" customFormat="1" ht="26.25" customHeight="1">
      <c r="A16" s="7"/>
      <c r="B16" s="7"/>
      <c r="C16" s="11"/>
      <c r="D16" s="6"/>
      <c r="E16" s="2"/>
      <c r="F16" s="6"/>
      <c r="G16" s="40"/>
      <c r="H16" s="2"/>
    </row>
    <row r="17" spans="1:8" s="1" customFormat="1" ht="26.25" customHeight="1">
      <c r="A17" s="7"/>
      <c r="B17" s="7"/>
      <c r="C17" s="11"/>
      <c r="D17" s="6"/>
      <c r="E17" s="2"/>
      <c r="F17" s="6"/>
      <c r="G17" s="40"/>
      <c r="H17" s="2"/>
    </row>
    <row r="18" spans="1:8" s="1" customFormat="1" ht="26.25" customHeight="1">
      <c r="A18" s="7"/>
      <c r="B18" s="7"/>
      <c r="C18" s="9"/>
      <c r="D18" s="6"/>
      <c r="E18" s="2"/>
      <c r="F18" s="6"/>
      <c r="G18" s="40"/>
      <c r="H18" s="2"/>
    </row>
    <row r="19" spans="1:8" s="1" customFormat="1" ht="26.25" customHeight="1">
      <c r="A19" s="7"/>
      <c r="B19" s="7"/>
      <c r="C19" s="9"/>
      <c r="D19" s="6"/>
      <c r="E19" s="12"/>
      <c r="F19" s="6"/>
      <c r="G19" s="40"/>
      <c r="H19" s="2"/>
    </row>
    <row r="20" spans="1:8" s="1" customFormat="1" ht="26.25" customHeight="1">
      <c r="A20" s="7"/>
      <c r="B20" s="7"/>
      <c r="C20" s="9"/>
      <c r="D20" s="6"/>
      <c r="E20" s="2"/>
      <c r="F20" s="6"/>
      <c r="G20" s="40"/>
      <c r="H20" s="2"/>
    </row>
    <row r="21" spans="1:8" s="1" customFormat="1" ht="26.25" customHeight="1">
      <c r="A21" s="7"/>
      <c r="B21" s="7"/>
      <c r="C21" s="9"/>
      <c r="D21" s="6"/>
      <c r="E21" s="2"/>
      <c r="F21" s="6"/>
      <c r="G21" s="40"/>
      <c r="H21" s="2"/>
    </row>
    <row r="22" spans="1:8" s="1" customFormat="1" ht="26.25" customHeight="1">
      <c r="A22" s="7"/>
      <c r="B22" s="7"/>
      <c r="C22" s="9"/>
      <c r="D22" s="6"/>
      <c r="E22" s="2"/>
      <c r="F22" s="6"/>
      <c r="G22" s="40"/>
      <c r="H22" s="2"/>
    </row>
    <row r="23" spans="1:8" s="1" customFormat="1" ht="26.25" customHeight="1">
      <c r="A23" s="7"/>
      <c r="B23" s="7"/>
      <c r="C23" s="9"/>
      <c r="D23" s="6"/>
      <c r="E23" s="2"/>
      <c r="F23" s="6"/>
      <c r="G23" s="40"/>
      <c r="H23" s="2"/>
    </row>
    <row r="24" spans="1:8" s="1" customFormat="1" ht="26.25" customHeight="1">
      <c r="A24" s="7"/>
      <c r="B24" s="7"/>
      <c r="C24" s="9"/>
      <c r="D24" s="6"/>
      <c r="E24" s="2"/>
      <c r="F24" s="6"/>
      <c r="G24" s="40"/>
      <c r="H24" s="2"/>
    </row>
  </sheetData>
  <sheetProtection formatCells="0" formatColumns="0" formatRows="0" insertColumns="0" insertRows="0" insertHyperlinks="0" deleteColumns="0" deleteRows="0" sort="0" autoFilter="0" pivotTables="0"/>
  <mergeCells count="8">
    <mergeCell ref="E3:F3"/>
    <mergeCell ref="A1:H1"/>
    <mergeCell ref="A2:H2"/>
    <mergeCell ref="G3:G4"/>
    <mergeCell ref="H3:H4"/>
    <mergeCell ref="B3:B4"/>
    <mergeCell ref="A3:A4"/>
    <mergeCell ref="C3:D3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21</v>
      </c>
      <c r="B3" s="51" t="s">
        <v>60</v>
      </c>
      <c r="C3" s="44" t="s">
        <v>22</v>
      </c>
      <c r="D3" s="45"/>
      <c r="E3" s="44" t="s">
        <v>23</v>
      </c>
      <c r="F3" s="45"/>
      <c r="G3" s="48" t="s">
        <v>24</v>
      </c>
      <c r="H3" s="51" t="s">
        <v>25</v>
      </c>
    </row>
    <row r="4" spans="1:8" ht="22.5" customHeight="1">
      <c r="A4" s="52"/>
      <c r="B4" s="52"/>
      <c r="C4" s="3" t="s">
        <v>26</v>
      </c>
      <c r="D4" s="4" t="s">
        <v>42</v>
      </c>
      <c r="E4" s="3" t="s">
        <v>26</v>
      </c>
      <c r="F4" s="4" t="s">
        <v>42</v>
      </c>
      <c r="G4" s="49"/>
      <c r="H4" s="52"/>
    </row>
    <row r="5" spans="1:8" s="1" customFormat="1" ht="26.25" customHeight="1">
      <c r="A5" s="7">
        <v>1</v>
      </c>
      <c r="B5" s="7" t="s">
        <v>272</v>
      </c>
      <c r="C5" s="15">
        <v>120.5</v>
      </c>
      <c r="D5" s="6">
        <f>C5*0.25</f>
        <v>30.13</v>
      </c>
      <c r="E5" s="2">
        <v>85</v>
      </c>
      <c r="F5" s="6">
        <f>E5*0.5</f>
        <v>42.5</v>
      </c>
      <c r="G5" s="40">
        <f>D5+F5</f>
        <v>72.63</v>
      </c>
      <c r="H5" s="2"/>
    </row>
    <row r="6" spans="1:8" s="1" customFormat="1" ht="26.25" customHeight="1">
      <c r="A6" s="7">
        <v>2</v>
      </c>
      <c r="B6" s="7" t="s">
        <v>273</v>
      </c>
      <c r="C6" s="15">
        <v>111.5</v>
      </c>
      <c r="D6" s="6">
        <f>C6*0.25</f>
        <v>27.88</v>
      </c>
      <c r="E6" s="2">
        <v>81.33</v>
      </c>
      <c r="F6" s="6">
        <f>E6*0.5</f>
        <v>40.67</v>
      </c>
      <c r="G6" s="40">
        <f>D6+F6</f>
        <v>68.55</v>
      </c>
      <c r="H6" s="2"/>
    </row>
    <row r="7" spans="1:8" s="1" customFormat="1" ht="26.25" customHeight="1">
      <c r="A7" s="7"/>
      <c r="B7" s="7"/>
      <c r="C7" s="11"/>
      <c r="D7" s="6"/>
      <c r="E7" s="2"/>
      <c r="F7" s="6"/>
      <c r="G7" s="40"/>
      <c r="H7" s="2"/>
    </row>
    <row r="8" spans="1:8" s="1" customFormat="1" ht="26.25" customHeight="1">
      <c r="A8" s="7"/>
      <c r="B8" s="7"/>
      <c r="C8" s="11"/>
      <c r="D8" s="6"/>
      <c r="E8" s="2"/>
      <c r="F8" s="6"/>
      <c r="G8" s="40"/>
      <c r="H8" s="2"/>
    </row>
    <row r="9" spans="1:8" s="1" customFormat="1" ht="26.25" customHeight="1">
      <c r="A9" s="7"/>
      <c r="B9" s="7"/>
      <c r="C9" s="11"/>
      <c r="D9" s="6"/>
      <c r="E9" s="2"/>
      <c r="F9" s="6"/>
      <c r="G9" s="40"/>
      <c r="H9" s="2"/>
    </row>
    <row r="10" spans="1:8" s="1" customFormat="1" ht="26.25" customHeight="1">
      <c r="A10" s="7"/>
      <c r="B10" s="7"/>
      <c r="C10" s="11"/>
      <c r="D10" s="6"/>
      <c r="E10" s="2"/>
      <c r="F10" s="6"/>
      <c r="G10" s="40"/>
      <c r="H10" s="2"/>
    </row>
    <row r="11" spans="1:8" s="1" customFormat="1" ht="26.25" customHeight="1">
      <c r="A11" s="7"/>
      <c r="B11" s="7"/>
      <c r="C11" s="11"/>
      <c r="D11" s="6"/>
      <c r="E11" s="2"/>
      <c r="F11" s="6"/>
      <c r="G11" s="40"/>
      <c r="H11" s="2"/>
    </row>
    <row r="12" spans="1:8" s="1" customFormat="1" ht="26.25" customHeight="1">
      <c r="A12" s="7"/>
      <c r="B12" s="7"/>
      <c r="C12" s="11"/>
      <c r="D12" s="6"/>
      <c r="E12" s="2"/>
      <c r="F12" s="6"/>
      <c r="G12" s="40"/>
      <c r="H12" s="2"/>
    </row>
    <row r="13" spans="1:8" s="1" customFormat="1" ht="26.25" customHeight="1">
      <c r="A13" s="7"/>
      <c r="B13" s="7"/>
      <c r="C13" s="11"/>
      <c r="D13" s="6"/>
      <c r="E13" s="2"/>
      <c r="F13" s="6"/>
      <c r="G13" s="40"/>
      <c r="H13" s="2"/>
    </row>
    <row r="14" spans="1:8" s="1" customFormat="1" ht="26.25" customHeight="1">
      <c r="A14" s="7"/>
      <c r="B14" s="7"/>
      <c r="C14" s="11"/>
      <c r="D14" s="6"/>
      <c r="E14" s="2"/>
      <c r="F14" s="6"/>
      <c r="G14" s="40"/>
      <c r="H14" s="2"/>
    </row>
    <row r="15" spans="1:8" s="1" customFormat="1" ht="26.25" customHeight="1">
      <c r="A15" s="7"/>
      <c r="B15" s="7"/>
      <c r="C15" s="11"/>
      <c r="D15" s="6"/>
      <c r="E15" s="2"/>
      <c r="F15" s="6"/>
      <c r="G15" s="40"/>
      <c r="H15" s="2"/>
    </row>
    <row r="16" spans="1:8" s="1" customFormat="1" ht="26.25" customHeight="1">
      <c r="A16" s="7"/>
      <c r="B16" s="7"/>
      <c r="C16" s="11"/>
      <c r="D16" s="6"/>
      <c r="E16" s="2"/>
      <c r="F16" s="6"/>
      <c r="G16" s="40"/>
      <c r="H16" s="2"/>
    </row>
    <row r="17" spans="1:8" s="1" customFormat="1" ht="26.25" customHeight="1">
      <c r="A17" s="7"/>
      <c r="B17" s="7"/>
      <c r="C17" s="11"/>
      <c r="D17" s="6"/>
      <c r="E17" s="2"/>
      <c r="F17" s="6"/>
      <c r="G17" s="40"/>
      <c r="H17" s="2"/>
    </row>
    <row r="18" spans="1:8" s="1" customFormat="1" ht="26.25" customHeight="1">
      <c r="A18" s="7"/>
      <c r="B18" s="7"/>
      <c r="C18" s="9"/>
      <c r="D18" s="6"/>
      <c r="E18" s="2"/>
      <c r="F18" s="6"/>
      <c r="G18" s="40"/>
      <c r="H18" s="2"/>
    </row>
    <row r="19" spans="1:8" s="1" customFormat="1" ht="26.25" customHeight="1">
      <c r="A19" s="7"/>
      <c r="B19" s="7"/>
      <c r="C19" s="9"/>
      <c r="D19" s="6"/>
      <c r="E19" s="12"/>
      <c r="F19" s="6"/>
      <c r="G19" s="40"/>
      <c r="H19" s="2"/>
    </row>
    <row r="20" spans="1:8" s="1" customFormat="1" ht="26.25" customHeight="1">
      <c r="A20" s="7"/>
      <c r="B20" s="7"/>
      <c r="C20" s="9"/>
      <c r="D20" s="6"/>
      <c r="E20" s="2"/>
      <c r="F20" s="6"/>
      <c r="G20" s="40"/>
      <c r="H20" s="2"/>
    </row>
    <row r="21" spans="1:8" s="1" customFormat="1" ht="26.25" customHeight="1">
      <c r="A21" s="7"/>
      <c r="B21" s="7"/>
      <c r="C21" s="9"/>
      <c r="D21" s="6"/>
      <c r="E21" s="2"/>
      <c r="F21" s="6"/>
      <c r="G21" s="40"/>
      <c r="H21" s="2"/>
    </row>
    <row r="22" spans="1:8" s="1" customFormat="1" ht="26.25" customHeight="1">
      <c r="A22" s="7"/>
      <c r="B22" s="7"/>
      <c r="C22" s="9"/>
      <c r="D22" s="6"/>
      <c r="E22" s="2"/>
      <c r="F22" s="6"/>
      <c r="G22" s="40"/>
      <c r="H22" s="2"/>
    </row>
    <row r="23" spans="1:8" s="1" customFormat="1" ht="26.25" customHeight="1">
      <c r="A23" s="7"/>
      <c r="B23" s="7"/>
      <c r="C23" s="9"/>
      <c r="D23" s="6"/>
      <c r="E23" s="2"/>
      <c r="F23" s="6"/>
      <c r="G23" s="40"/>
      <c r="H23" s="2"/>
    </row>
    <row r="24" spans="1:8" s="1" customFormat="1" ht="26.25" customHeight="1">
      <c r="A24" s="7"/>
      <c r="B24" s="7"/>
      <c r="C24" s="9"/>
      <c r="D24" s="6"/>
      <c r="E24" s="2"/>
      <c r="F24" s="6"/>
      <c r="G24" s="40"/>
      <c r="H24" s="2"/>
    </row>
  </sheetData>
  <sheetProtection formatCells="0" formatColumns="0" formatRows="0" insertColumns="0" insertRows="0" insertHyperlinks="0" deleteColumns="0" deleteRows="0" sort="0" autoFilter="0" pivotTables="0"/>
  <mergeCells count="8">
    <mergeCell ref="E3:F3"/>
    <mergeCell ref="A1:H1"/>
    <mergeCell ref="A2:H2"/>
    <mergeCell ref="G3:G4"/>
    <mergeCell ref="H3:H4"/>
    <mergeCell ref="B3:B4"/>
    <mergeCell ref="A3:A4"/>
    <mergeCell ref="C3:D3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431</v>
      </c>
      <c r="B3" s="51" t="s">
        <v>58</v>
      </c>
      <c r="C3" s="44" t="s">
        <v>432</v>
      </c>
      <c r="D3" s="45"/>
      <c r="E3" s="44" t="s">
        <v>433</v>
      </c>
      <c r="F3" s="45"/>
      <c r="G3" s="48" t="s">
        <v>434</v>
      </c>
      <c r="H3" s="50" t="s">
        <v>435</v>
      </c>
    </row>
    <row r="4" spans="1:8" ht="15.75" customHeight="1">
      <c r="A4" s="52"/>
      <c r="B4" s="52"/>
      <c r="C4" s="3" t="s">
        <v>436</v>
      </c>
      <c r="D4" s="4" t="s">
        <v>437</v>
      </c>
      <c r="E4" s="3" t="s">
        <v>436</v>
      </c>
      <c r="F4" s="4" t="s">
        <v>437</v>
      </c>
      <c r="G4" s="49"/>
      <c r="H4" s="50"/>
    </row>
    <row r="5" spans="1:8" s="1" customFormat="1" ht="26.25" customHeight="1">
      <c r="A5" s="7">
        <v>1</v>
      </c>
      <c r="B5" s="7" t="s">
        <v>229</v>
      </c>
      <c r="C5" s="15">
        <v>75.5</v>
      </c>
      <c r="D5" s="6">
        <v>18.88</v>
      </c>
      <c r="E5" s="2">
        <v>87.33</v>
      </c>
      <c r="F5" s="6">
        <v>43.67</v>
      </c>
      <c r="G5" s="40">
        <v>62.54</v>
      </c>
      <c r="H5" s="2"/>
    </row>
    <row r="6" spans="1:8" s="1" customFormat="1" ht="26.25" customHeight="1">
      <c r="A6" s="10"/>
      <c r="B6" s="10"/>
      <c r="C6" s="11"/>
      <c r="D6" s="6"/>
      <c r="E6" s="2"/>
      <c r="F6" s="6"/>
      <c r="G6" s="40"/>
      <c r="H6" s="2"/>
    </row>
    <row r="7" spans="1:8" s="1" customFormat="1" ht="26.25" customHeight="1">
      <c r="A7" s="10"/>
      <c r="B7" s="10"/>
      <c r="C7" s="11"/>
      <c r="D7" s="6"/>
      <c r="E7" s="2"/>
      <c r="F7" s="6"/>
      <c r="G7" s="40"/>
      <c r="H7" s="2"/>
    </row>
    <row r="8" spans="1:8" s="1" customFormat="1" ht="26.25" customHeight="1">
      <c r="A8" s="10"/>
      <c r="B8" s="10"/>
      <c r="C8" s="11"/>
      <c r="D8" s="6"/>
      <c r="E8" s="2"/>
      <c r="F8" s="6"/>
      <c r="G8" s="40"/>
      <c r="H8" s="2"/>
    </row>
    <row r="9" spans="1:8" s="1" customFormat="1" ht="26.25" customHeight="1">
      <c r="A9" s="10"/>
      <c r="B9" s="10"/>
      <c r="C9" s="11"/>
      <c r="D9" s="6"/>
      <c r="E9" s="2"/>
      <c r="F9" s="6"/>
      <c r="G9" s="40"/>
      <c r="H9" s="2"/>
    </row>
    <row r="10" spans="1:8" s="1" customFormat="1" ht="26.25" customHeight="1">
      <c r="A10" s="10"/>
      <c r="B10" s="10"/>
      <c r="C10" s="11"/>
      <c r="D10" s="6"/>
      <c r="E10" s="2"/>
      <c r="F10" s="6"/>
      <c r="G10" s="40"/>
      <c r="H10" s="2"/>
    </row>
    <row r="11" spans="1:8" s="1" customFormat="1" ht="26.25" customHeight="1">
      <c r="A11" s="10"/>
      <c r="B11" s="10"/>
      <c r="C11" s="11"/>
      <c r="D11" s="6"/>
      <c r="E11" s="2"/>
      <c r="F11" s="6"/>
      <c r="G11" s="40"/>
      <c r="H11" s="2"/>
    </row>
    <row r="12" spans="1:8" s="1" customFormat="1" ht="26.25" customHeight="1">
      <c r="A12" s="10"/>
      <c r="B12" s="10"/>
      <c r="C12" s="11"/>
      <c r="D12" s="6"/>
      <c r="E12" s="2"/>
      <c r="F12" s="6"/>
      <c r="G12" s="40"/>
      <c r="H12" s="2"/>
    </row>
    <row r="13" spans="1:8" s="1" customFormat="1" ht="26.25" customHeight="1">
      <c r="A13" s="10"/>
      <c r="B13" s="10"/>
      <c r="C13" s="11"/>
      <c r="D13" s="6"/>
      <c r="E13" s="2"/>
      <c r="F13" s="6"/>
      <c r="G13" s="40"/>
      <c r="H13" s="2"/>
    </row>
    <row r="14" spans="1:8" s="1" customFormat="1" ht="26.25" customHeight="1">
      <c r="A14" s="10"/>
      <c r="B14" s="10"/>
      <c r="C14" s="11"/>
      <c r="D14" s="6"/>
      <c r="E14" s="2"/>
      <c r="F14" s="6"/>
      <c r="G14" s="40"/>
      <c r="H14" s="2"/>
    </row>
    <row r="15" spans="1:8" s="1" customFormat="1" ht="26.25" customHeight="1">
      <c r="A15" s="10"/>
      <c r="B15" s="10"/>
      <c r="C15" s="11"/>
      <c r="D15" s="6"/>
      <c r="E15" s="2"/>
      <c r="F15" s="6"/>
      <c r="G15" s="40"/>
      <c r="H15" s="2"/>
    </row>
    <row r="16" spans="1:8" s="1" customFormat="1" ht="26.25" customHeight="1">
      <c r="A16" s="10"/>
      <c r="B16" s="10"/>
      <c r="C16" s="11"/>
      <c r="D16" s="6"/>
      <c r="E16" s="2"/>
      <c r="F16" s="6"/>
      <c r="G16" s="40"/>
      <c r="H16" s="2"/>
    </row>
    <row r="17" spans="1:8" s="1" customFormat="1" ht="26.25" customHeight="1">
      <c r="A17" s="10"/>
      <c r="B17" s="10"/>
      <c r="C17" s="11"/>
      <c r="D17" s="6"/>
      <c r="E17" s="2"/>
      <c r="F17" s="6"/>
      <c r="G17" s="40"/>
      <c r="H17" s="2"/>
    </row>
    <row r="18" spans="1:8" s="1" customFormat="1" ht="26.25" customHeight="1">
      <c r="A18" s="10"/>
      <c r="B18" s="10"/>
      <c r="C18" s="11"/>
      <c r="D18" s="6"/>
      <c r="E18" s="2"/>
      <c r="F18" s="6"/>
      <c r="G18" s="40"/>
      <c r="H18" s="2"/>
    </row>
    <row r="19" spans="1:8" s="1" customFormat="1" ht="26.25" customHeight="1">
      <c r="A19" s="10"/>
      <c r="B19" s="10"/>
      <c r="C19" s="11"/>
      <c r="D19" s="6"/>
      <c r="E19" s="2"/>
      <c r="F19" s="6"/>
      <c r="G19" s="40"/>
      <c r="H19" s="2"/>
    </row>
    <row r="20" spans="1:8" s="1" customFormat="1" ht="26.25" customHeight="1">
      <c r="A20" s="10"/>
      <c r="B20" s="10"/>
      <c r="C20" s="11"/>
      <c r="D20" s="6"/>
      <c r="E20" s="2"/>
      <c r="F20" s="6"/>
      <c r="G20" s="40"/>
      <c r="H20" s="2"/>
    </row>
    <row r="21" spans="1:8" s="1" customFormat="1" ht="26.25" customHeight="1">
      <c r="A21" s="10"/>
      <c r="B21" s="10"/>
      <c r="C21" s="11"/>
      <c r="D21" s="6"/>
      <c r="E21" s="2"/>
      <c r="F21" s="6"/>
      <c r="G21" s="40"/>
      <c r="H21" s="2"/>
    </row>
    <row r="22" spans="1:8" s="1" customFormat="1" ht="26.25" customHeight="1">
      <c r="A22" s="10"/>
      <c r="B22" s="10"/>
      <c r="C22" s="11"/>
      <c r="D22" s="6"/>
      <c r="E22" s="2"/>
      <c r="F22" s="6"/>
      <c r="G22" s="40"/>
      <c r="H22" s="2"/>
    </row>
    <row r="23" spans="1:8" s="1" customFormat="1" ht="26.25" customHeight="1">
      <c r="A23" s="10"/>
      <c r="B23" s="10"/>
      <c r="C23" s="11"/>
      <c r="D23" s="6"/>
      <c r="E23" s="2"/>
      <c r="F23" s="6"/>
      <c r="G23" s="40"/>
      <c r="H23" s="2"/>
    </row>
    <row r="24" spans="1:8" s="1" customFormat="1" ht="26.25" customHeight="1">
      <c r="A24" s="10"/>
      <c r="B24" s="10"/>
      <c r="C24" s="11"/>
      <c r="D24" s="6"/>
      <c r="E24" s="2"/>
      <c r="F24" s="6"/>
      <c r="G24" s="40"/>
      <c r="H24" s="2"/>
    </row>
    <row r="25" spans="1:8" s="1" customFormat="1" ht="26.25" customHeight="1">
      <c r="A25" s="10"/>
      <c r="B25" s="10"/>
      <c r="C25" s="11"/>
      <c r="D25" s="6"/>
      <c r="E25" s="2"/>
      <c r="F25" s="6"/>
      <c r="G25" s="40"/>
      <c r="H25" s="2"/>
    </row>
  </sheetData>
  <sheetProtection formatCells="0" formatColumns="0" formatRows="0" insertColumns="0" insertRows="0" insertHyperlinks="0" deleteColumns="0" deleteRows="0" sort="0" autoFilter="0" pivotTables="0"/>
  <mergeCells count="8">
    <mergeCell ref="C3:D3"/>
    <mergeCell ref="A1:H1"/>
    <mergeCell ref="A2:H2"/>
    <mergeCell ref="E3:F3"/>
    <mergeCell ref="G3:G4"/>
    <mergeCell ref="H3:H4"/>
    <mergeCell ref="A3:A4"/>
    <mergeCell ref="B3:B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21</v>
      </c>
      <c r="B3" s="51" t="s">
        <v>60</v>
      </c>
      <c r="C3" s="44" t="s">
        <v>22</v>
      </c>
      <c r="D3" s="45"/>
      <c r="E3" s="44" t="s">
        <v>23</v>
      </c>
      <c r="F3" s="45"/>
      <c r="G3" s="48" t="s">
        <v>24</v>
      </c>
      <c r="H3" s="51" t="s">
        <v>25</v>
      </c>
    </row>
    <row r="4" spans="1:8" ht="22.5" customHeight="1">
      <c r="A4" s="52"/>
      <c r="B4" s="52"/>
      <c r="C4" s="3" t="s">
        <v>26</v>
      </c>
      <c r="D4" s="4" t="s">
        <v>42</v>
      </c>
      <c r="E4" s="3" t="s">
        <v>26</v>
      </c>
      <c r="F4" s="4" t="s">
        <v>42</v>
      </c>
      <c r="G4" s="49"/>
      <c r="H4" s="52"/>
    </row>
    <row r="5" spans="1:8" s="1" customFormat="1" ht="26.25" customHeight="1">
      <c r="A5" s="7">
        <v>1</v>
      </c>
      <c r="B5" s="7" t="s">
        <v>274</v>
      </c>
      <c r="C5" s="15">
        <v>142.5</v>
      </c>
      <c r="D5" s="6">
        <f>C5*0.25</f>
        <v>35.63</v>
      </c>
      <c r="E5" s="2">
        <v>84.33</v>
      </c>
      <c r="F5" s="6">
        <f>E5*0.5</f>
        <v>42.17</v>
      </c>
      <c r="G5" s="40">
        <f>D5+F5</f>
        <v>77.8</v>
      </c>
      <c r="H5" s="2"/>
    </row>
    <row r="6" spans="1:8" s="1" customFormat="1" ht="26.25" customHeight="1">
      <c r="A6" s="7">
        <v>2</v>
      </c>
      <c r="B6" s="7" t="s">
        <v>275</v>
      </c>
      <c r="C6" s="15">
        <v>91.5</v>
      </c>
      <c r="D6" s="6">
        <f aca="true" t="shared" si="0" ref="D6:D11">C6*0.25</f>
        <v>22.88</v>
      </c>
      <c r="E6" s="2">
        <v>87</v>
      </c>
      <c r="F6" s="6">
        <f aca="true" t="shared" si="1" ref="F6:F11">E6*0.5</f>
        <v>43.5</v>
      </c>
      <c r="G6" s="40">
        <f aca="true" t="shared" si="2" ref="G6:G11">D6+F6</f>
        <v>66.38</v>
      </c>
      <c r="H6" s="2"/>
    </row>
    <row r="7" spans="1:8" s="1" customFormat="1" ht="26.25" customHeight="1">
      <c r="A7" s="7">
        <v>3</v>
      </c>
      <c r="B7" s="7" t="s">
        <v>276</v>
      </c>
      <c r="C7" s="15">
        <v>91.5</v>
      </c>
      <c r="D7" s="6">
        <f t="shared" si="0"/>
        <v>22.88</v>
      </c>
      <c r="E7" s="2">
        <v>80.33</v>
      </c>
      <c r="F7" s="6">
        <f t="shared" si="1"/>
        <v>40.17</v>
      </c>
      <c r="G7" s="40">
        <f t="shared" si="2"/>
        <v>63.05</v>
      </c>
      <c r="H7" s="2"/>
    </row>
    <row r="8" spans="1:8" s="1" customFormat="1" ht="26.25" customHeight="1">
      <c r="A8" s="7">
        <v>4</v>
      </c>
      <c r="B8" s="7" t="s">
        <v>277</v>
      </c>
      <c r="C8" s="15">
        <v>78</v>
      </c>
      <c r="D8" s="6">
        <f t="shared" si="0"/>
        <v>19.5</v>
      </c>
      <c r="E8" s="2">
        <v>84.67</v>
      </c>
      <c r="F8" s="6">
        <f t="shared" si="1"/>
        <v>42.34</v>
      </c>
      <c r="G8" s="40">
        <f t="shared" si="2"/>
        <v>61.84</v>
      </c>
      <c r="H8" s="2"/>
    </row>
    <row r="9" spans="1:8" s="1" customFormat="1" ht="26.25" customHeight="1">
      <c r="A9" s="7">
        <v>5</v>
      </c>
      <c r="B9" s="7" t="s">
        <v>278</v>
      </c>
      <c r="C9" s="15">
        <v>67</v>
      </c>
      <c r="D9" s="6">
        <f t="shared" si="0"/>
        <v>16.75</v>
      </c>
      <c r="E9" s="2">
        <v>83</v>
      </c>
      <c r="F9" s="6">
        <f t="shared" si="1"/>
        <v>41.5</v>
      </c>
      <c r="G9" s="40">
        <f t="shared" si="2"/>
        <v>58.25</v>
      </c>
      <c r="H9" s="2"/>
    </row>
    <row r="10" spans="1:8" s="1" customFormat="1" ht="26.25" customHeight="1">
      <c r="A10" s="7">
        <v>6</v>
      </c>
      <c r="B10" s="17">
        <v>116080</v>
      </c>
      <c r="C10" s="8">
        <v>105.5</v>
      </c>
      <c r="D10" s="6">
        <f t="shared" si="0"/>
        <v>26.38</v>
      </c>
      <c r="E10" s="2">
        <v>85</v>
      </c>
      <c r="F10" s="6">
        <f t="shared" si="1"/>
        <v>42.5</v>
      </c>
      <c r="G10" s="40">
        <f t="shared" si="2"/>
        <v>68.88</v>
      </c>
      <c r="H10" s="21" t="s">
        <v>425</v>
      </c>
    </row>
    <row r="11" spans="1:8" s="1" customFormat="1" ht="26.25" customHeight="1">
      <c r="A11" s="7">
        <v>7</v>
      </c>
      <c r="B11" s="17">
        <v>112135</v>
      </c>
      <c r="C11" s="8">
        <v>102</v>
      </c>
      <c r="D11" s="6">
        <f t="shared" si="0"/>
        <v>25.5</v>
      </c>
      <c r="E11" s="2">
        <v>84</v>
      </c>
      <c r="F11" s="6">
        <f t="shared" si="1"/>
        <v>42</v>
      </c>
      <c r="G11" s="40">
        <f t="shared" si="2"/>
        <v>67.5</v>
      </c>
      <c r="H11" s="21" t="s">
        <v>425</v>
      </c>
    </row>
    <row r="12" spans="1:8" s="1" customFormat="1" ht="26.25" customHeight="1">
      <c r="A12" s="7"/>
      <c r="B12" s="7"/>
      <c r="C12" s="11"/>
      <c r="D12" s="6"/>
      <c r="E12" s="2"/>
      <c r="F12" s="6"/>
      <c r="G12" s="40"/>
      <c r="H12" s="2"/>
    </row>
    <row r="13" spans="1:8" s="1" customFormat="1" ht="26.25" customHeight="1">
      <c r="A13" s="7"/>
      <c r="B13" s="7"/>
      <c r="C13" s="11"/>
      <c r="D13" s="6"/>
      <c r="E13" s="2"/>
      <c r="F13" s="6"/>
      <c r="G13" s="40"/>
      <c r="H13" s="2"/>
    </row>
    <row r="14" spans="1:8" s="1" customFormat="1" ht="26.25" customHeight="1">
      <c r="A14" s="7"/>
      <c r="B14" s="7"/>
      <c r="C14" s="11"/>
      <c r="D14" s="6"/>
      <c r="E14" s="2"/>
      <c r="F14" s="6"/>
      <c r="G14" s="40"/>
      <c r="H14" s="2"/>
    </row>
    <row r="15" spans="1:8" s="1" customFormat="1" ht="26.25" customHeight="1">
      <c r="A15" s="7"/>
      <c r="B15" s="7"/>
      <c r="C15" s="11"/>
      <c r="D15" s="6"/>
      <c r="E15" s="2"/>
      <c r="F15" s="6"/>
      <c r="G15" s="40"/>
      <c r="H15" s="2"/>
    </row>
    <row r="16" spans="1:8" s="1" customFormat="1" ht="26.25" customHeight="1">
      <c r="A16" s="7"/>
      <c r="B16" s="7"/>
      <c r="C16" s="11"/>
      <c r="D16" s="6"/>
      <c r="E16" s="2"/>
      <c r="F16" s="6"/>
      <c r="G16" s="40"/>
      <c r="H16" s="2"/>
    </row>
    <row r="17" spans="1:8" s="1" customFormat="1" ht="26.25" customHeight="1">
      <c r="A17" s="7"/>
      <c r="B17" s="7"/>
      <c r="C17" s="11"/>
      <c r="D17" s="6"/>
      <c r="E17" s="2"/>
      <c r="F17" s="6"/>
      <c r="G17" s="40"/>
      <c r="H17" s="2"/>
    </row>
    <row r="18" spans="1:8" s="1" customFormat="1" ht="26.25" customHeight="1">
      <c r="A18" s="7"/>
      <c r="B18" s="7"/>
      <c r="C18" s="9"/>
      <c r="D18" s="6"/>
      <c r="E18" s="2"/>
      <c r="F18" s="6"/>
      <c r="G18" s="40"/>
      <c r="H18" s="2"/>
    </row>
    <row r="19" spans="1:8" s="1" customFormat="1" ht="26.25" customHeight="1">
      <c r="A19" s="7"/>
      <c r="B19" s="7"/>
      <c r="C19" s="9"/>
      <c r="D19" s="6"/>
      <c r="E19" s="12"/>
      <c r="F19" s="6"/>
      <c r="G19" s="40"/>
      <c r="H19" s="2"/>
    </row>
    <row r="20" spans="1:8" s="1" customFormat="1" ht="26.25" customHeight="1">
      <c r="A20" s="7"/>
      <c r="B20" s="7"/>
      <c r="C20" s="9"/>
      <c r="D20" s="6"/>
      <c r="E20" s="2"/>
      <c r="F20" s="6"/>
      <c r="G20" s="40"/>
      <c r="H20" s="2"/>
    </row>
    <row r="21" spans="1:8" s="1" customFormat="1" ht="26.25" customHeight="1">
      <c r="A21" s="7"/>
      <c r="B21" s="7"/>
      <c r="C21" s="9"/>
      <c r="D21" s="6"/>
      <c r="E21" s="2"/>
      <c r="F21" s="6"/>
      <c r="G21" s="40"/>
      <c r="H21" s="2"/>
    </row>
    <row r="22" spans="1:8" s="1" customFormat="1" ht="26.25" customHeight="1">
      <c r="A22" s="7"/>
      <c r="B22" s="7"/>
      <c r="C22" s="9"/>
      <c r="D22" s="6"/>
      <c r="E22" s="2"/>
      <c r="F22" s="6"/>
      <c r="G22" s="40"/>
      <c r="H22" s="2"/>
    </row>
    <row r="23" spans="1:8" s="1" customFormat="1" ht="26.25" customHeight="1">
      <c r="A23" s="7"/>
      <c r="B23" s="7"/>
      <c r="C23" s="9"/>
      <c r="D23" s="6"/>
      <c r="E23" s="2"/>
      <c r="F23" s="6"/>
      <c r="G23" s="40"/>
      <c r="H23" s="2"/>
    </row>
    <row r="24" spans="1:8" s="1" customFormat="1" ht="26.25" customHeight="1">
      <c r="A24" s="7"/>
      <c r="B24" s="7"/>
      <c r="C24" s="9"/>
      <c r="D24" s="6"/>
      <c r="E24" s="2"/>
      <c r="F24" s="6"/>
      <c r="G24" s="40"/>
      <c r="H24" s="2"/>
    </row>
  </sheetData>
  <sheetProtection formatCells="0" formatColumns="0" formatRows="0" insertColumns="0" insertRows="0" insertHyperlinks="0" deleteColumns="0" deleteRows="0" sort="0" autoFilter="0" pivotTables="0"/>
  <mergeCells count="8">
    <mergeCell ref="E3:F3"/>
    <mergeCell ref="A1:H1"/>
    <mergeCell ref="A2:H2"/>
    <mergeCell ref="G3:G4"/>
    <mergeCell ref="H3:H4"/>
    <mergeCell ref="B3:B4"/>
    <mergeCell ref="A3:A4"/>
    <mergeCell ref="C3:D3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21</v>
      </c>
      <c r="B3" s="51" t="s">
        <v>60</v>
      </c>
      <c r="C3" s="44" t="s">
        <v>22</v>
      </c>
      <c r="D3" s="45"/>
      <c r="E3" s="44" t="s">
        <v>23</v>
      </c>
      <c r="F3" s="45"/>
      <c r="G3" s="48" t="s">
        <v>24</v>
      </c>
      <c r="H3" s="51" t="s">
        <v>25</v>
      </c>
    </row>
    <row r="4" spans="1:8" ht="22.5" customHeight="1">
      <c r="A4" s="52"/>
      <c r="B4" s="52"/>
      <c r="C4" s="3" t="s">
        <v>26</v>
      </c>
      <c r="D4" s="4" t="s">
        <v>42</v>
      </c>
      <c r="E4" s="3" t="s">
        <v>26</v>
      </c>
      <c r="F4" s="4" t="s">
        <v>42</v>
      </c>
      <c r="G4" s="49"/>
      <c r="H4" s="52"/>
    </row>
    <row r="5" spans="1:8" s="1" customFormat="1" ht="26.25" customHeight="1">
      <c r="A5" s="7">
        <v>1</v>
      </c>
      <c r="B5" s="19" t="s">
        <v>426</v>
      </c>
      <c r="C5" s="15">
        <v>121</v>
      </c>
      <c r="D5" s="6">
        <f>C5*0.25</f>
        <v>30.25</v>
      </c>
      <c r="E5" s="12" t="s">
        <v>45</v>
      </c>
      <c r="F5" s="6">
        <v>0</v>
      </c>
      <c r="G5" s="40">
        <f>D5+F5</f>
        <v>30.25</v>
      </c>
      <c r="H5" s="12"/>
    </row>
    <row r="6" spans="1:8" s="1" customFormat="1" ht="26.25" customHeight="1">
      <c r="A6" s="7"/>
      <c r="B6" s="7"/>
      <c r="C6" s="11"/>
      <c r="D6" s="6"/>
      <c r="E6" s="2"/>
      <c r="F6" s="6"/>
      <c r="G6" s="40"/>
      <c r="H6" s="2"/>
    </row>
    <row r="7" spans="1:8" s="1" customFormat="1" ht="26.25" customHeight="1">
      <c r="A7" s="7"/>
      <c r="B7" s="7"/>
      <c r="C7" s="11"/>
      <c r="D7" s="6"/>
      <c r="E7" s="2"/>
      <c r="F7" s="6"/>
      <c r="G7" s="40"/>
      <c r="H7" s="2"/>
    </row>
    <row r="8" spans="1:8" s="1" customFormat="1" ht="26.25" customHeight="1">
      <c r="A8" s="7"/>
      <c r="B8" s="7"/>
      <c r="C8" s="11"/>
      <c r="D8" s="6"/>
      <c r="E8" s="2"/>
      <c r="F8" s="6"/>
      <c r="G8" s="40"/>
      <c r="H8" s="2"/>
    </row>
    <row r="9" spans="1:8" s="1" customFormat="1" ht="26.25" customHeight="1">
      <c r="A9" s="7"/>
      <c r="B9" s="7"/>
      <c r="C9" s="11"/>
      <c r="D9" s="6"/>
      <c r="E9" s="2"/>
      <c r="F9" s="6"/>
      <c r="G9" s="40"/>
      <c r="H9" s="2"/>
    </row>
    <row r="10" spans="1:8" s="1" customFormat="1" ht="26.25" customHeight="1">
      <c r="A10" s="7"/>
      <c r="B10" s="7"/>
      <c r="C10" s="11"/>
      <c r="D10" s="6"/>
      <c r="E10" s="2"/>
      <c r="F10" s="6"/>
      <c r="G10" s="40"/>
      <c r="H10" s="2"/>
    </row>
    <row r="11" spans="1:8" s="1" customFormat="1" ht="26.25" customHeight="1">
      <c r="A11" s="7"/>
      <c r="B11" s="7"/>
      <c r="C11" s="11"/>
      <c r="D11" s="6"/>
      <c r="E11" s="2"/>
      <c r="F11" s="6"/>
      <c r="G11" s="40"/>
      <c r="H11" s="2"/>
    </row>
    <row r="12" spans="1:8" s="1" customFormat="1" ht="26.25" customHeight="1">
      <c r="A12" s="7"/>
      <c r="B12" s="7"/>
      <c r="C12" s="11"/>
      <c r="D12" s="6"/>
      <c r="E12" s="2"/>
      <c r="F12" s="6"/>
      <c r="G12" s="40"/>
      <c r="H12" s="2"/>
    </row>
    <row r="13" spans="1:8" s="1" customFormat="1" ht="26.25" customHeight="1">
      <c r="A13" s="7"/>
      <c r="B13" s="7"/>
      <c r="C13" s="11"/>
      <c r="D13" s="6"/>
      <c r="E13" s="2"/>
      <c r="F13" s="6"/>
      <c r="G13" s="40"/>
      <c r="H13" s="2"/>
    </row>
    <row r="14" spans="1:8" s="1" customFormat="1" ht="26.25" customHeight="1">
      <c r="A14" s="7"/>
      <c r="B14" s="7"/>
      <c r="C14" s="11"/>
      <c r="D14" s="6"/>
      <c r="E14" s="2"/>
      <c r="F14" s="6"/>
      <c r="G14" s="40"/>
      <c r="H14" s="2"/>
    </row>
    <row r="15" spans="1:8" s="1" customFormat="1" ht="26.25" customHeight="1">
      <c r="A15" s="7"/>
      <c r="B15" s="7"/>
      <c r="C15" s="11"/>
      <c r="D15" s="6"/>
      <c r="E15" s="2"/>
      <c r="F15" s="6"/>
      <c r="G15" s="40"/>
      <c r="H15" s="2"/>
    </row>
    <row r="16" spans="1:8" s="1" customFormat="1" ht="26.25" customHeight="1">
      <c r="A16" s="7"/>
      <c r="B16" s="7"/>
      <c r="C16" s="11"/>
      <c r="D16" s="6"/>
      <c r="E16" s="2"/>
      <c r="F16" s="6"/>
      <c r="G16" s="40"/>
      <c r="H16" s="2"/>
    </row>
    <row r="17" spans="1:8" s="1" customFormat="1" ht="26.25" customHeight="1">
      <c r="A17" s="7"/>
      <c r="B17" s="7"/>
      <c r="C17" s="11"/>
      <c r="D17" s="6"/>
      <c r="E17" s="2"/>
      <c r="F17" s="6"/>
      <c r="G17" s="40"/>
      <c r="H17" s="2"/>
    </row>
    <row r="18" spans="1:8" s="1" customFormat="1" ht="26.25" customHeight="1">
      <c r="A18" s="7"/>
      <c r="B18" s="7"/>
      <c r="C18" s="9"/>
      <c r="D18" s="6"/>
      <c r="E18" s="2"/>
      <c r="F18" s="6"/>
      <c r="G18" s="40"/>
      <c r="H18" s="2"/>
    </row>
    <row r="19" spans="1:8" s="1" customFormat="1" ht="26.25" customHeight="1">
      <c r="A19" s="7"/>
      <c r="B19" s="7"/>
      <c r="C19" s="9"/>
      <c r="D19" s="6"/>
      <c r="E19" s="12"/>
      <c r="F19" s="6"/>
      <c r="G19" s="40"/>
      <c r="H19" s="2"/>
    </row>
    <row r="20" spans="1:8" s="1" customFormat="1" ht="26.25" customHeight="1">
      <c r="A20" s="7"/>
      <c r="B20" s="7"/>
      <c r="C20" s="9"/>
      <c r="D20" s="6"/>
      <c r="E20" s="2"/>
      <c r="F20" s="6"/>
      <c r="G20" s="40"/>
      <c r="H20" s="2"/>
    </row>
    <row r="21" spans="1:8" s="1" customFormat="1" ht="26.25" customHeight="1">
      <c r="A21" s="7"/>
      <c r="B21" s="7"/>
      <c r="C21" s="9"/>
      <c r="D21" s="6"/>
      <c r="E21" s="2"/>
      <c r="F21" s="6"/>
      <c r="G21" s="40"/>
      <c r="H21" s="2"/>
    </row>
    <row r="22" spans="1:8" s="1" customFormat="1" ht="26.25" customHeight="1">
      <c r="A22" s="7"/>
      <c r="B22" s="7"/>
      <c r="C22" s="9"/>
      <c r="D22" s="6"/>
      <c r="E22" s="2"/>
      <c r="F22" s="6"/>
      <c r="G22" s="40"/>
      <c r="H22" s="2"/>
    </row>
    <row r="23" spans="1:8" s="1" customFormat="1" ht="26.25" customHeight="1">
      <c r="A23" s="7"/>
      <c r="B23" s="7"/>
      <c r="C23" s="9"/>
      <c r="D23" s="6"/>
      <c r="E23" s="2"/>
      <c r="F23" s="6"/>
      <c r="G23" s="40"/>
      <c r="H23" s="2"/>
    </row>
    <row r="24" spans="1:8" s="1" customFormat="1" ht="26.25" customHeight="1">
      <c r="A24" s="7"/>
      <c r="B24" s="7"/>
      <c r="C24" s="9"/>
      <c r="D24" s="6"/>
      <c r="E24" s="2"/>
      <c r="F24" s="6"/>
      <c r="G24" s="40"/>
      <c r="H24" s="2"/>
    </row>
  </sheetData>
  <sheetProtection formatCells="0" formatColumns="0" formatRows="0" insertColumns="0" insertRows="0" insertHyperlinks="0" deleteColumns="0" deleteRows="0" sort="0" autoFilter="0" pivotTables="0"/>
  <mergeCells count="8">
    <mergeCell ref="E3:F3"/>
    <mergeCell ref="A1:H1"/>
    <mergeCell ref="A2:H2"/>
    <mergeCell ref="G3:G4"/>
    <mergeCell ref="H3:H4"/>
    <mergeCell ref="B3:B4"/>
    <mergeCell ref="A3:A4"/>
    <mergeCell ref="C3:D3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21</v>
      </c>
      <c r="B3" s="51" t="s">
        <v>60</v>
      </c>
      <c r="C3" s="44" t="s">
        <v>22</v>
      </c>
      <c r="D3" s="45"/>
      <c r="E3" s="44" t="s">
        <v>23</v>
      </c>
      <c r="F3" s="45"/>
      <c r="G3" s="48" t="s">
        <v>24</v>
      </c>
      <c r="H3" s="51" t="s">
        <v>25</v>
      </c>
    </row>
    <row r="4" spans="1:8" ht="22.5" customHeight="1">
      <c r="A4" s="52"/>
      <c r="B4" s="52"/>
      <c r="C4" s="3" t="s">
        <v>26</v>
      </c>
      <c r="D4" s="4" t="s">
        <v>42</v>
      </c>
      <c r="E4" s="3" t="s">
        <v>26</v>
      </c>
      <c r="F4" s="4" t="s">
        <v>42</v>
      </c>
      <c r="G4" s="49"/>
      <c r="H4" s="52"/>
    </row>
    <row r="5" spans="1:8" s="1" customFormat="1" ht="26.25" customHeight="1">
      <c r="A5" s="7">
        <v>1</v>
      </c>
      <c r="B5" s="19" t="s">
        <v>427</v>
      </c>
      <c r="C5" s="15">
        <v>165</v>
      </c>
      <c r="D5" s="6">
        <f>C5*0.25</f>
        <v>41.25</v>
      </c>
      <c r="E5" s="2">
        <v>82.67</v>
      </c>
      <c r="F5" s="6">
        <f>E5*0.5</f>
        <v>41.34</v>
      </c>
      <c r="G5" s="40">
        <f>D5+F5</f>
        <v>82.59</v>
      </c>
      <c r="H5" s="2"/>
    </row>
    <row r="6" spans="1:8" s="1" customFormat="1" ht="26.25" customHeight="1">
      <c r="A6" s="7">
        <v>2</v>
      </c>
      <c r="B6" s="7" t="s">
        <v>335</v>
      </c>
      <c r="C6" s="15">
        <v>155.5</v>
      </c>
      <c r="D6" s="6">
        <f aca="true" t="shared" si="0" ref="D6:D11">C6*0.25</f>
        <v>38.88</v>
      </c>
      <c r="E6" s="2">
        <v>90.33</v>
      </c>
      <c r="F6" s="6">
        <f aca="true" t="shared" si="1" ref="F6:F11">E6*0.5</f>
        <v>45.17</v>
      </c>
      <c r="G6" s="40">
        <f aca="true" t="shared" si="2" ref="G6:G11">D6+F6</f>
        <v>84.05</v>
      </c>
      <c r="H6" s="2"/>
    </row>
    <row r="7" spans="1:8" s="1" customFormat="1" ht="26.25" customHeight="1">
      <c r="A7" s="7">
        <v>3</v>
      </c>
      <c r="B7" s="7" t="s">
        <v>336</v>
      </c>
      <c r="C7" s="15">
        <v>149</v>
      </c>
      <c r="D7" s="6">
        <f t="shared" si="0"/>
        <v>37.25</v>
      </c>
      <c r="E7" s="2">
        <v>79.67</v>
      </c>
      <c r="F7" s="6">
        <f t="shared" si="1"/>
        <v>39.84</v>
      </c>
      <c r="G7" s="40">
        <f t="shared" si="2"/>
        <v>77.09</v>
      </c>
      <c r="H7" s="2"/>
    </row>
    <row r="8" spans="1:8" s="1" customFormat="1" ht="26.25" customHeight="1">
      <c r="A8" s="7">
        <v>4</v>
      </c>
      <c r="B8" s="7" t="s">
        <v>337</v>
      </c>
      <c r="C8" s="15">
        <v>147.5</v>
      </c>
      <c r="D8" s="6">
        <f t="shared" si="0"/>
        <v>36.88</v>
      </c>
      <c r="E8" s="2">
        <v>83.67</v>
      </c>
      <c r="F8" s="6">
        <f t="shared" si="1"/>
        <v>41.84</v>
      </c>
      <c r="G8" s="40">
        <f t="shared" si="2"/>
        <v>78.72</v>
      </c>
      <c r="H8" s="2"/>
    </row>
    <row r="9" spans="1:8" s="1" customFormat="1" ht="26.25" customHeight="1">
      <c r="A9" s="7">
        <v>5</v>
      </c>
      <c r="B9" s="7" t="s">
        <v>338</v>
      </c>
      <c r="C9" s="15">
        <v>140</v>
      </c>
      <c r="D9" s="6">
        <f t="shared" si="0"/>
        <v>35</v>
      </c>
      <c r="E9" s="2">
        <v>84.33</v>
      </c>
      <c r="F9" s="6">
        <f t="shared" si="1"/>
        <v>42.17</v>
      </c>
      <c r="G9" s="40">
        <f t="shared" si="2"/>
        <v>77.17</v>
      </c>
      <c r="H9" s="2"/>
    </row>
    <row r="10" spans="1:8" s="1" customFormat="1" ht="26.25" customHeight="1">
      <c r="A10" s="7">
        <v>6</v>
      </c>
      <c r="B10" s="7" t="s">
        <v>339</v>
      </c>
      <c r="C10" s="15">
        <v>137.5</v>
      </c>
      <c r="D10" s="6">
        <f t="shared" si="0"/>
        <v>34.38</v>
      </c>
      <c r="E10" s="2">
        <v>86</v>
      </c>
      <c r="F10" s="6">
        <f t="shared" si="1"/>
        <v>43</v>
      </c>
      <c r="G10" s="40">
        <f t="shared" si="2"/>
        <v>77.38</v>
      </c>
      <c r="H10" s="2"/>
    </row>
    <row r="11" spans="1:8" s="1" customFormat="1" ht="26.25" customHeight="1">
      <c r="A11" s="7">
        <v>7</v>
      </c>
      <c r="B11" s="7" t="s">
        <v>340</v>
      </c>
      <c r="C11" s="15">
        <v>136.5</v>
      </c>
      <c r="D11" s="6">
        <f t="shared" si="0"/>
        <v>34.13</v>
      </c>
      <c r="E11" s="2">
        <v>79.33</v>
      </c>
      <c r="F11" s="6">
        <f t="shared" si="1"/>
        <v>39.67</v>
      </c>
      <c r="G11" s="40">
        <f t="shared" si="2"/>
        <v>73.8</v>
      </c>
      <c r="H11" s="2"/>
    </row>
    <row r="12" spans="1:8" s="1" customFormat="1" ht="26.25" customHeight="1">
      <c r="A12" s="7"/>
      <c r="B12" s="7"/>
      <c r="C12" s="11"/>
      <c r="D12" s="6"/>
      <c r="E12" s="2"/>
      <c r="F12" s="6"/>
      <c r="G12" s="40"/>
      <c r="H12" s="2"/>
    </row>
    <row r="13" spans="1:8" s="1" customFormat="1" ht="26.25" customHeight="1">
      <c r="A13" s="7"/>
      <c r="B13" s="7"/>
      <c r="C13" s="11"/>
      <c r="D13" s="6"/>
      <c r="E13" s="2"/>
      <c r="F13" s="6"/>
      <c r="G13" s="40"/>
      <c r="H13" s="2"/>
    </row>
    <row r="14" spans="1:8" s="1" customFormat="1" ht="26.25" customHeight="1">
      <c r="A14" s="7"/>
      <c r="B14" s="7"/>
      <c r="C14" s="11"/>
      <c r="D14" s="6"/>
      <c r="E14" s="2"/>
      <c r="F14" s="6"/>
      <c r="G14" s="40"/>
      <c r="H14" s="2"/>
    </row>
    <row r="15" spans="1:8" s="1" customFormat="1" ht="26.25" customHeight="1">
      <c r="A15" s="7"/>
      <c r="B15" s="7"/>
      <c r="C15" s="11"/>
      <c r="D15" s="6"/>
      <c r="E15" s="2"/>
      <c r="F15" s="6"/>
      <c r="G15" s="40"/>
      <c r="H15" s="2"/>
    </row>
    <row r="16" spans="1:8" s="1" customFormat="1" ht="26.25" customHeight="1">
      <c r="A16" s="7"/>
      <c r="B16" s="7"/>
      <c r="C16" s="11"/>
      <c r="D16" s="6"/>
      <c r="E16" s="2"/>
      <c r="F16" s="6"/>
      <c r="G16" s="40"/>
      <c r="H16" s="2"/>
    </row>
    <row r="17" spans="1:8" s="1" customFormat="1" ht="26.25" customHeight="1">
      <c r="A17" s="7"/>
      <c r="B17" s="7"/>
      <c r="C17" s="11"/>
      <c r="D17" s="6"/>
      <c r="E17" s="2"/>
      <c r="F17" s="6"/>
      <c r="G17" s="40"/>
      <c r="H17" s="2"/>
    </row>
    <row r="18" spans="1:8" s="1" customFormat="1" ht="26.25" customHeight="1">
      <c r="A18" s="7"/>
      <c r="B18" s="7"/>
      <c r="C18" s="9"/>
      <c r="D18" s="6"/>
      <c r="E18" s="2"/>
      <c r="F18" s="6"/>
      <c r="G18" s="40"/>
      <c r="H18" s="2"/>
    </row>
    <row r="19" spans="1:8" s="1" customFormat="1" ht="26.25" customHeight="1">
      <c r="A19" s="7"/>
      <c r="B19" s="7"/>
      <c r="C19" s="9"/>
      <c r="D19" s="6"/>
      <c r="E19" s="12"/>
      <c r="F19" s="6"/>
      <c r="G19" s="40"/>
      <c r="H19" s="2"/>
    </row>
    <row r="20" spans="1:8" s="1" customFormat="1" ht="26.25" customHeight="1">
      <c r="A20" s="7"/>
      <c r="B20" s="7"/>
      <c r="C20" s="9"/>
      <c r="D20" s="6"/>
      <c r="E20" s="2"/>
      <c r="F20" s="6"/>
      <c r="G20" s="40"/>
      <c r="H20" s="2"/>
    </row>
    <row r="21" spans="1:8" s="1" customFormat="1" ht="26.25" customHeight="1">
      <c r="A21" s="7"/>
      <c r="B21" s="7"/>
      <c r="C21" s="9"/>
      <c r="D21" s="6"/>
      <c r="E21" s="2"/>
      <c r="F21" s="6"/>
      <c r="G21" s="40"/>
      <c r="H21" s="2"/>
    </row>
    <row r="22" spans="1:8" s="1" customFormat="1" ht="26.25" customHeight="1">
      <c r="A22" s="7"/>
      <c r="B22" s="7"/>
      <c r="C22" s="9"/>
      <c r="D22" s="6"/>
      <c r="E22" s="2"/>
      <c r="F22" s="6"/>
      <c r="G22" s="40"/>
      <c r="H22" s="2"/>
    </row>
    <row r="23" spans="1:8" s="1" customFormat="1" ht="26.25" customHeight="1">
      <c r="A23" s="7"/>
      <c r="B23" s="7"/>
      <c r="C23" s="9"/>
      <c r="D23" s="6"/>
      <c r="E23" s="2"/>
      <c r="F23" s="6"/>
      <c r="G23" s="40"/>
      <c r="H23" s="2"/>
    </row>
    <row r="24" spans="1:8" s="1" customFormat="1" ht="26.25" customHeight="1">
      <c r="A24" s="7"/>
      <c r="B24" s="7"/>
      <c r="C24" s="9"/>
      <c r="D24" s="6"/>
      <c r="E24" s="2"/>
      <c r="F24" s="6"/>
      <c r="G24" s="40"/>
      <c r="H24" s="2"/>
    </row>
  </sheetData>
  <sheetProtection formatCells="0" formatColumns="0" formatRows="0" insertColumns="0" insertRows="0" insertHyperlinks="0" deleteColumns="0" deleteRows="0" sort="0" autoFilter="0" pivotTables="0"/>
  <mergeCells count="8">
    <mergeCell ref="E3:F3"/>
    <mergeCell ref="A1:H1"/>
    <mergeCell ref="A2:H2"/>
    <mergeCell ref="G3:G4"/>
    <mergeCell ref="H3:H4"/>
    <mergeCell ref="B3:B4"/>
    <mergeCell ref="A3:A4"/>
    <mergeCell ref="C3:D3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21</v>
      </c>
      <c r="B3" s="51" t="s">
        <v>60</v>
      </c>
      <c r="C3" s="44" t="s">
        <v>22</v>
      </c>
      <c r="D3" s="45"/>
      <c r="E3" s="44" t="s">
        <v>23</v>
      </c>
      <c r="F3" s="45"/>
      <c r="G3" s="48" t="s">
        <v>24</v>
      </c>
      <c r="H3" s="51" t="s">
        <v>25</v>
      </c>
    </row>
    <row r="4" spans="1:8" ht="22.5" customHeight="1">
      <c r="A4" s="52"/>
      <c r="B4" s="52"/>
      <c r="C4" s="3" t="s">
        <v>26</v>
      </c>
      <c r="D4" s="4" t="s">
        <v>42</v>
      </c>
      <c r="E4" s="3" t="s">
        <v>26</v>
      </c>
      <c r="F4" s="4" t="s">
        <v>42</v>
      </c>
      <c r="G4" s="49"/>
      <c r="H4" s="52"/>
    </row>
    <row r="5" spans="1:8" s="1" customFormat="1" ht="26.25" customHeight="1">
      <c r="A5" s="7">
        <v>1</v>
      </c>
      <c r="B5" s="7" t="s">
        <v>267</v>
      </c>
      <c r="C5" s="15">
        <v>119</v>
      </c>
      <c r="D5" s="6">
        <f>C5*0.25</f>
        <v>29.75</v>
      </c>
      <c r="E5" s="2">
        <v>82.33</v>
      </c>
      <c r="F5" s="6">
        <f>E5*0.5</f>
        <v>41.17</v>
      </c>
      <c r="G5" s="40">
        <f>D5+F5</f>
        <v>70.92</v>
      </c>
      <c r="H5" s="2"/>
    </row>
    <row r="6" spans="1:8" s="1" customFormat="1" ht="26.25" customHeight="1">
      <c r="A6" s="7"/>
      <c r="B6" s="7"/>
      <c r="C6" s="11"/>
      <c r="D6" s="6"/>
      <c r="E6" s="2"/>
      <c r="F6" s="6"/>
      <c r="G6" s="40"/>
      <c r="H6" s="2"/>
    </row>
    <row r="7" spans="1:8" s="1" customFormat="1" ht="26.25" customHeight="1">
      <c r="A7" s="7"/>
      <c r="B7" s="7"/>
      <c r="C7" s="11"/>
      <c r="D7" s="6"/>
      <c r="E7" s="2"/>
      <c r="F7" s="6"/>
      <c r="G7" s="40"/>
      <c r="H7" s="2"/>
    </row>
    <row r="8" spans="1:8" s="1" customFormat="1" ht="26.25" customHeight="1">
      <c r="A8" s="7"/>
      <c r="B8" s="7"/>
      <c r="C8" s="11"/>
      <c r="D8" s="6"/>
      <c r="E8" s="2"/>
      <c r="F8" s="6"/>
      <c r="G8" s="40"/>
      <c r="H8" s="2"/>
    </row>
    <row r="9" spans="1:8" s="1" customFormat="1" ht="26.25" customHeight="1">
      <c r="A9" s="7"/>
      <c r="B9" s="7"/>
      <c r="C9" s="11"/>
      <c r="D9" s="6"/>
      <c r="E9" s="2"/>
      <c r="F9" s="6"/>
      <c r="G9" s="40"/>
      <c r="H9" s="2"/>
    </row>
    <row r="10" spans="1:8" s="1" customFormat="1" ht="26.25" customHeight="1">
      <c r="A10" s="7"/>
      <c r="B10" s="7"/>
      <c r="C10" s="11"/>
      <c r="D10" s="6"/>
      <c r="E10" s="2"/>
      <c r="F10" s="6"/>
      <c r="G10" s="40"/>
      <c r="H10" s="2"/>
    </row>
    <row r="11" spans="1:8" s="1" customFormat="1" ht="26.25" customHeight="1">
      <c r="A11" s="7"/>
      <c r="B11" s="7"/>
      <c r="C11" s="11"/>
      <c r="D11" s="6"/>
      <c r="E11" s="2"/>
      <c r="F11" s="6"/>
      <c r="G11" s="40"/>
      <c r="H11" s="2"/>
    </row>
    <row r="12" spans="1:8" s="1" customFormat="1" ht="26.25" customHeight="1">
      <c r="A12" s="7"/>
      <c r="B12" s="7"/>
      <c r="C12" s="11"/>
      <c r="D12" s="6"/>
      <c r="E12" s="2"/>
      <c r="F12" s="6"/>
      <c r="G12" s="40"/>
      <c r="H12" s="2"/>
    </row>
    <row r="13" spans="1:8" s="1" customFormat="1" ht="26.25" customHeight="1">
      <c r="A13" s="7"/>
      <c r="B13" s="7"/>
      <c r="C13" s="11"/>
      <c r="D13" s="6"/>
      <c r="E13" s="2"/>
      <c r="F13" s="6"/>
      <c r="G13" s="40"/>
      <c r="H13" s="2"/>
    </row>
    <row r="14" spans="1:8" s="1" customFormat="1" ht="26.25" customHeight="1">
      <c r="A14" s="7"/>
      <c r="B14" s="7"/>
      <c r="C14" s="11"/>
      <c r="D14" s="6"/>
      <c r="E14" s="2"/>
      <c r="F14" s="6"/>
      <c r="G14" s="40"/>
      <c r="H14" s="2"/>
    </row>
    <row r="15" spans="1:8" s="1" customFormat="1" ht="26.25" customHeight="1">
      <c r="A15" s="7"/>
      <c r="B15" s="7"/>
      <c r="C15" s="11"/>
      <c r="D15" s="6"/>
      <c r="E15" s="2"/>
      <c r="F15" s="6"/>
      <c r="G15" s="40"/>
      <c r="H15" s="2"/>
    </row>
    <row r="16" spans="1:8" s="1" customFormat="1" ht="26.25" customHeight="1">
      <c r="A16" s="7"/>
      <c r="B16" s="7"/>
      <c r="C16" s="11"/>
      <c r="D16" s="6"/>
      <c r="E16" s="2"/>
      <c r="F16" s="6"/>
      <c r="G16" s="40"/>
      <c r="H16" s="2"/>
    </row>
    <row r="17" spans="1:8" s="1" customFormat="1" ht="26.25" customHeight="1">
      <c r="A17" s="7"/>
      <c r="B17" s="7"/>
      <c r="C17" s="11"/>
      <c r="D17" s="6"/>
      <c r="E17" s="2"/>
      <c r="F17" s="6"/>
      <c r="G17" s="40"/>
      <c r="H17" s="2"/>
    </row>
    <row r="18" spans="1:8" s="1" customFormat="1" ht="26.25" customHeight="1">
      <c r="A18" s="7"/>
      <c r="B18" s="7"/>
      <c r="C18" s="9"/>
      <c r="D18" s="6"/>
      <c r="E18" s="2"/>
      <c r="F18" s="6"/>
      <c r="G18" s="40"/>
      <c r="H18" s="2"/>
    </row>
    <row r="19" spans="1:8" s="1" customFormat="1" ht="26.25" customHeight="1">
      <c r="A19" s="7"/>
      <c r="B19" s="7"/>
      <c r="C19" s="9"/>
      <c r="D19" s="6"/>
      <c r="E19" s="12"/>
      <c r="F19" s="6"/>
      <c r="G19" s="40"/>
      <c r="H19" s="2"/>
    </row>
    <row r="20" spans="1:8" s="1" customFormat="1" ht="26.25" customHeight="1">
      <c r="A20" s="7"/>
      <c r="B20" s="7"/>
      <c r="C20" s="9"/>
      <c r="D20" s="6"/>
      <c r="E20" s="2"/>
      <c r="F20" s="6"/>
      <c r="G20" s="40"/>
      <c r="H20" s="2"/>
    </row>
    <row r="21" spans="1:8" s="1" customFormat="1" ht="26.25" customHeight="1">
      <c r="A21" s="7"/>
      <c r="B21" s="7"/>
      <c r="C21" s="9"/>
      <c r="D21" s="6"/>
      <c r="E21" s="2"/>
      <c r="F21" s="6"/>
      <c r="G21" s="40"/>
      <c r="H21" s="2"/>
    </row>
    <row r="22" spans="1:8" s="1" customFormat="1" ht="26.25" customHeight="1">
      <c r="A22" s="7"/>
      <c r="B22" s="7"/>
      <c r="C22" s="9"/>
      <c r="D22" s="6"/>
      <c r="E22" s="2"/>
      <c r="F22" s="6"/>
      <c r="G22" s="40"/>
      <c r="H22" s="2"/>
    </row>
    <row r="23" spans="1:8" s="1" customFormat="1" ht="26.25" customHeight="1">
      <c r="A23" s="7"/>
      <c r="B23" s="7"/>
      <c r="C23" s="9"/>
      <c r="D23" s="6"/>
      <c r="E23" s="2"/>
      <c r="F23" s="6"/>
      <c r="G23" s="40"/>
      <c r="H23" s="2"/>
    </row>
    <row r="24" spans="1:8" s="1" customFormat="1" ht="26.25" customHeight="1">
      <c r="A24" s="7"/>
      <c r="B24" s="7"/>
      <c r="C24" s="9"/>
      <c r="D24" s="6"/>
      <c r="E24" s="2"/>
      <c r="F24" s="6"/>
      <c r="G24" s="40"/>
      <c r="H24" s="2"/>
    </row>
  </sheetData>
  <sheetProtection formatCells="0" formatColumns="0" formatRows="0" insertColumns="0" insertRows="0" insertHyperlinks="0" deleteColumns="0" deleteRows="0" sort="0" autoFilter="0" pivotTables="0"/>
  <mergeCells count="8">
    <mergeCell ref="E3:F3"/>
    <mergeCell ref="A1:H1"/>
    <mergeCell ref="A2:H2"/>
    <mergeCell ref="G3:G4"/>
    <mergeCell ref="H3:H4"/>
    <mergeCell ref="B3:B4"/>
    <mergeCell ref="A3:A4"/>
    <mergeCell ref="C3:D3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21</v>
      </c>
      <c r="B3" s="51" t="s">
        <v>60</v>
      </c>
      <c r="C3" s="44" t="s">
        <v>22</v>
      </c>
      <c r="D3" s="45"/>
      <c r="E3" s="44" t="s">
        <v>23</v>
      </c>
      <c r="F3" s="45"/>
      <c r="G3" s="48" t="s">
        <v>24</v>
      </c>
      <c r="H3" s="51" t="s">
        <v>25</v>
      </c>
    </row>
    <row r="4" spans="1:8" ht="22.5" customHeight="1">
      <c r="A4" s="52"/>
      <c r="B4" s="52"/>
      <c r="C4" s="3" t="s">
        <v>26</v>
      </c>
      <c r="D4" s="4" t="s">
        <v>42</v>
      </c>
      <c r="E4" s="3" t="s">
        <v>26</v>
      </c>
      <c r="F4" s="4" t="s">
        <v>42</v>
      </c>
      <c r="G4" s="49"/>
      <c r="H4" s="52"/>
    </row>
    <row r="5" spans="1:8" s="1" customFormat="1" ht="26.25" customHeight="1">
      <c r="A5" s="7">
        <v>1</v>
      </c>
      <c r="B5" s="7" t="s">
        <v>268</v>
      </c>
      <c r="C5" s="15">
        <v>111.5</v>
      </c>
      <c r="D5" s="6">
        <f>C5*0.25</f>
        <v>27.88</v>
      </c>
      <c r="E5" s="2">
        <v>86.67</v>
      </c>
      <c r="F5" s="6">
        <f>E5*0.5</f>
        <v>43.34</v>
      </c>
      <c r="G5" s="40">
        <f>D5+F5</f>
        <v>71.22</v>
      </c>
      <c r="H5" s="2"/>
    </row>
    <row r="6" spans="1:8" s="1" customFormat="1" ht="26.25" customHeight="1">
      <c r="A6" s="7">
        <v>2</v>
      </c>
      <c r="B6" s="17">
        <v>100224</v>
      </c>
      <c r="C6" s="17">
        <v>118</v>
      </c>
      <c r="D6" s="6">
        <f>C6*0.25</f>
        <v>29.5</v>
      </c>
      <c r="E6" s="2">
        <v>80.67</v>
      </c>
      <c r="F6" s="6">
        <f>E6*0.5</f>
        <v>40.34</v>
      </c>
      <c r="G6" s="40">
        <f>D6+F6</f>
        <v>69.84</v>
      </c>
      <c r="H6" s="21" t="s">
        <v>425</v>
      </c>
    </row>
    <row r="7" spans="1:8" s="1" customFormat="1" ht="26.25" customHeight="1">
      <c r="A7" s="7"/>
      <c r="B7" s="7"/>
      <c r="C7" s="11"/>
      <c r="D7" s="6"/>
      <c r="E7" s="2"/>
      <c r="F7" s="6"/>
      <c r="G7" s="40"/>
      <c r="H7" s="2"/>
    </row>
    <row r="8" spans="1:8" s="1" customFormat="1" ht="26.25" customHeight="1">
      <c r="A8" s="7"/>
      <c r="B8" s="7"/>
      <c r="C8" s="11"/>
      <c r="D8" s="6"/>
      <c r="E8" s="2"/>
      <c r="F8" s="6"/>
      <c r="G8" s="40"/>
      <c r="H8" s="2"/>
    </row>
    <row r="9" spans="1:8" s="1" customFormat="1" ht="26.25" customHeight="1">
      <c r="A9" s="7"/>
      <c r="B9" s="7"/>
      <c r="C9" s="11"/>
      <c r="D9" s="6"/>
      <c r="E9" s="2"/>
      <c r="F9" s="6"/>
      <c r="G9" s="40"/>
      <c r="H9" s="2"/>
    </row>
    <row r="10" spans="1:8" s="1" customFormat="1" ht="26.25" customHeight="1">
      <c r="A10" s="7"/>
      <c r="B10" s="7"/>
      <c r="C10" s="11"/>
      <c r="D10" s="6"/>
      <c r="E10" s="2"/>
      <c r="F10" s="6"/>
      <c r="G10" s="40"/>
      <c r="H10" s="2"/>
    </row>
    <row r="11" spans="1:8" s="1" customFormat="1" ht="26.25" customHeight="1">
      <c r="A11" s="7"/>
      <c r="B11" s="7"/>
      <c r="C11" s="11"/>
      <c r="D11" s="6"/>
      <c r="E11" s="2"/>
      <c r="F11" s="6"/>
      <c r="G11" s="40"/>
      <c r="H11" s="2"/>
    </row>
    <row r="12" spans="1:8" s="1" customFormat="1" ht="26.25" customHeight="1">
      <c r="A12" s="7"/>
      <c r="B12" s="7"/>
      <c r="C12" s="11"/>
      <c r="D12" s="6"/>
      <c r="E12" s="2"/>
      <c r="F12" s="6"/>
      <c r="G12" s="40"/>
      <c r="H12" s="2"/>
    </row>
    <row r="13" spans="1:8" s="1" customFormat="1" ht="26.25" customHeight="1">
      <c r="A13" s="7"/>
      <c r="B13" s="7"/>
      <c r="C13" s="11"/>
      <c r="D13" s="6"/>
      <c r="E13" s="2"/>
      <c r="F13" s="6"/>
      <c r="G13" s="40"/>
      <c r="H13" s="2"/>
    </row>
    <row r="14" spans="1:8" s="1" customFormat="1" ht="26.25" customHeight="1">
      <c r="A14" s="7"/>
      <c r="B14" s="7"/>
      <c r="C14" s="11"/>
      <c r="D14" s="6"/>
      <c r="E14" s="2"/>
      <c r="F14" s="6"/>
      <c r="G14" s="40"/>
      <c r="H14" s="2"/>
    </row>
    <row r="15" spans="1:8" s="1" customFormat="1" ht="26.25" customHeight="1">
      <c r="A15" s="7"/>
      <c r="B15" s="7"/>
      <c r="C15" s="11"/>
      <c r="D15" s="6"/>
      <c r="E15" s="2"/>
      <c r="F15" s="6"/>
      <c r="G15" s="40"/>
      <c r="H15" s="2"/>
    </row>
    <row r="16" spans="1:8" s="1" customFormat="1" ht="26.25" customHeight="1">
      <c r="A16" s="7"/>
      <c r="B16" s="7"/>
      <c r="C16" s="11"/>
      <c r="D16" s="6"/>
      <c r="E16" s="2"/>
      <c r="F16" s="6"/>
      <c r="G16" s="40"/>
      <c r="H16" s="2"/>
    </row>
    <row r="17" spans="1:8" s="1" customFormat="1" ht="26.25" customHeight="1">
      <c r="A17" s="7"/>
      <c r="B17" s="7"/>
      <c r="C17" s="11"/>
      <c r="D17" s="6"/>
      <c r="E17" s="2"/>
      <c r="F17" s="6"/>
      <c r="G17" s="40"/>
      <c r="H17" s="2"/>
    </row>
    <row r="18" spans="1:8" s="1" customFormat="1" ht="26.25" customHeight="1">
      <c r="A18" s="7"/>
      <c r="B18" s="7"/>
      <c r="C18" s="9"/>
      <c r="D18" s="6"/>
      <c r="E18" s="2"/>
      <c r="F18" s="6"/>
      <c r="G18" s="40"/>
      <c r="H18" s="2"/>
    </row>
    <row r="19" spans="1:8" s="1" customFormat="1" ht="26.25" customHeight="1">
      <c r="A19" s="7"/>
      <c r="B19" s="7"/>
      <c r="C19" s="9"/>
      <c r="D19" s="6"/>
      <c r="E19" s="12"/>
      <c r="F19" s="6"/>
      <c r="G19" s="40"/>
      <c r="H19" s="2"/>
    </row>
    <row r="20" spans="1:8" s="1" customFormat="1" ht="26.25" customHeight="1">
      <c r="A20" s="7"/>
      <c r="B20" s="7"/>
      <c r="C20" s="9"/>
      <c r="D20" s="6"/>
      <c r="E20" s="2"/>
      <c r="F20" s="6"/>
      <c r="G20" s="40"/>
      <c r="H20" s="2"/>
    </row>
    <row r="21" spans="1:8" s="1" customFormat="1" ht="26.25" customHeight="1">
      <c r="A21" s="7"/>
      <c r="B21" s="7"/>
      <c r="C21" s="9"/>
      <c r="D21" s="6"/>
      <c r="E21" s="2"/>
      <c r="F21" s="6"/>
      <c r="G21" s="40"/>
      <c r="H21" s="2"/>
    </row>
    <row r="22" spans="1:8" s="1" customFormat="1" ht="26.25" customHeight="1">
      <c r="A22" s="7"/>
      <c r="B22" s="7"/>
      <c r="C22" s="9"/>
      <c r="D22" s="6"/>
      <c r="E22" s="2"/>
      <c r="F22" s="6"/>
      <c r="G22" s="40"/>
      <c r="H22" s="2"/>
    </row>
    <row r="23" spans="1:8" s="1" customFormat="1" ht="26.25" customHeight="1">
      <c r="A23" s="7"/>
      <c r="B23" s="7"/>
      <c r="C23" s="9"/>
      <c r="D23" s="6"/>
      <c r="E23" s="2"/>
      <c r="F23" s="6"/>
      <c r="G23" s="40"/>
      <c r="H23" s="2"/>
    </row>
    <row r="24" spans="1:8" s="1" customFormat="1" ht="26.25" customHeight="1">
      <c r="A24" s="7"/>
      <c r="B24" s="7"/>
      <c r="C24" s="9"/>
      <c r="D24" s="6"/>
      <c r="E24" s="2"/>
      <c r="F24" s="6"/>
      <c r="G24" s="40"/>
      <c r="H24" s="2"/>
    </row>
  </sheetData>
  <sheetProtection formatCells="0" formatColumns="0" formatRows="0" insertColumns="0" insertRows="0" insertHyperlinks="0" deleteColumns="0" deleteRows="0" sort="0" autoFilter="0" pivotTables="0"/>
  <mergeCells count="8">
    <mergeCell ref="E3:F3"/>
    <mergeCell ref="A1:H1"/>
    <mergeCell ref="A2:H2"/>
    <mergeCell ref="G3:G4"/>
    <mergeCell ref="H3:H4"/>
    <mergeCell ref="B3:B4"/>
    <mergeCell ref="A3:A4"/>
    <mergeCell ref="C3:D3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21</v>
      </c>
      <c r="B3" s="51" t="s">
        <v>60</v>
      </c>
      <c r="C3" s="44" t="s">
        <v>22</v>
      </c>
      <c r="D3" s="45"/>
      <c r="E3" s="44" t="s">
        <v>23</v>
      </c>
      <c r="F3" s="45"/>
      <c r="G3" s="48" t="s">
        <v>24</v>
      </c>
      <c r="H3" s="51" t="s">
        <v>25</v>
      </c>
    </row>
    <row r="4" spans="1:8" ht="22.5" customHeight="1">
      <c r="A4" s="52"/>
      <c r="B4" s="52"/>
      <c r="C4" s="3" t="s">
        <v>26</v>
      </c>
      <c r="D4" s="4" t="s">
        <v>42</v>
      </c>
      <c r="E4" s="3" t="s">
        <v>26</v>
      </c>
      <c r="F4" s="4" t="s">
        <v>42</v>
      </c>
      <c r="G4" s="49"/>
      <c r="H4" s="52"/>
    </row>
    <row r="5" spans="1:8" s="1" customFormat="1" ht="26.25" customHeight="1">
      <c r="A5" s="16">
        <v>1</v>
      </c>
      <c r="B5" s="16" t="s">
        <v>269</v>
      </c>
      <c r="C5" s="15">
        <v>127.5</v>
      </c>
      <c r="D5" s="6">
        <f>C5*0.25</f>
        <v>31.88</v>
      </c>
      <c r="E5" s="2">
        <v>86</v>
      </c>
      <c r="F5" s="6">
        <f>E5*0.5</f>
        <v>43</v>
      </c>
      <c r="G5" s="40">
        <f>D5+F5</f>
        <v>74.88</v>
      </c>
      <c r="H5" s="2"/>
    </row>
    <row r="6" spans="1:8" s="1" customFormat="1" ht="26.25" customHeight="1">
      <c r="A6" s="7"/>
      <c r="B6" s="16"/>
      <c r="C6" s="11"/>
      <c r="D6" s="6"/>
      <c r="E6" s="2"/>
      <c r="F6" s="6"/>
      <c r="G6" s="40"/>
      <c r="H6" s="2"/>
    </row>
    <row r="7" spans="1:8" s="1" customFormat="1" ht="26.25" customHeight="1">
      <c r="A7" s="7"/>
      <c r="B7" s="16"/>
      <c r="C7" s="11"/>
      <c r="D7" s="6"/>
      <c r="E7" s="2"/>
      <c r="F7" s="6"/>
      <c r="G7" s="40"/>
      <c r="H7" s="2"/>
    </row>
    <row r="8" spans="1:8" s="1" customFormat="1" ht="26.25" customHeight="1">
      <c r="A8" s="7"/>
      <c r="B8" s="16"/>
      <c r="C8" s="11"/>
      <c r="D8" s="6"/>
      <c r="E8" s="2"/>
      <c r="F8" s="6"/>
      <c r="G8" s="40"/>
      <c r="H8" s="2"/>
    </row>
    <row r="9" spans="1:8" s="1" customFormat="1" ht="26.25" customHeight="1">
      <c r="A9" s="7"/>
      <c r="B9" s="16"/>
      <c r="C9" s="11"/>
      <c r="D9" s="6"/>
      <c r="E9" s="2"/>
      <c r="F9" s="6"/>
      <c r="G9" s="40"/>
      <c r="H9" s="2"/>
    </row>
    <row r="10" spans="1:8" s="1" customFormat="1" ht="26.25" customHeight="1">
      <c r="A10" s="7"/>
      <c r="B10" s="16"/>
      <c r="C10" s="11"/>
      <c r="D10" s="6"/>
      <c r="E10" s="2"/>
      <c r="F10" s="6"/>
      <c r="G10" s="40"/>
      <c r="H10" s="2"/>
    </row>
    <row r="11" spans="1:8" s="1" customFormat="1" ht="26.25" customHeight="1">
      <c r="A11" s="7"/>
      <c r="B11" s="16"/>
      <c r="C11" s="11"/>
      <c r="D11" s="6"/>
      <c r="E11" s="2"/>
      <c r="F11" s="6"/>
      <c r="G11" s="40"/>
      <c r="H11" s="2"/>
    </row>
    <row r="12" spans="1:8" s="1" customFormat="1" ht="26.25" customHeight="1">
      <c r="A12" s="7"/>
      <c r="B12" s="16"/>
      <c r="C12" s="11"/>
      <c r="D12" s="6"/>
      <c r="E12" s="2"/>
      <c r="F12" s="6"/>
      <c r="G12" s="40"/>
      <c r="H12" s="2"/>
    </row>
    <row r="13" spans="1:8" s="1" customFormat="1" ht="26.25" customHeight="1">
      <c r="A13" s="7"/>
      <c r="B13" s="16"/>
      <c r="C13" s="11"/>
      <c r="D13" s="6"/>
      <c r="E13" s="2"/>
      <c r="F13" s="6"/>
      <c r="G13" s="40"/>
      <c r="H13" s="2"/>
    </row>
    <row r="14" spans="1:8" s="1" customFormat="1" ht="26.25" customHeight="1">
      <c r="A14" s="7"/>
      <c r="B14" s="16"/>
      <c r="C14" s="11"/>
      <c r="D14" s="6"/>
      <c r="E14" s="2"/>
      <c r="F14" s="6"/>
      <c r="G14" s="40"/>
      <c r="H14" s="2"/>
    </row>
    <row r="15" spans="1:8" s="1" customFormat="1" ht="26.25" customHeight="1">
      <c r="A15" s="7"/>
      <c r="B15" s="16"/>
      <c r="C15" s="11"/>
      <c r="D15" s="6"/>
      <c r="E15" s="2"/>
      <c r="F15" s="6"/>
      <c r="G15" s="40"/>
      <c r="H15" s="2"/>
    </row>
    <row r="16" spans="1:8" s="1" customFormat="1" ht="26.25" customHeight="1">
      <c r="A16" s="7"/>
      <c r="B16" s="16"/>
      <c r="C16" s="11"/>
      <c r="D16" s="6"/>
      <c r="E16" s="2"/>
      <c r="F16" s="6"/>
      <c r="G16" s="40"/>
      <c r="H16" s="2"/>
    </row>
    <row r="17" spans="1:8" s="1" customFormat="1" ht="26.25" customHeight="1">
      <c r="A17" s="7"/>
      <c r="B17" s="16"/>
      <c r="C17" s="11"/>
      <c r="D17" s="6"/>
      <c r="E17" s="2"/>
      <c r="F17" s="6"/>
      <c r="G17" s="40"/>
      <c r="H17" s="2"/>
    </row>
    <row r="18" spans="1:8" s="1" customFormat="1" ht="26.25" customHeight="1">
      <c r="A18" s="7"/>
      <c r="B18" s="16"/>
      <c r="C18" s="9"/>
      <c r="D18" s="6"/>
      <c r="E18" s="2"/>
      <c r="F18" s="6"/>
      <c r="G18" s="40"/>
      <c r="H18" s="2"/>
    </row>
    <row r="19" spans="1:8" s="1" customFormat="1" ht="26.25" customHeight="1">
      <c r="A19" s="7"/>
      <c r="B19" s="16"/>
      <c r="C19" s="9"/>
      <c r="D19" s="6"/>
      <c r="E19" s="12"/>
      <c r="F19" s="6"/>
      <c r="G19" s="40"/>
      <c r="H19" s="2"/>
    </row>
    <row r="20" spans="1:8" s="1" customFormat="1" ht="26.25" customHeight="1">
      <c r="A20" s="7"/>
      <c r="B20" s="16"/>
      <c r="C20" s="9"/>
      <c r="D20" s="6"/>
      <c r="E20" s="2"/>
      <c r="F20" s="6"/>
      <c r="G20" s="40"/>
      <c r="H20" s="2"/>
    </row>
    <row r="21" spans="1:8" s="1" customFormat="1" ht="26.25" customHeight="1">
      <c r="A21" s="7"/>
      <c r="B21" s="16"/>
      <c r="C21" s="9"/>
      <c r="D21" s="6"/>
      <c r="E21" s="2"/>
      <c r="F21" s="6"/>
      <c r="G21" s="40"/>
      <c r="H21" s="2"/>
    </row>
    <row r="22" spans="1:8" s="1" customFormat="1" ht="26.25" customHeight="1">
      <c r="A22" s="7"/>
      <c r="B22" s="16"/>
      <c r="C22" s="9"/>
      <c r="D22" s="6"/>
      <c r="E22" s="2"/>
      <c r="F22" s="6"/>
      <c r="G22" s="40"/>
      <c r="H22" s="2"/>
    </row>
    <row r="23" spans="1:8" s="1" customFormat="1" ht="26.25" customHeight="1">
      <c r="A23" s="7"/>
      <c r="B23" s="16"/>
      <c r="C23" s="9"/>
      <c r="D23" s="6"/>
      <c r="E23" s="2"/>
      <c r="F23" s="6"/>
      <c r="G23" s="40"/>
      <c r="H23" s="2"/>
    </row>
    <row r="24" spans="1:8" s="1" customFormat="1" ht="26.25" customHeight="1">
      <c r="A24" s="7"/>
      <c r="B24" s="16"/>
      <c r="C24" s="9"/>
      <c r="D24" s="6"/>
      <c r="E24" s="2"/>
      <c r="F24" s="6"/>
      <c r="G24" s="40"/>
      <c r="H24" s="2"/>
    </row>
  </sheetData>
  <sheetProtection formatCells="0" formatColumns="0" formatRows="0" insertColumns="0" insertRows="0" insertHyperlinks="0" deleteColumns="0" deleteRows="0" sort="0" autoFilter="0" pivotTables="0"/>
  <mergeCells count="8">
    <mergeCell ref="E3:F3"/>
    <mergeCell ref="A1:H1"/>
    <mergeCell ref="A2:H2"/>
    <mergeCell ref="G3:G4"/>
    <mergeCell ref="H3:H4"/>
    <mergeCell ref="B3:B4"/>
    <mergeCell ref="A3:A4"/>
    <mergeCell ref="C3:D3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21</v>
      </c>
      <c r="B3" s="51" t="s">
        <v>60</v>
      </c>
      <c r="C3" s="44" t="s">
        <v>22</v>
      </c>
      <c r="D3" s="45"/>
      <c r="E3" s="44" t="s">
        <v>23</v>
      </c>
      <c r="F3" s="45"/>
      <c r="G3" s="48" t="s">
        <v>24</v>
      </c>
      <c r="H3" s="51" t="s">
        <v>25</v>
      </c>
    </row>
    <row r="4" spans="1:8" ht="22.5" customHeight="1">
      <c r="A4" s="52"/>
      <c r="B4" s="52"/>
      <c r="C4" s="3" t="s">
        <v>26</v>
      </c>
      <c r="D4" s="4" t="s">
        <v>42</v>
      </c>
      <c r="E4" s="3" t="s">
        <v>26</v>
      </c>
      <c r="F4" s="4" t="s">
        <v>42</v>
      </c>
      <c r="G4" s="49"/>
      <c r="H4" s="52"/>
    </row>
    <row r="5" spans="1:8" s="1" customFormat="1" ht="26.25" customHeight="1">
      <c r="A5" s="7">
        <v>1</v>
      </c>
      <c r="B5" s="7" t="s">
        <v>270</v>
      </c>
      <c r="C5" s="15">
        <v>152</v>
      </c>
      <c r="D5" s="6">
        <f>C5*0.25</f>
        <v>38</v>
      </c>
      <c r="E5" s="2">
        <v>83</v>
      </c>
      <c r="F5" s="6">
        <f>E5*0.5</f>
        <v>41.5</v>
      </c>
      <c r="G5" s="40">
        <f>D5+F5</f>
        <v>79.5</v>
      </c>
      <c r="H5" s="2"/>
    </row>
    <row r="6" spans="1:8" s="1" customFormat="1" ht="26.25" customHeight="1">
      <c r="A6" s="7"/>
      <c r="B6" s="7"/>
      <c r="C6" s="11"/>
      <c r="D6" s="6"/>
      <c r="E6" s="2"/>
      <c r="F6" s="6"/>
      <c r="G6" s="40"/>
      <c r="H6" s="2"/>
    </row>
    <row r="7" spans="1:8" s="1" customFormat="1" ht="26.25" customHeight="1">
      <c r="A7" s="7"/>
      <c r="B7" s="7"/>
      <c r="C7" s="11"/>
      <c r="D7" s="6"/>
      <c r="E7" s="2"/>
      <c r="F7" s="6"/>
      <c r="G7" s="40"/>
      <c r="H7" s="2"/>
    </row>
    <row r="8" spans="1:8" s="1" customFormat="1" ht="26.25" customHeight="1">
      <c r="A8" s="7"/>
      <c r="B8" s="7"/>
      <c r="C8" s="11"/>
      <c r="D8" s="6"/>
      <c r="E8" s="2"/>
      <c r="F8" s="6"/>
      <c r="G8" s="40"/>
      <c r="H8" s="2"/>
    </row>
    <row r="9" spans="1:8" s="1" customFormat="1" ht="26.25" customHeight="1">
      <c r="A9" s="7"/>
      <c r="B9" s="7"/>
      <c r="C9" s="11"/>
      <c r="D9" s="6"/>
      <c r="E9" s="2"/>
      <c r="F9" s="6"/>
      <c r="G9" s="40"/>
      <c r="H9" s="2"/>
    </row>
    <row r="10" spans="1:8" s="1" customFormat="1" ht="26.25" customHeight="1">
      <c r="A10" s="7"/>
      <c r="B10" s="7"/>
      <c r="C10" s="11"/>
      <c r="D10" s="6"/>
      <c r="E10" s="2"/>
      <c r="F10" s="6"/>
      <c r="G10" s="40"/>
      <c r="H10" s="2"/>
    </row>
    <row r="11" spans="1:8" s="1" customFormat="1" ht="26.25" customHeight="1">
      <c r="A11" s="7"/>
      <c r="B11" s="7"/>
      <c r="C11" s="11"/>
      <c r="D11" s="6"/>
      <c r="E11" s="2"/>
      <c r="F11" s="6"/>
      <c r="G11" s="40"/>
      <c r="H11" s="2"/>
    </row>
    <row r="12" spans="1:8" s="1" customFormat="1" ht="26.25" customHeight="1">
      <c r="A12" s="7"/>
      <c r="B12" s="7"/>
      <c r="C12" s="11"/>
      <c r="D12" s="6"/>
      <c r="E12" s="2"/>
      <c r="F12" s="6"/>
      <c r="G12" s="40"/>
      <c r="H12" s="2"/>
    </row>
    <row r="13" spans="1:8" s="1" customFormat="1" ht="26.25" customHeight="1">
      <c r="A13" s="7"/>
      <c r="B13" s="7"/>
      <c r="C13" s="11"/>
      <c r="D13" s="6"/>
      <c r="E13" s="2"/>
      <c r="F13" s="6"/>
      <c r="G13" s="40"/>
      <c r="H13" s="2"/>
    </row>
    <row r="14" spans="1:8" s="1" customFormat="1" ht="26.25" customHeight="1">
      <c r="A14" s="7"/>
      <c r="B14" s="7"/>
      <c r="C14" s="11"/>
      <c r="D14" s="6"/>
      <c r="E14" s="2"/>
      <c r="F14" s="6"/>
      <c r="G14" s="40"/>
      <c r="H14" s="2"/>
    </row>
    <row r="15" spans="1:8" s="1" customFormat="1" ht="26.25" customHeight="1">
      <c r="A15" s="7"/>
      <c r="B15" s="7"/>
      <c r="C15" s="11"/>
      <c r="D15" s="6"/>
      <c r="E15" s="2"/>
      <c r="F15" s="6"/>
      <c r="G15" s="40"/>
      <c r="H15" s="2"/>
    </row>
    <row r="16" spans="1:8" s="1" customFormat="1" ht="26.25" customHeight="1">
      <c r="A16" s="7"/>
      <c r="B16" s="7"/>
      <c r="C16" s="11"/>
      <c r="D16" s="6"/>
      <c r="E16" s="2"/>
      <c r="F16" s="6"/>
      <c r="G16" s="40"/>
      <c r="H16" s="2"/>
    </row>
    <row r="17" spans="1:8" s="1" customFormat="1" ht="26.25" customHeight="1">
      <c r="A17" s="7"/>
      <c r="B17" s="7"/>
      <c r="C17" s="11"/>
      <c r="D17" s="6"/>
      <c r="E17" s="2"/>
      <c r="F17" s="6"/>
      <c r="G17" s="40"/>
      <c r="H17" s="2"/>
    </row>
    <row r="18" spans="1:8" s="1" customFormat="1" ht="26.25" customHeight="1">
      <c r="A18" s="7"/>
      <c r="B18" s="7"/>
      <c r="C18" s="9"/>
      <c r="D18" s="6"/>
      <c r="E18" s="2"/>
      <c r="F18" s="6"/>
      <c r="G18" s="40"/>
      <c r="H18" s="2"/>
    </row>
    <row r="19" spans="1:8" s="1" customFormat="1" ht="26.25" customHeight="1">
      <c r="A19" s="7"/>
      <c r="B19" s="7"/>
      <c r="C19" s="9"/>
      <c r="D19" s="6"/>
      <c r="E19" s="12"/>
      <c r="F19" s="6"/>
      <c r="G19" s="40"/>
      <c r="H19" s="2"/>
    </row>
    <row r="20" spans="1:8" s="1" customFormat="1" ht="26.25" customHeight="1">
      <c r="A20" s="7"/>
      <c r="B20" s="7"/>
      <c r="C20" s="9"/>
      <c r="D20" s="6"/>
      <c r="E20" s="2"/>
      <c r="F20" s="6"/>
      <c r="G20" s="40"/>
      <c r="H20" s="2"/>
    </row>
    <row r="21" spans="1:8" s="1" customFormat="1" ht="26.25" customHeight="1">
      <c r="A21" s="7"/>
      <c r="B21" s="7"/>
      <c r="C21" s="9"/>
      <c r="D21" s="6"/>
      <c r="E21" s="2"/>
      <c r="F21" s="6"/>
      <c r="G21" s="40"/>
      <c r="H21" s="2"/>
    </row>
    <row r="22" spans="1:8" s="1" customFormat="1" ht="26.25" customHeight="1">
      <c r="A22" s="7"/>
      <c r="B22" s="7"/>
      <c r="C22" s="9"/>
      <c r="D22" s="6"/>
      <c r="E22" s="2"/>
      <c r="F22" s="6"/>
      <c r="G22" s="40"/>
      <c r="H22" s="2"/>
    </row>
    <row r="23" spans="1:8" s="1" customFormat="1" ht="26.25" customHeight="1">
      <c r="A23" s="7"/>
      <c r="B23" s="7"/>
      <c r="C23" s="9"/>
      <c r="D23" s="6"/>
      <c r="E23" s="2"/>
      <c r="F23" s="6"/>
      <c r="G23" s="40"/>
      <c r="H23" s="2"/>
    </row>
    <row r="24" spans="1:8" s="1" customFormat="1" ht="26.25" customHeight="1">
      <c r="A24" s="7"/>
      <c r="B24" s="7"/>
      <c r="C24" s="9"/>
      <c r="D24" s="6"/>
      <c r="E24" s="2"/>
      <c r="F24" s="6"/>
      <c r="G24" s="40"/>
      <c r="H24" s="2"/>
    </row>
  </sheetData>
  <sheetProtection formatCells="0" formatColumns="0" formatRows="0" insertColumns="0" insertRows="0" insertHyperlinks="0" deleteColumns="0" deleteRows="0" sort="0" autoFilter="0" pivotTables="0"/>
  <mergeCells count="8">
    <mergeCell ref="E3:F3"/>
    <mergeCell ref="A1:H1"/>
    <mergeCell ref="A2:H2"/>
    <mergeCell ref="G3:G4"/>
    <mergeCell ref="H3:H4"/>
    <mergeCell ref="B3:B4"/>
    <mergeCell ref="A3:A4"/>
    <mergeCell ref="C3:D3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21</v>
      </c>
      <c r="B3" s="51" t="s">
        <v>60</v>
      </c>
      <c r="C3" s="44" t="s">
        <v>22</v>
      </c>
      <c r="D3" s="45"/>
      <c r="E3" s="44" t="s">
        <v>23</v>
      </c>
      <c r="F3" s="45"/>
      <c r="G3" s="48" t="s">
        <v>24</v>
      </c>
      <c r="H3" s="51" t="s">
        <v>25</v>
      </c>
    </row>
    <row r="4" spans="1:8" ht="22.5" customHeight="1">
      <c r="A4" s="52"/>
      <c r="B4" s="52"/>
      <c r="C4" s="3" t="s">
        <v>26</v>
      </c>
      <c r="D4" s="4" t="s">
        <v>42</v>
      </c>
      <c r="E4" s="3" t="s">
        <v>26</v>
      </c>
      <c r="F4" s="4" t="s">
        <v>42</v>
      </c>
      <c r="G4" s="49"/>
      <c r="H4" s="52"/>
    </row>
    <row r="5" spans="1:8" s="1" customFormat="1" ht="26.25" customHeight="1">
      <c r="A5" s="7">
        <v>1</v>
      </c>
      <c r="B5" s="7" t="s">
        <v>279</v>
      </c>
      <c r="C5" s="15">
        <v>94</v>
      </c>
      <c r="D5" s="6">
        <f>C5*0.25</f>
        <v>23.5</v>
      </c>
      <c r="E5" s="2">
        <v>83.33</v>
      </c>
      <c r="F5" s="6">
        <f>E5*0.5</f>
        <v>41.67</v>
      </c>
      <c r="G5" s="40">
        <f>D5+F5</f>
        <v>65.17</v>
      </c>
      <c r="H5" s="2"/>
    </row>
    <row r="6" spans="1:8" s="1" customFormat="1" ht="26.25" customHeight="1">
      <c r="A6" s="7">
        <v>2</v>
      </c>
      <c r="B6" s="7" t="s">
        <v>280</v>
      </c>
      <c r="C6" s="15">
        <v>67</v>
      </c>
      <c r="D6" s="6">
        <f>C6*0.25</f>
        <v>16.75</v>
      </c>
      <c r="E6" s="2">
        <v>83</v>
      </c>
      <c r="F6" s="6">
        <f>E6*0.5</f>
        <v>41.5</v>
      </c>
      <c r="G6" s="40">
        <f>D6+F6</f>
        <v>58.25</v>
      </c>
      <c r="H6" s="2"/>
    </row>
    <row r="7" spans="1:8" s="1" customFormat="1" ht="26.25" customHeight="1">
      <c r="A7" s="7"/>
      <c r="B7" s="7"/>
      <c r="C7" s="11"/>
      <c r="D7" s="6"/>
      <c r="E7" s="2"/>
      <c r="F7" s="6"/>
      <c r="G7" s="40"/>
      <c r="H7" s="2"/>
    </row>
    <row r="8" spans="1:8" s="1" customFormat="1" ht="26.25" customHeight="1">
      <c r="A8" s="7"/>
      <c r="B8" s="7"/>
      <c r="C8" s="11"/>
      <c r="D8" s="6"/>
      <c r="E8" s="2"/>
      <c r="F8" s="6"/>
      <c r="G8" s="40"/>
      <c r="H8" s="2"/>
    </row>
    <row r="9" spans="1:8" s="1" customFormat="1" ht="26.25" customHeight="1">
      <c r="A9" s="7"/>
      <c r="B9" s="7"/>
      <c r="C9" s="11"/>
      <c r="D9" s="6"/>
      <c r="E9" s="2"/>
      <c r="F9" s="6"/>
      <c r="G9" s="40"/>
      <c r="H9" s="2"/>
    </row>
    <row r="10" spans="1:8" s="1" customFormat="1" ht="26.25" customHeight="1">
      <c r="A10" s="7"/>
      <c r="B10" s="7"/>
      <c r="C10" s="11"/>
      <c r="D10" s="6"/>
      <c r="E10" s="2"/>
      <c r="F10" s="6"/>
      <c r="G10" s="40"/>
      <c r="H10" s="2"/>
    </row>
    <row r="11" spans="1:8" s="1" customFormat="1" ht="26.25" customHeight="1">
      <c r="A11" s="7"/>
      <c r="B11" s="7"/>
      <c r="C11" s="11"/>
      <c r="D11" s="6"/>
      <c r="E11" s="2"/>
      <c r="F11" s="6"/>
      <c r="G11" s="40"/>
      <c r="H11" s="2"/>
    </row>
    <row r="12" spans="1:8" s="1" customFormat="1" ht="26.25" customHeight="1">
      <c r="A12" s="7"/>
      <c r="B12" s="7"/>
      <c r="C12" s="11"/>
      <c r="D12" s="6"/>
      <c r="E12" s="2"/>
      <c r="F12" s="6"/>
      <c r="G12" s="40"/>
      <c r="H12" s="2"/>
    </row>
    <row r="13" spans="1:8" s="1" customFormat="1" ht="26.25" customHeight="1">
      <c r="A13" s="7"/>
      <c r="B13" s="7"/>
      <c r="C13" s="11"/>
      <c r="D13" s="6"/>
      <c r="E13" s="2"/>
      <c r="F13" s="6"/>
      <c r="G13" s="40"/>
      <c r="H13" s="2"/>
    </row>
    <row r="14" spans="1:8" s="1" customFormat="1" ht="26.25" customHeight="1">
      <c r="A14" s="7"/>
      <c r="B14" s="7"/>
      <c r="C14" s="11"/>
      <c r="D14" s="6"/>
      <c r="E14" s="2"/>
      <c r="F14" s="6"/>
      <c r="G14" s="40"/>
      <c r="H14" s="2"/>
    </row>
    <row r="15" spans="1:8" s="1" customFormat="1" ht="26.25" customHeight="1">
      <c r="A15" s="7"/>
      <c r="B15" s="7"/>
      <c r="C15" s="11"/>
      <c r="D15" s="6"/>
      <c r="E15" s="2"/>
      <c r="F15" s="6"/>
      <c r="G15" s="40"/>
      <c r="H15" s="2"/>
    </row>
    <row r="16" spans="1:8" s="1" customFormat="1" ht="26.25" customHeight="1">
      <c r="A16" s="7"/>
      <c r="B16" s="7"/>
      <c r="C16" s="11"/>
      <c r="D16" s="6"/>
      <c r="E16" s="2"/>
      <c r="F16" s="6"/>
      <c r="G16" s="40"/>
      <c r="H16" s="2"/>
    </row>
    <row r="17" spans="1:8" s="1" customFormat="1" ht="26.25" customHeight="1">
      <c r="A17" s="7"/>
      <c r="B17" s="7"/>
      <c r="C17" s="11"/>
      <c r="D17" s="6"/>
      <c r="E17" s="2"/>
      <c r="F17" s="6"/>
      <c r="G17" s="40"/>
      <c r="H17" s="2"/>
    </row>
    <row r="18" spans="1:8" s="1" customFormat="1" ht="26.25" customHeight="1">
      <c r="A18" s="7"/>
      <c r="B18" s="7"/>
      <c r="C18" s="9"/>
      <c r="D18" s="6"/>
      <c r="E18" s="2"/>
      <c r="F18" s="6"/>
      <c r="G18" s="40"/>
      <c r="H18" s="2"/>
    </row>
    <row r="19" spans="1:8" s="1" customFormat="1" ht="26.25" customHeight="1">
      <c r="A19" s="7"/>
      <c r="B19" s="7"/>
      <c r="C19" s="9"/>
      <c r="D19" s="6"/>
      <c r="E19" s="12"/>
      <c r="F19" s="6"/>
      <c r="G19" s="40"/>
      <c r="H19" s="2"/>
    </row>
    <row r="20" spans="1:8" s="1" customFormat="1" ht="26.25" customHeight="1">
      <c r="A20" s="7"/>
      <c r="B20" s="7"/>
      <c r="C20" s="9"/>
      <c r="D20" s="6"/>
      <c r="E20" s="2"/>
      <c r="F20" s="6"/>
      <c r="G20" s="40"/>
      <c r="H20" s="2"/>
    </row>
    <row r="21" spans="1:8" s="1" customFormat="1" ht="26.25" customHeight="1">
      <c r="A21" s="7"/>
      <c r="B21" s="7"/>
      <c r="C21" s="9"/>
      <c r="D21" s="6"/>
      <c r="E21" s="2"/>
      <c r="F21" s="6"/>
      <c r="G21" s="40"/>
      <c r="H21" s="2"/>
    </row>
    <row r="22" spans="1:8" s="1" customFormat="1" ht="26.25" customHeight="1">
      <c r="A22" s="7"/>
      <c r="B22" s="7"/>
      <c r="C22" s="9"/>
      <c r="D22" s="6"/>
      <c r="E22" s="2"/>
      <c r="F22" s="6"/>
      <c r="G22" s="40"/>
      <c r="H22" s="2"/>
    </row>
    <row r="23" spans="1:8" s="1" customFormat="1" ht="26.25" customHeight="1">
      <c r="A23" s="7"/>
      <c r="B23" s="7"/>
      <c r="C23" s="9"/>
      <c r="D23" s="6"/>
      <c r="E23" s="2"/>
      <c r="F23" s="6"/>
      <c r="G23" s="40"/>
      <c r="H23" s="2"/>
    </row>
    <row r="24" spans="1:8" s="1" customFormat="1" ht="26.25" customHeight="1">
      <c r="A24" s="7"/>
      <c r="B24" s="7"/>
      <c r="C24" s="9"/>
      <c r="D24" s="6"/>
      <c r="E24" s="2"/>
      <c r="F24" s="6"/>
      <c r="G24" s="40"/>
      <c r="H24" s="2"/>
    </row>
  </sheetData>
  <sheetProtection formatCells="0" formatColumns="0" formatRows="0" insertColumns="0" insertRows="0" insertHyperlinks="0" deleteColumns="0" deleteRows="0" sort="0" autoFilter="0" pivotTables="0"/>
  <mergeCells count="8">
    <mergeCell ref="E3:F3"/>
    <mergeCell ref="A1:H1"/>
    <mergeCell ref="A2:H2"/>
    <mergeCell ref="G3:G4"/>
    <mergeCell ref="H3:H4"/>
    <mergeCell ref="B3:B4"/>
    <mergeCell ref="A3:A4"/>
    <mergeCell ref="C3:D3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21</v>
      </c>
      <c r="B3" s="51" t="s">
        <v>60</v>
      </c>
      <c r="C3" s="44" t="s">
        <v>22</v>
      </c>
      <c r="D3" s="45"/>
      <c r="E3" s="44" t="s">
        <v>23</v>
      </c>
      <c r="F3" s="45"/>
      <c r="G3" s="48" t="s">
        <v>24</v>
      </c>
      <c r="H3" s="51" t="s">
        <v>25</v>
      </c>
    </row>
    <row r="4" spans="1:8" ht="22.5" customHeight="1">
      <c r="A4" s="52"/>
      <c r="B4" s="52"/>
      <c r="C4" s="3" t="s">
        <v>26</v>
      </c>
      <c r="D4" s="4" t="s">
        <v>42</v>
      </c>
      <c r="E4" s="3" t="s">
        <v>26</v>
      </c>
      <c r="F4" s="4" t="s">
        <v>42</v>
      </c>
      <c r="G4" s="49"/>
      <c r="H4" s="52"/>
    </row>
    <row r="5" spans="1:8" s="1" customFormat="1" ht="26.25" customHeight="1">
      <c r="A5" s="7">
        <v>1</v>
      </c>
      <c r="B5" s="7" t="s">
        <v>281</v>
      </c>
      <c r="C5" s="15">
        <v>119</v>
      </c>
      <c r="D5" s="6">
        <f>C5*0.25</f>
        <v>29.75</v>
      </c>
      <c r="E5" s="2">
        <v>80.83</v>
      </c>
      <c r="F5" s="6">
        <f>E5*0.5</f>
        <v>40.42</v>
      </c>
      <c r="G5" s="40">
        <f>D5+F5</f>
        <v>70.17</v>
      </c>
      <c r="H5" s="2"/>
    </row>
    <row r="6" spans="1:8" s="1" customFormat="1" ht="26.25" customHeight="1">
      <c r="A6" s="7">
        <v>2</v>
      </c>
      <c r="B6" s="7" t="s">
        <v>282</v>
      </c>
      <c r="C6" s="15">
        <v>115</v>
      </c>
      <c r="D6" s="6">
        <f aca="true" t="shared" si="0" ref="D6:D15">C6*0.25</f>
        <v>28.75</v>
      </c>
      <c r="E6" s="2">
        <v>77</v>
      </c>
      <c r="F6" s="6">
        <f aca="true" t="shared" si="1" ref="F6:F15">E6*0.5</f>
        <v>38.5</v>
      </c>
      <c r="G6" s="40">
        <f aca="true" t="shared" si="2" ref="G6:G15">D6+F6</f>
        <v>67.25</v>
      </c>
      <c r="H6" s="2"/>
    </row>
    <row r="7" spans="1:8" s="1" customFormat="1" ht="26.25" customHeight="1">
      <c r="A7" s="7">
        <v>3</v>
      </c>
      <c r="B7" s="7" t="s">
        <v>283</v>
      </c>
      <c r="C7" s="15">
        <v>114</v>
      </c>
      <c r="D7" s="6">
        <f t="shared" si="0"/>
        <v>28.5</v>
      </c>
      <c r="E7" s="2">
        <v>73.17</v>
      </c>
      <c r="F7" s="6">
        <f t="shared" si="1"/>
        <v>36.59</v>
      </c>
      <c r="G7" s="40">
        <f t="shared" si="2"/>
        <v>65.09</v>
      </c>
      <c r="H7" s="2"/>
    </row>
    <row r="8" spans="1:8" s="1" customFormat="1" ht="26.25" customHeight="1">
      <c r="A8" s="7">
        <v>4</v>
      </c>
      <c r="B8" s="7" t="s">
        <v>284</v>
      </c>
      <c r="C8" s="15">
        <v>104</v>
      </c>
      <c r="D8" s="6">
        <f t="shared" si="0"/>
        <v>26</v>
      </c>
      <c r="E8" s="2">
        <v>80</v>
      </c>
      <c r="F8" s="6">
        <f t="shared" si="1"/>
        <v>40</v>
      </c>
      <c r="G8" s="40">
        <f t="shared" si="2"/>
        <v>66</v>
      </c>
      <c r="H8" s="2"/>
    </row>
    <row r="9" spans="1:8" s="1" customFormat="1" ht="26.25" customHeight="1">
      <c r="A9" s="7">
        <v>5</v>
      </c>
      <c r="B9" s="7" t="s">
        <v>285</v>
      </c>
      <c r="C9" s="15">
        <v>76.5</v>
      </c>
      <c r="D9" s="6">
        <f t="shared" si="0"/>
        <v>19.13</v>
      </c>
      <c r="E9" s="2">
        <v>77.33</v>
      </c>
      <c r="F9" s="6">
        <f t="shared" si="1"/>
        <v>38.67</v>
      </c>
      <c r="G9" s="40">
        <f t="shared" si="2"/>
        <v>57.8</v>
      </c>
      <c r="H9" s="2"/>
    </row>
    <row r="10" spans="1:8" s="1" customFormat="1" ht="26.25" customHeight="1">
      <c r="A10" s="7">
        <v>6</v>
      </c>
      <c r="B10" s="7" t="s">
        <v>286</v>
      </c>
      <c r="C10" s="15">
        <v>67.5</v>
      </c>
      <c r="D10" s="6">
        <f t="shared" si="0"/>
        <v>16.88</v>
      </c>
      <c r="E10" s="2">
        <v>81.33</v>
      </c>
      <c r="F10" s="6">
        <f t="shared" si="1"/>
        <v>40.67</v>
      </c>
      <c r="G10" s="40">
        <f t="shared" si="2"/>
        <v>57.55</v>
      </c>
      <c r="H10" s="2"/>
    </row>
    <row r="11" spans="1:8" s="1" customFormat="1" ht="26.25" customHeight="1">
      <c r="A11" s="7">
        <v>7</v>
      </c>
      <c r="B11" s="7" t="s">
        <v>287</v>
      </c>
      <c r="C11" s="15">
        <v>64</v>
      </c>
      <c r="D11" s="6">
        <f t="shared" si="0"/>
        <v>16</v>
      </c>
      <c r="E11" s="12" t="s">
        <v>43</v>
      </c>
      <c r="F11" s="6">
        <v>0</v>
      </c>
      <c r="G11" s="40">
        <f t="shared" si="2"/>
        <v>16</v>
      </c>
      <c r="H11" s="2"/>
    </row>
    <row r="12" spans="1:8" s="1" customFormat="1" ht="26.25" customHeight="1">
      <c r="A12" s="7">
        <v>8</v>
      </c>
      <c r="B12" s="7" t="s">
        <v>288</v>
      </c>
      <c r="C12" s="15">
        <v>54.5</v>
      </c>
      <c r="D12" s="6">
        <f t="shared" si="0"/>
        <v>13.63</v>
      </c>
      <c r="E12" s="2">
        <v>69</v>
      </c>
      <c r="F12" s="6">
        <f t="shared" si="1"/>
        <v>34.5</v>
      </c>
      <c r="G12" s="40">
        <f t="shared" si="2"/>
        <v>48.13</v>
      </c>
      <c r="H12" s="2"/>
    </row>
    <row r="13" spans="1:8" s="1" customFormat="1" ht="26.25" customHeight="1">
      <c r="A13" s="7">
        <v>9</v>
      </c>
      <c r="B13" s="17">
        <v>151422</v>
      </c>
      <c r="C13" s="8">
        <v>75</v>
      </c>
      <c r="D13" s="6">
        <f t="shared" si="0"/>
        <v>18.75</v>
      </c>
      <c r="E13" s="2">
        <v>56.33</v>
      </c>
      <c r="F13" s="6">
        <f t="shared" si="1"/>
        <v>28.17</v>
      </c>
      <c r="G13" s="40">
        <f t="shared" si="2"/>
        <v>46.92</v>
      </c>
      <c r="H13" s="21" t="s">
        <v>425</v>
      </c>
    </row>
    <row r="14" spans="1:8" s="1" customFormat="1" ht="26.25" customHeight="1">
      <c r="A14" s="7">
        <v>10</v>
      </c>
      <c r="B14" s="17">
        <v>172352</v>
      </c>
      <c r="C14" s="8">
        <v>71</v>
      </c>
      <c r="D14" s="6">
        <f t="shared" si="0"/>
        <v>17.75</v>
      </c>
      <c r="E14" s="2">
        <v>76</v>
      </c>
      <c r="F14" s="6">
        <f t="shared" si="1"/>
        <v>38</v>
      </c>
      <c r="G14" s="40">
        <f t="shared" si="2"/>
        <v>55.75</v>
      </c>
      <c r="H14" s="21" t="s">
        <v>425</v>
      </c>
    </row>
    <row r="15" spans="1:8" s="1" customFormat="1" ht="26.25" customHeight="1">
      <c r="A15" s="7">
        <v>11</v>
      </c>
      <c r="B15" s="17">
        <v>172198</v>
      </c>
      <c r="C15" s="8">
        <v>67.5</v>
      </c>
      <c r="D15" s="6">
        <f t="shared" si="0"/>
        <v>16.88</v>
      </c>
      <c r="E15" s="2">
        <v>77.5</v>
      </c>
      <c r="F15" s="6">
        <f t="shared" si="1"/>
        <v>38.75</v>
      </c>
      <c r="G15" s="40">
        <f t="shared" si="2"/>
        <v>55.63</v>
      </c>
      <c r="H15" s="21" t="s">
        <v>425</v>
      </c>
    </row>
    <row r="16" spans="1:8" s="1" customFormat="1" ht="26.25" customHeight="1">
      <c r="A16" s="7"/>
      <c r="B16" s="7"/>
      <c r="C16" s="11"/>
      <c r="D16" s="6"/>
      <c r="E16" s="2"/>
      <c r="F16" s="6"/>
      <c r="G16" s="40"/>
      <c r="H16" s="2"/>
    </row>
    <row r="17" spans="1:8" s="1" customFormat="1" ht="26.25" customHeight="1">
      <c r="A17" s="7"/>
      <c r="B17" s="7"/>
      <c r="C17" s="11"/>
      <c r="D17" s="6"/>
      <c r="E17" s="2"/>
      <c r="F17" s="6"/>
      <c r="G17" s="40"/>
      <c r="H17" s="2"/>
    </row>
    <row r="18" spans="1:8" s="1" customFormat="1" ht="26.25" customHeight="1">
      <c r="A18" s="7"/>
      <c r="B18" s="7"/>
      <c r="C18" s="9"/>
      <c r="D18" s="6"/>
      <c r="E18" s="2"/>
      <c r="F18" s="6"/>
      <c r="G18" s="40"/>
      <c r="H18" s="2"/>
    </row>
    <row r="19" spans="1:8" s="1" customFormat="1" ht="26.25" customHeight="1">
      <c r="A19" s="7"/>
      <c r="B19" s="7"/>
      <c r="C19" s="9"/>
      <c r="D19" s="6"/>
      <c r="E19" s="12"/>
      <c r="F19" s="6"/>
      <c r="G19" s="40"/>
      <c r="H19" s="2"/>
    </row>
    <row r="20" spans="1:8" s="1" customFormat="1" ht="26.25" customHeight="1">
      <c r="A20" s="7"/>
      <c r="B20" s="7"/>
      <c r="C20" s="9"/>
      <c r="D20" s="6"/>
      <c r="E20" s="2"/>
      <c r="F20" s="6"/>
      <c r="G20" s="40"/>
      <c r="H20" s="2"/>
    </row>
    <row r="21" spans="1:8" s="1" customFormat="1" ht="26.25" customHeight="1">
      <c r="A21" s="7"/>
      <c r="B21" s="7"/>
      <c r="C21" s="9"/>
      <c r="D21" s="6"/>
      <c r="E21" s="2"/>
      <c r="F21" s="6"/>
      <c r="G21" s="40"/>
      <c r="H21" s="2"/>
    </row>
    <row r="22" spans="1:8" s="1" customFormat="1" ht="26.25" customHeight="1">
      <c r="A22" s="7"/>
      <c r="B22" s="7"/>
      <c r="C22" s="9"/>
      <c r="D22" s="6"/>
      <c r="E22" s="2"/>
      <c r="F22" s="6"/>
      <c r="G22" s="40"/>
      <c r="H22" s="2"/>
    </row>
    <row r="23" spans="1:8" s="1" customFormat="1" ht="26.25" customHeight="1">
      <c r="A23" s="7"/>
      <c r="B23" s="7"/>
      <c r="C23" s="9"/>
      <c r="D23" s="6"/>
      <c r="E23" s="2"/>
      <c r="F23" s="6"/>
      <c r="G23" s="40"/>
      <c r="H23" s="2"/>
    </row>
    <row r="24" spans="1:8" s="1" customFormat="1" ht="26.25" customHeight="1">
      <c r="A24" s="7"/>
      <c r="B24" s="7"/>
      <c r="C24" s="9"/>
      <c r="D24" s="6"/>
      <c r="E24" s="2"/>
      <c r="F24" s="6"/>
      <c r="G24" s="40"/>
      <c r="H24" s="2"/>
    </row>
  </sheetData>
  <sheetProtection formatCells="0" formatColumns="0" formatRows="0" insertColumns="0" insertRows="0" insertHyperlinks="0" deleteColumns="0" deleteRows="0" sort="0" autoFilter="0" pivotTables="0"/>
  <mergeCells count="8">
    <mergeCell ref="E3:F3"/>
    <mergeCell ref="A1:H1"/>
    <mergeCell ref="A2:H2"/>
    <mergeCell ref="G3:G4"/>
    <mergeCell ref="H3:H4"/>
    <mergeCell ref="B3:B4"/>
    <mergeCell ref="A3:A4"/>
    <mergeCell ref="C3:D3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0" t="s">
        <v>47</v>
      </c>
      <c r="B3" s="51" t="s">
        <v>60</v>
      </c>
      <c r="C3" s="50" t="s">
        <v>48</v>
      </c>
      <c r="D3" s="50"/>
      <c r="E3" s="50" t="s">
        <v>49</v>
      </c>
      <c r="F3" s="50"/>
      <c r="G3" s="61" t="s">
        <v>50</v>
      </c>
      <c r="H3" s="50" t="s">
        <v>51</v>
      </c>
    </row>
    <row r="4" spans="1:8" ht="22.5" customHeight="1">
      <c r="A4" s="50"/>
      <c r="B4" s="52"/>
      <c r="C4" s="3" t="s">
        <v>52</v>
      </c>
      <c r="D4" s="4" t="s">
        <v>53</v>
      </c>
      <c r="E4" s="3" t="s">
        <v>52</v>
      </c>
      <c r="F4" s="4" t="s">
        <v>54</v>
      </c>
      <c r="G4" s="61"/>
      <c r="H4" s="50"/>
    </row>
    <row r="5" spans="1:8" s="1" customFormat="1" ht="26.25" customHeight="1">
      <c r="A5" s="7">
        <v>1</v>
      </c>
      <c r="B5" s="7" t="s">
        <v>313</v>
      </c>
      <c r="C5" s="11">
        <v>139.5</v>
      </c>
      <c r="D5" s="6">
        <f>C5*0.25</f>
        <v>34.88</v>
      </c>
      <c r="E5" s="2">
        <v>85.67</v>
      </c>
      <c r="F5" s="6">
        <f>E5*0.5</f>
        <v>42.84</v>
      </c>
      <c r="G5" s="40">
        <f>D5+F5</f>
        <v>77.72</v>
      </c>
      <c r="H5" s="2"/>
    </row>
    <row r="6" spans="1:8" s="1" customFormat="1" ht="26.25" customHeight="1">
      <c r="A6" s="7">
        <v>2</v>
      </c>
      <c r="B6" s="7" t="s">
        <v>314</v>
      </c>
      <c r="C6" s="11">
        <v>119.5</v>
      </c>
      <c r="D6" s="6">
        <f aca="true" t="shared" si="0" ref="D6:D17">C6*0.25</f>
        <v>29.88</v>
      </c>
      <c r="E6" s="2">
        <v>83</v>
      </c>
      <c r="F6" s="6">
        <f aca="true" t="shared" si="1" ref="F6:F17">E6*0.5</f>
        <v>41.5</v>
      </c>
      <c r="G6" s="40">
        <f aca="true" t="shared" si="2" ref="G6:G17">D6+F6</f>
        <v>71.38</v>
      </c>
      <c r="H6" s="2"/>
    </row>
    <row r="7" spans="1:8" s="1" customFormat="1" ht="26.25" customHeight="1">
      <c r="A7" s="7">
        <v>3</v>
      </c>
      <c r="B7" s="7" t="s">
        <v>315</v>
      </c>
      <c r="C7" s="11">
        <v>106.5</v>
      </c>
      <c r="D7" s="6">
        <f t="shared" si="0"/>
        <v>26.63</v>
      </c>
      <c r="E7" s="2">
        <v>80.33</v>
      </c>
      <c r="F7" s="6">
        <f t="shared" si="1"/>
        <v>40.17</v>
      </c>
      <c r="G7" s="40">
        <f t="shared" si="2"/>
        <v>66.8</v>
      </c>
      <c r="H7" s="2"/>
    </row>
    <row r="8" spans="1:8" s="1" customFormat="1" ht="26.25" customHeight="1">
      <c r="A8" s="7">
        <v>4</v>
      </c>
      <c r="B8" s="7" t="s">
        <v>316</v>
      </c>
      <c r="C8" s="11">
        <v>104.5</v>
      </c>
      <c r="D8" s="6">
        <f t="shared" si="0"/>
        <v>26.13</v>
      </c>
      <c r="E8" s="2">
        <v>83</v>
      </c>
      <c r="F8" s="6">
        <f t="shared" si="1"/>
        <v>41.5</v>
      </c>
      <c r="G8" s="40">
        <f t="shared" si="2"/>
        <v>67.63</v>
      </c>
      <c r="H8" s="2"/>
    </row>
    <row r="9" spans="1:8" s="1" customFormat="1" ht="26.25" customHeight="1">
      <c r="A9" s="7">
        <v>5</v>
      </c>
      <c r="B9" s="7" t="s">
        <v>317</v>
      </c>
      <c r="C9" s="11">
        <v>100</v>
      </c>
      <c r="D9" s="6">
        <f t="shared" si="0"/>
        <v>25</v>
      </c>
      <c r="E9" s="2">
        <v>86.67</v>
      </c>
      <c r="F9" s="6">
        <f t="shared" si="1"/>
        <v>43.34</v>
      </c>
      <c r="G9" s="40">
        <f t="shared" si="2"/>
        <v>68.34</v>
      </c>
      <c r="H9" s="2"/>
    </row>
    <row r="10" spans="1:8" s="1" customFormat="1" ht="26.25" customHeight="1">
      <c r="A10" s="7">
        <v>6</v>
      </c>
      <c r="B10" s="7" t="s">
        <v>318</v>
      </c>
      <c r="C10" s="11">
        <v>87</v>
      </c>
      <c r="D10" s="6">
        <f t="shared" si="0"/>
        <v>21.75</v>
      </c>
      <c r="E10" s="2">
        <v>76.67</v>
      </c>
      <c r="F10" s="6">
        <f t="shared" si="1"/>
        <v>38.34</v>
      </c>
      <c r="G10" s="40">
        <f t="shared" si="2"/>
        <v>60.09</v>
      </c>
      <c r="H10" s="2"/>
    </row>
    <row r="11" spans="1:8" s="1" customFormat="1" ht="26.25" customHeight="1">
      <c r="A11" s="7">
        <v>7</v>
      </c>
      <c r="B11" s="7" t="s">
        <v>319</v>
      </c>
      <c r="C11" s="11">
        <v>87</v>
      </c>
      <c r="D11" s="6">
        <f t="shared" si="0"/>
        <v>21.75</v>
      </c>
      <c r="E11" s="2">
        <v>83</v>
      </c>
      <c r="F11" s="6">
        <f t="shared" si="1"/>
        <v>41.5</v>
      </c>
      <c r="G11" s="40">
        <f t="shared" si="2"/>
        <v>63.25</v>
      </c>
      <c r="H11" s="2"/>
    </row>
    <row r="12" spans="1:8" s="1" customFormat="1" ht="26.25" customHeight="1">
      <c r="A12" s="7">
        <v>8</v>
      </c>
      <c r="B12" s="7" t="s">
        <v>320</v>
      </c>
      <c r="C12" s="11">
        <v>86.5</v>
      </c>
      <c r="D12" s="6">
        <f t="shared" si="0"/>
        <v>21.63</v>
      </c>
      <c r="E12" s="2">
        <v>86.33</v>
      </c>
      <c r="F12" s="6">
        <f t="shared" si="1"/>
        <v>43.17</v>
      </c>
      <c r="G12" s="40">
        <f t="shared" si="2"/>
        <v>64.8</v>
      </c>
      <c r="H12" s="2"/>
    </row>
    <row r="13" spans="1:8" s="1" customFormat="1" ht="26.25" customHeight="1">
      <c r="A13" s="7">
        <v>9</v>
      </c>
      <c r="B13" s="7" t="s">
        <v>321</v>
      </c>
      <c r="C13" s="11">
        <v>83.5</v>
      </c>
      <c r="D13" s="6">
        <f t="shared" si="0"/>
        <v>20.88</v>
      </c>
      <c r="E13" s="2">
        <v>80.67</v>
      </c>
      <c r="F13" s="6">
        <f t="shared" si="1"/>
        <v>40.34</v>
      </c>
      <c r="G13" s="40">
        <f t="shared" si="2"/>
        <v>61.22</v>
      </c>
      <c r="H13" s="2"/>
    </row>
    <row r="14" spans="1:8" s="1" customFormat="1" ht="26.25" customHeight="1">
      <c r="A14" s="7">
        <v>10</v>
      </c>
      <c r="B14" s="7" t="s">
        <v>322</v>
      </c>
      <c r="C14" s="11">
        <v>83</v>
      </c>
      <c r="D14" s="6">
        <f t="shared" si="0"/>
        <v>20.75</v>
      </c>
      <c r="E14" s="2">
        <v>78.33</v>
      </c>
      <c r="F14" s="6">
        <f t="shared" si="1"/>
        <v>39.17</v>
      </c>
      <c r="G14" s="40">
        <f t="shared" si="2"/>
        <v>59.92</v>
      </c>
      <c r="H14" s="2"/>
    </row>
    <row r="15" spans="1:8" s="1" customFormat="1" ht="26.25" customHeight="1">
      <c r="A15" s="7">
        <v>11</v>
      </c>
      <c r="B15" s="7" t="s">
        <v>323</v>
      </c>
      <c r="C15" s="11">
        <v>80</v>
      </c>
      <c r="D15" s="6">
        <f t="shared" si="0"/>
        <v>20</v>
      </c>
      <c r="E15" s="12" t="s">
        <v>55</v>
      </c>
      <c r="F15" s="6"/>
      <c r="G15" s="40">
        <f t="shared" si="2"/>
        <v>20</v>
      </c>
      <c r="H15" s="2"/>
    </row>
    <row r="16" spans="1:8" s="1" customFormat="1" ht="26.25" customHeight="1">
      <c r="A16" s="7">
        <v>12</v>
      </c>
      <c r="B16" s="7" t="s">
        <v>324</v>
      </c>
      <c r="C16" s="11">
        <v>79</v>
      </c>
      <c r="D16" s="6">
        <f t="shared" si="0"/>
        <v>19.75</v>
      </c>
      <c r="E16" s="2">
        <v>50</v>
      </c>
      <c r="F16" s="6">
        <f t="shared" si="1"/>
        <v>25</v>
      </c>
      <c r="G16" s="40">
        <f t="shared" si="2"/>
        <v>44.75</v>
      </c>
      <c r="H16" s="2"/>
    </row>
    <row r="17" spans="1:8" s="1" customFormat="1" ht="26.25" customHeight="1">
      <c r="A17" s="7">
        <v>13</v>
      </c>
      <c r="B17" s="7" t="s">
        <v>325</v>
      </c>
      <c r="C17" s="11" t="s">
        <v>56</v>
      </c>
      <c r="D17" s="6">
        <f t="shared" si="0"/>
        <v>19</v>
      </c>
      <c r="E17" s="2">
        <v>76</v>
      </c>
      <c r="F17" s="6">
        <f t="shared" si="1"/>
        <v>38</v>
      </c>
      <c r="G17" s="40">
        <f t="shared" si="2"/>
        <v>57</v>
      </c>
      <c r="H17" s="2"/>
    </row>
    <row r="18" spans="1:8" s="1" customFormat="1" ht="26.25" customHeight="1">
      <c r="A18" s="7"/>
      <c r="B18" s="7"/>
      <c r="C18" s="9"/>
      <c r="D18" s="6"/>
      <c r="E18" s="2"/>
      <c r="F18" s="6"/>
      <c r="G18" s="40"/>
      <c r="H18" s="2"/>
    </row>
    <row r="19" spans="1:8" s="1" customFormat="1" ht="26.25" customHeight="1">
      <c r="A19" s="7"/>
      <c r="B19" s="7"/>
      <c r="C19" s="9"/>
      <c r="D19" s="6"/>
      <c r="E19" s="12"/>
      <c r="F19" s="6"/>
      <c r="G19" s="40"/>
      <c r="H19" s="2"/>
    </row>
    <row r="20" spans="1:8" s="1" customFormat="1" ht="26.25" customHeight="1">
      <c r="A20" s="7"/>
      <c r="B20" s="7"/>
      <c r="C20" s="9"/>
      <c r="D20" s="6"/>
      <c r="E20" s="2"/>
      <c r="F20" s="6"/>
      <c r="G20" s="40"/>
      <c r="H20" s="2"/>
    </row>
    <row r="21" spans="1:8" s="1" customFormat="1" ht="26.25" customHeight="1">
      <c r="A21" s="7"/>
      <c r="B21" s="7"/>
      <c r="C21" s="9"/>
      <c r="D21" s="6"/>
      <c r="E21" s="2"/>
      <c r="F21" s="6"/>
      <c r="G21" s="40"/>
      <c r="H21" s="2"/>
    </row>
    <row r="22" spans="1:8" s="1" customFormat="1" ht="26.25" customHeight="1">
      <c r="A22" s="7"/>
      <c r="B22" s="7"/>
      <c r="C22" s="9"/>
      <c r="D22" s="6"/>
      <c r="E22" s="2"/>
      <c r="F22" s="6"/>
      <c r="G22" s="40"/>
      <c r="H22" s="2"/>
    </row>
    <row r="23" spans="1:8" s="1" customFormat="1" ht="26.25" customHeight="1">
      <c r="A23" s="7"/>
      <c r="B23" s="7"/>
      <c r="C23" s="9"/>
      <c r="D23" s="6"/>
      <c r="E23" s="2"/>
      <c r="F23" s="6"/>
      <c r="G23" s="40"/>
      <c r="H23" s="2"/>
    </row>
    <row r="24" spans="1:8" s="1" customFormat="1" ht="26.25" customHeight="1">
      <c r="A24" s="7"/>
      <c r="B24" s="7"/>
      <c r="C24" s="9"/>
      <c r="D24" s="6"/>
      <c r="E24" s="2"/>
      <c r="F24" s="6"/>
      <c r="G24" s="40"/>
      <c r="H24" s="2"/>
    </row>
  </sheetData>
  <sheetProtection formatCells="0" formatColumns="0" formatRows="0" insertColumns="0" insertRows="0" insertHyperlinks="0" deleteColumns="0" deleteRows="0" sort="0" autoFilter="0" pivotTables="0"/>
  <mergeCells count="8">
    <mergeCell ref="E3:F3"/>
    <mergeCell ref="A1:H1"/>
    <mergeCell ref="A2:H2"/>
    <mergeCell ref="G3:G4"/>
    <mergeCell ref="H3:H4"/>
    <mergeCell ref="B3:B4"/>
    <mergeCell ref="A3:A4"/>
    <mergeCell ref="C3:D3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431</v>
      </c>
      <c r="B3" s="51" t="s">
        <v>58</v>
      </c>
      <c r="C3" s="44" t="s">
        <v>432</v>
      </c>
      <c r="D3" s="45"/>
      <c r="E3" s="44" t="s">
        <v>433</v>
      </c>
      <c r="F3" s="45"/>
      <c r="G3" s="48" t="s">
        <v>434</v>
      </c>
      <c r="H3" s="50" t="s">
        <v>435</v>
      </c>
    </row>
    <row r="4" spans="1:8" ht="15.75" customHeight="1">
      <c r="A4" s="52"/>
      <c r="B4" s="52"/>
      <c r="C4" s="3" t="s">
        <v>436</v>
      </c>
      <c r="D4" s="4" t="s">
        <v>437</v>
      </c>
      <c r="E4" s="3" t="s">
        <v>436</v>
      </c>
      <c r="F4" s="4" t="s">
        <v>437</v>
      </c>
      <c r="G4" s="49"/>
      <c r="H4" s="50"/>
    </row>
    <row r="5" spans="1:8" s="1" customFormat="1" ht="26.25" customHeight="1">
      <c r="A5" s="7">
        <v>1</v>
      </c>
      <c r="B5" s="10" t="s">
        <v>123</v>
      </c>
      <c r="C5" s="6">
        <v>148</v>
      </c>
      <c r="D5" s="6">
        <v>37</v>
      </c>
      <c r="E5" s="2">
        <v>87</v>
      </c>
      <c r="F5" s="6">
        <v>43.5</v>
      </c>
      <c r="G5" s="40">
        <v>80.5</v>
      </c>
      <c r="H5" s="37"/>
    </row>
    <row r="6" spans="1:8" s="1" customFormat="1" ht="26.25" customHeight="1">
      <c r="A6" s="7">
        <v>2</v>
      </c>
      <c r="B6" s="10" t="s">
        <v>124</v>
      </c>
      <c r="C6" s="6">
        <v>126</v>
      </c>
      <c r="D6" s="6">
        <v>31.5</v>
      </c>
      <c r="E6" s="2">
        <v>84</v>
      </c>
      <c r="F6" s="6">
        <v>42</v>
      </c>
      <c r="G6" s="40">
        <v>73.5</v>
      </c>
      <c r="H6" s="37"/>
    </row>
    <row r="7" spans="1:8" s="1" customFormat="1" ht="26.25" customHeight="1">
      <c r="A7" s="7">
        <v>3</v>
      </c>
      <c r="B7" s="10" t="s">
        <v>125</v>
      </c>
      <c r="C7" s="6">
        <v>122.5</v>
      </c>
      <c r="D7" s="6">
        <v>30.63</v>
      </c>
      <c r="E7" s="2">
        <v>85.67</v>
      </c>
      <c r="F7" s="6">
        <v>42.84</v>
      </c>
      <c r="G7" s="40">
        <v>73.46</v>
      </c>
      <c r="H7" s="37"/>
    </row>
    <row r="8" spans="1:8" s="1" customFormat="1" ht="26.25" customHeight="1">
      <c r="A8" s="7">
        <v>4</v>
      </c>
      <c r="B8" s="10" t="s">
        <v>126</v>
      </c>
      <c r="C8" s="6">
        <v>119.5</v>
      </c>
      <c r="D8" s="6">
        <v>29.88</v>
      </c>
      <c r="E8" s="2">
        <v>84</v>
      </c>
      <c r="F8" s="6">
        <v>42</v>
      </c>
      <c r="G8" s="40">
        <v>71.88</v>
      </c>
      <c r="H8" s="37"/>
    </row>
    <row r="9" spans="1:8" s="1" customFormat="1" ht="26.25" customHeight="1">
      <c r="A9" s="7">
        <v>5</v>
      </c>
      <c r="B9" s="10" t="s">
        <v>127</v>
      </c>
      <c r="C9" s="6">
        <v>114</v>
      </c>
      <c r="D9" s="6">
        <v>28.5</v>
      </c>
      <c r="E9" s="2">
        <v>88.33</v>
      </c>
      <c r="F9" s="6">
        <v>44.17</v>
      </c>
      <c r="G9" s="40">
        <v>72.67</v>
      </c>
      <c r="H9" s="37"/>
    </row>
    <row r="10" spans="1:8" s="1" customFormat="1" ht="26.25" customHeight="1">
      <c r="A10" s="7">
        <v>6</v>
      </c>
      <c r="B10" s="10" t="s">
        <v>128</v>
      </c>
      <c r="C10" s="6">
        <v>110.5</v>
      </c>
      <c r="D10" s="6">
        <v>27.63</v>
      </c>
      <c r="E10" s="2">
        <v>85</v>
      </c>
      <c r="F10" s="6">
        <v>42.5</v>
      </c>
      <c r="G10" s="40">
        <v>70.13</v>
      </c>
      <c r="H10" s="37"/>
    </row>
    <row r="11" spans="1:8" s="1" customFormat="1" ht="26.25" customHeight="1">
      <c r="A11" s="7">
        <v>7</v>
      </c>
      <c r="B11" s="10" t="s">
        <v>129</v>
      </c>
      <c r="C11" s="6">
        <v>109.5</v>
      </c>
      <c r="D11" s="6">
        <v>27.38</v>
      </c>
      <c r="E11" s="2">
        <v>85.33</v>
      </c>
      <c r="F11" s="6">
        <v>42.67</v>
      </c>
      <c r="G11" s="40">
        <v>70.04</v>
      </c>
      <c r="H11" s="37"/>
    </row>
    <row r="12" spans="1:8" s="1" customFormat="1" ht="26.25" customHeight="1">
      <c r="A12" s="7">
        <v>8</v>
      </c>
      <c r="B12" s="10" t="s">
        <v>130</v>
      </c>
      <c r="C12" s="6">
        <v>107.5</v>
      </c>
      <c r="D12" s="6">
        <v>26.88</v>
      </c>
      <c r="E12" s="2">
        <v>86.67</v>
      </c>
      <c r="F12" s="6">
        <v>43.34</v>
      </c>
      <c r="G12" s="40">
        <v>70.21</v>
      </c>
      <c r="H12" s="37"/>
    </row>
    <row r="13" spans="1:8" s="1" customFormat="1" ht="26.25" customHeight="1">
      <c r="A13" s="7">
        <v>9</v>
      </c>
      <c r="B13" s="10" t="s">
        <v>131</v>
      </c>
      <c r="C13" s="6">
        <v>107.5</v>
      </c>
      <c r="D13" s="6">
        <v>26.88</v>
      </c>
      <c r="E13" s="2">
        <v>83</v>
      </c>
      <c r="F13" s="6">
        <v>41.5</v>
      </c>
      <c r="G13" s="40">
        <v>68.38</v>
      </c>
      <c r="H13" s="37"/>
    </row>
    <row r="14" spans="1:8" s="1" customFormat="1" ht="26.25" customHeight="1">
      <c r="A14" s="7">
        <v>10</v>
      </c>
      <c r="B14" s="10" t="s">
        <v>132</v>
      </c>
      <c r="C14" s="6">
        <v>102</v>
      </c>
      <c r="D14" s="6">
        <v>25.5</v>
      </c>
      <c r="E14" s="2">
        <v>82.33</v>
      </c>
      <c r="F14" s="6">
        <v>41.17</v>
      </c>
      <c r="G14" s="40">
        <v>66.67</v>
      </c>
      <c r="H14" s="37"/>
    </row>
    <row r="15" spans="1:8" s="1" customFormat="1" ht="26.25" customHeight="1">
      <c r="A15" s="7">
        <v>11</v>
      </c>
      <c r="B15" s="10" t="s">
        <v>133</v>
      </c>
      <c r="C15" s="6">
        <v>99.5</v>
      </c>
      <c r="D15" s="6">
        <v>24.88</v>
      </c>
      <c r="E15" s="2">
        <v>84.67</v>
      </c>
      <c r="F15" s="6">
        <v>42.34</v>
      </c>
      <c r="G15" s="40">
        <v>67.21</v>
      </c>
      <c r="H15" s="37"/>
    </row>
    <row r="16" spans="1:8" s="1" customFormat="1" ht="26.25" customHeight="1">
      <c r="A16" s="7">
        <v>12</v>
      </c>
      <c r="B16" s="10" t="s">
        <v>134</v>
      </c>
      <c r="C16" s="6">
        <v>99</v>
      </c>
      <c r="D16" s="6">
        <v>24.75</v>
      </c>
      <c r="E16" s="2">
        <v>83.67</v>
      </c>
      <c r="F16" s="6">
        <v>41.84</v>
      </c>
      <c r="G16" s="40">
        <v>66.59</v>
      </c>
      <c r="H16" s="37"/>
    </row>
    <row r="17" spans="1:8" s="1" customFormat="1" ht="26.25" customHeight="1">
      <c r="A17" s="7">
        <v>13</v>
      </c>
      <c r="B17" s="10" t="s">
        <v>135</v>
      </c>
      <c r="C17" s="6">
        <v>96.5</v>
      </c>
      <c r="D17" s="6">
        <v>24.13</v>
      </c>
      <c r="E17" s="2">
        <v>84.67</v>
      </c>
      <c r="F17" s="6">
        <v>42.34</v>
      </c>
      <c r="G17" s="40">
        <v>66.46</v>
      </c>
      <c r="H17" s="37"/>
    </row>
    <row r="18" spans="1:8" s="1" customFormat="1" ht="26.25" customHeight="1">
      <c r="A18" s="7">
        <v>14</v>
      </c>
      <c r="B18" s="10" t="s">
        <v>136</v>
      </c>
      <c r="C18" s="6">
        <v>95.5</v>
      </c>
      <c r="D18" s="6">
        <v>23.88</v>
      </c>
      <c r="E18" s="2">
        <v>86</v>
      </c>
      <c r="F18" s="6">
        <v>43</v>
      </c>
      <c r="G18" s="40">
        <v>66.88</v>
      </c>
      <c r="H18" s="37"/>
    </row>
    <row r="19" spans="1:8" s="1" customFormat="1" ht="26.25" customHeight="1">
      <c r="A19" s="7">
        <v>15</v>
      </c>
      <c r="B19" s="10" t="s">
        <v>137</v>
      </c>
      <c r="C19" s="6">
        <v>93.5</v>
      </c>
      <c r="D19" s="6">
        <v>23.38</v>
      </c>
      <c r="E19" s="2">
        <v>84.67</v>
      </c>
      <c r="F19" s="6">
        <v>42.34</v>
      </c>
      <c r="G19" s="40">
        <v>65.71</v>
      </c>
      <c r="H19" s="37"/>
    </row>
    <row r="20" spans="1:8" s="1" customFormat="1" ht="26.25" customHeight="1">
      <c r="A20" s="7">
        <v>16</v>
      </c>
      <c r="B20" s="10" t="s">
        <v>138</v>
      </c>
      <c r="C20" s="6">
        <v>93.5</v>
      </c>
      <c r="D20" s="6">
        <v>23.38</v>
      </c>
      <c r="E20" s="2">
        <v>79</v>
      </c>
      <c r="F20" s="6">
        <v>39.5</v>
      </c>
      <c r="G20" s="40">
        <v>62.88</v>
      </c>
      <c r="H20" s="37"/>
    </row>
    <row r="21" spans="1:8" s="1" customFormat="1" ht="26.25" customHeight="1">
      <c r="A21" s="7">
        <v>17</v>
      </c>
      <c r="B21" s="15" t="s">
        <v>139</v>
      </c>
      <c r="C21" s="6" t="s">
        <v>438</v>
      </c>
      <c r="D21" s="6">
        <v>22.88</v>
      </c>
      <c r="E21" s="2">
        <v>80</v>
      </c>
      <c r="F21" s="6">
        <v>40</v>
      </c>
      <c r="G21" s="40">
        <v>62.88</v>
      </c>
      <c r="H21" s="37"/>
    </row>
    <row r="22" spans="1:8" s="1" customFormat="1" ht="26.25" customHeight="1">
      <c r="A22" s="7">
        <v>18</v>
      </c>
      <c r="B22" s="15" t="s">
        <v>140</v>
      </c>
      <c r="C22" s="6" t="s">
        <v>439</v>
      </c>
      <c r="D22" s="6">
        <v>22.75</v>
      </c>
      <c r="E22" s="2">
        <v>82</v>
      </c>
      <c r="F22" s="6">
        <v>41</v>
      </c>
      <c r="G22" s="40">
        <v>63.75</v>
      </c>
      <c r="H22" s="37"/>
    </row>
    <row r="23" spans="1:8" s="1" customFormat="1" ht="26.25" customHeight="1">
      <c r="A23" s="7">
        <v>19</v>
      </c>
      <c r="B23" s="15" t="s">
        <v>141</v>
      </c>
      <c r="C23" s="6" t="s">
        <v>440</v>
      </c>
      <c r="D23" s="6">
        <v>22.63</v>
      </c>
      <c r="E23" s="2">
        <v>82</v>
      </c>
      <c r="F23" s="6">
        <v>41</v>
      </c>
      <c r="G23" s="40">
        <v>63.63</v>
      </c>
      <c r="H23" s="37"/>
    </row>
    <row r="24" spans="1:8" s="1" customFormat="1" ht="26.25" customHeight="1">
      <c r="A24" s="7">
        <v>20</v>
      </c>
      <c r="B24" s="15" t="s">
        <v>142</v>
      </c>
      <c r="C24" s="6" t="s">
        <v>441</v>
      </c>
      <c r="D24" s="6">
        <v>22.38</v>
      </c>
      <c r="E24" s="2">
        <v>82</v>
      </c>
      <c r="F24" s="6">
        <v>41</v>
      </c>
      <c r="G24" s="40">
        <v>63.38</v>
      </c>
      <c r="H24" s="37"/>
    </row>
    <row r="25" spans="1:8" s="1" customFormat="1" ht="26.25" customHeight="1">
      <c r="A25" s="7">
        <v>21</v>
      </c>
      <c r="B25" s="15" t="s">
        <v>143</v>
      </c>
      <c r="C25" s="6" t="s">
        <v>442</v>
      </c>
      <c r="D25" s="6">
        <v>21.5</v>
      </c>
      <c r="E25" s="2">
        <v>87</v>
      </c>
      <c r="F25" s="6">
        <v>43.5</v>
      </c>
      <c r="G25" s="40">
        <v>65</v>
      </c>
      <c r="H25" s="37"/>
    </row>
  </sheetData>
  <sheetProtection formatCells="0" formatColumns="0" formatRows="0" insertColumns="0" insertRows="0" insertHyperlinks="0" deleteColumns="0" deleteRows="0" sort="0" autoFilter="0" pivotTables="0"/>
  <mergeCells count="8">
    <mergeCell ref="C3:D3"/>
    <mergeCell ref="A1:H1"/>
    <mergeCell ref="A2:H2"/>
    <mergeCell ref="E3:F3"/>
    <mergeCell ref="G3:G4"/>
    <mergeCell ref="H3:H4"/>
    <mergeCell ref="A3:A4"/>
    <mergeCell ref="B3:B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B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21</v>
      </c>
      <c r="B3" s="51" t="s">
        <v>60</v>
      </c>
      <c r="C3" s="44" t="s">
        <v>22</v>
      </c>
      <c r="D3" s="45"/>
      <c r="E3" s="44" t="s">
        <v>23</v>
      </c>
      <c r="F3" s="45"/>
      <c r="G3" s="48" t="s">
        <v>24</v>
      </c>
      <c r="H3" s="51" t="s">
        <v>25</v>
      </c>
    </row>
    <row r="4" spans="1:8" ht="22.5" customHeight="1">
      <c r="A4" s="52"/>
      <c r="B4" s="52"/>
      <c r="C4" s="3" t="s">
        <v>26</v>
      </c>
      <c r="D4" s="4" t="s">
        <v>42</v>
      </c>
      <c r="E4" s="3" t="s">
        <v>26</v>
      </c>
      <c r="F4" s="4" t="s">
        <v>42</v>
      </c>
      <c r="G4" s="49"/>
      <c r="H4" s="52"/>
    </row>
    <row r="5" spans="1:8" s="1" customFormat="1" ht="26.25" customHeight="1">
      <c r="A5" s="7">
        <v>1</v>
      </c>
      <c r="B5" s="7" t="s">
        <v>326</v>
      </c>
      <c r="C5" s="15">
        <v>129.5</v>
      </c>
      <c r="D5" s="6">
        <f>C5*0.25</f>
        <v>32.38</v>
      </c>
      <c r="E5" s="2">
        <v>84</v>
      </c>
      <c r="F5" s="6">
        <f>E5*0.5</f>
        <v>42</v>
      </c>
      <c r="G5" s="40">
        <f>D5+F5</f>
        <v>74.38</v>
      </c>
      <c r="H5" s="2"/>
    </row>
    <row r="6" spans="1:8" s="1" customFormat="1" ht="26.25" customHeight="1">
      <c r="A6" s="7">
        <v>2</v>
      </c>
      <c r="B6" s="7" t="s">
        <v>327</v>
      </c>
      <c r="C6" s="15">
        <v>115.5</v>
      </c>
      <c r="D6" s="6">
        <f aca="true" t="shared" si="0" ref="D6:D15">C6*0.25</f>
        <v>28.88</v>
      </c>
      <c r="E6" s="2">
        <v>86.33</v>
      </c>
      <c r="F6" s="6">
        <f aca="true" t="shared" si="1" ref="F6:F15">E6*0.5</f>
        <v>43.17</v>
      </c>
      <c r="G6" s="40">
        <f aca="true" t="shared" si="2" ref="G6:G15">D6+F6</f>
        <v>72.05</v>
      </c>
      <c r="H6" s="2"/>
    </row>
    <row r="7" spans="1:8" s="1" customFormat="1" ht="26.25" customHeight="1">
      <c r="A7" s="7">
        <v>3</v>
      </c>
      <c r="B7" s="7" t="s">
        <v>328</v>
      </c>
      <c r="C7" s="15">
        <v>97</v>
      </c>
      <c r="D7" s="6">
        <f t="shared" si="0"/>
        <v>24.25</v>
      </c>
      <c r="E7" s="2">
        <v>89</v>
      </c>
      <c r="F7" s="6">
        <f t="shared" si="1"/>
        <v>44.5</v>
      </c>
      <c r="G7" s="40">
        <f t="shared" si="2"/>
        <v>68.75</v>
      </c>
      <c r="H7" s="2"/>
    </row>
    <row r="8" spans="1:8" s="1" customFormat="1" ht="26.25" customHeight="1">
      <c r="A8" s="7">
        <v>4</v>
      </c>
      <c r="B8" s="7" t="s">
        <v>329</v>
      </c>
      <c r="C8" s="15">
        <v>92.5</v>
      </c>
      <c r="D8" s="6">
        <f t="shared" si="0"/>
        <v>23.13</v>
      </c>
      <c r="E8" s="2">
        <v>81.33</v>
      </c>
      <c r="F8" s="6">
        <f t="shared" si="1"/>
        <v>40.67</v>
      </c>
      <c r="G8" s="40">
        <f t="shared" si="2"/>
        <v>63.8</v>
      </c>
      <c r="H8" s="2"/>
    </row>
    <row r="9" spans="1:8" s="1" customFormat="1" ht="26.25" customHeight="1">
      <c r="A9" s="7">
        <v>5</v>
      </c>
      <c r="B9" s="7" t="s">
        <v>330</v>
      </c>
      <c r="C9" s="15">
        <v>91.5</v>
      </c>
      <c r="D9" s="6">
        <f t="shared" si="0"/>
        <v>22.88</v>
      </c>
      <c r="E9" s="2">
        <v>84</v>
      </c>
      <c r="F9" s="6">
        <f t="shared" si="1"/>
        <v>42</v>
      </c>
      <c r="G9" s="40">
        <f t="shared" si="2"/>
        <v>64.88</v>
      </c>
      <c r="H9" s="2"/>
    </row>
    <row r="10" spans="1:8" s="1" customFormat="1" ht="26.25" customHeight="1">
      <c r="A10" s="7">
        <v>6</v>
      </c>
      <c r="B10" s="7" t="s">
        <v>331</v>
      </c>
      <c r="C10" s="15">
        <v>88</v>
      </c>
      <c r="D10" s="6">
        <f t="shared" si="0"/>
        <v>22</v>
      </c>
      <c r="E10" s="2">
        <v>85.67</v>
      </c>
      <c r="F10" s="6">
        <f t="shared" si="1"/>
        <v>42.84</v>
      </c>
      <c r="G10" s="40">
        <f t="shared" si="2"/>
        <v>64.84</v>
      </c>
      <c r="H10" s="2"/>
    </row>
    <row r="11" spans="1:8" s="1" customFormat="1" ht="26.25" customHeight="1">
      <c r="A11" s="7">
        <v>7</v>
      </c>
      <c r="B11" s="7" t="s">
        <v>332</v>
      </c>
      <c r="C11" s="15">
        <v>85.5</v>
      </c>
      <c r="D11" s="6">
        <f t="shared" si="0"/>
        <v>21.38</v>
      </c>
      <c r="E11" s="2">
        <v>86</v>
      </c>
      <c r="F11" s="6">
        <f t="shared" si="1"/>
        <v>43</v>
      </c>
      <c r="G11" s="40">
        <f t="shared" si="2"/>
        <v>64.38</v>
      </c>
      <c r="H11" s="2"/>
    </row>
    <row r="12" spans="1:8" s="1" customFormat="1" ht="26.25" customHeight="1">
      <c r="A12" s="7">
        <v>8</v>
      </c>
      <c r="B12" s="7" t="s">
        <v>333</v>
      </c>
      <c r="C12" s="15">
        <v>82.5</v>
      </c>
      <c r="D12" s="6">
        <f t="shared" si="0"/>
        <v>20.63</v>
      </c>
      <c r="E12" s="2">
        <v>81</v>
      </c>
      <c r="F12" s="6">
        <f t="shared" si="1"/>
        <v>40.5</v>
      </c>
      <c r="G12" s="40">
        <f t="shared" si="2"/>
        <v>61.13</v>
      </c>
      <c r="H12" s="2"/>
    </row>
    <row r="13" spans="1:8" s="1" customFormat="1" ht="26.25" customHeight="1">
      <c r="A13" s="7">
        <v>9</v>
      </c>
      <c r="B13" s="7" t="s">
        <v>334</v>
      </c>
      <c r="C13" s="15">
        <v>82</v>
      </c>
      <c r="D13" s="6">
        <f t="shared" si="0"/>
        <v>20.5</v>
      </c>
      <c r="E13" s="2">
        <v>83</v>
      </c>
      <c r="F13" s="6">
        <f t="shared" si="1"/>
        <v>41.5</v>
      </c>
      <c r="G13" s="40">
        <f t="shared" si="2"/>
        <v>62</v>
      </c>
      <c r="H13" s="2"/>
    </row>
    <row r="14" spans="1:8" s="1" customFormat="1" ht="26.25" customHeight="1">
      <c r="A14" s="7">
        <v>10</v>
      </c>
      <c r="B14" s="17">
        <v>110024</v>
      </c>
      <c r="C14" s="8">
        <v>93.5</v>
      </c>
      <c r="D14" s="6">
        <f t="shared" si="0"/>
        <v>23.38</v>
      </c>
      <c r="E14" s="2">
        <v>79.67</v>
      </c>
      <c r="F14" s="6">
        <f t="shared" si="1"/>
        <v>39.84</v>
      </c>
      <c r="G14" s="40">
        <f t="shared" si="2"/>
        <v>63.22</v>
      </c>
      <c r="H14" s="21" t="s">
        <v>425</v>
      </c>
    </row>
    <row r="15" spans="1:8" s="1" customFormat="1" ht="26.25" customHeight="1">
      <c r="A15" s="7">
        <v>11</v>
      </c>
      <c r="B15" s="17">
        <v>168512</v>
      </c>
      <c r="C15" s="8">
        <v>83</v>
      </c>
      <c r="D15" s="6">
        <f t="shared" si="0"/>
        <v>20.75</v>
      </c>
      <c r="E15" s="2">
        <v>81.33</v>
      </c>
      <c r="F15" s="6">
        <f t="shared" si="1"/>
        <v>40.67</v>
      </c>
      <c r="G15" s="40">
        <f t="shared" si="2"/>
        <v>61.42</v>
      </c>
      <c r="H15" s="21" t="s">
        <v>425</v>
      </c>
    </row>
    <row r="16" spans="1:8" s="1" customFormat="1" ht="26.25" customHeight="1">
      <c r="A16" s="7"/>
      <c r="B16" s="7"/>
      <c r="C16" s="11"/>
      <c r="D16" s="6"/>
      <c r="E16" s="2"/>
      <c r="F16" s="6"/>
      <c r="G16" s="40"/>
      <c r="H16" s="2"/>
    </row>
    <row r="17" spans="1:8" s="1" customFormat="1" ht="26.25" customHeight="1">
      <c r="A17" s="7"/>
      <c r="B17" s="7"/>
      <c r="C17" s="11"/>
      <c r="D17" s="6"/>
      <c r="E17" s="2"/>
      <c r="F17" s="6"/>
      <c r="G17" s="40"/>
      <c r="H17" s="2"/>
    </row>
    <row r="18" spans="1:8" s="1" customFormat="1" ht="26.25" customHeight="1">
      <c r="A18" s="7"/>
      <c r="B18" s="7"/>
      <c r="C18" s="9"/>
      <c r="D18" s="6"/>
      <c r="E18" s="2"/>
      <c r="F18" s="6"/>
      <c r="G18" s="40"/>
      <c r="H18" s="2"/>
    </row>
    <row r="19" spans="1:8" s="1" customFormat="1" ht="26.25" customHeight="1">
      <c r="A19" s="7"/>
      <c r="B19" s="7"/>
      <c r="C19" s="9"/>
      <c r="D19" s="6"/>
      <c r="E19" s="12"/>
      <c r="F19" s="6"/>
      <c r="G19" s="40"/>
      <c r="H19" s="2"/>
    </row>
    <row r="20" spans="1:8" s="1" customFormat="1" ht="26.25" customHeight="1">
      <c r="A20" s="7"/>
      <c r="B20" s="7"/>
      <c r="C20" s="9"/>
      <c r="D20" s="6"/>
      <c r="E20" s="2"/>
      <c r="F20" s="6"/>
      <c r="G20" s="40"/>
      <c r="H20" s="2"/>
    </row>
    <row r="21" spans="1:8" s="1" customFormat="1" ht="26.25" customHeight="1">
      <c r="A21" s="7"/>
      <c r="B21" s="7"/>
      <c r="C21" s="9"/>
      <c r="D21" s="6"/>
      <c r="E21" s="2"/>
      <c r="F21" s="6"/>
      <c r="G21" s="40"/>
      <c r="H21" s="2"/>
    </row>
    <row r="22" spans="1:8" s="1" customFormat="1" ht="26.25" customHeight="1">
      <c r="A22" s="7"/>
      <c r="B22" s="7"/>
      <c r="C22" s="9"/>
      <c r="D22" s="6"/>
      <c r="E22" s="2"/>
      <c r="F22" s="6"/>
      <c r="G22" s="40"/>
      <c r="H22" s="2"/>
    </row>
    <row r="23" spans="1:8" s="1" customFormat="1" ht="26.25" customHeight="1">
      <c r="A23" s="7"/>
      <c r="B23" s="7"/>
      <c r="C23" s="9"/>
      <c r="D23" s="6"/>
      <c r="E23" s="2"/>
      <c r="F23" s="6"/>
      <c r="G23" s="40"/>
      <c r="H23" s="2"/>
    </row>
    <row r="24" spans="1:8" s="1" customFormat="1" ht="26.25" customHeight="1">
      <c r="A24" s="7"/>
      <c r="B24" s="7"/>
      <c r="C24" s="9"/>
      <c r="D24" s="6"/>
      <c r="E24" s="2"/>
      <c r="F24" s="6"/>
      <c r="G24" s="40"/>
      <c r="H24" s="2"/>
    </row>
  </sheetData>
  <sheetProtection formatCells="0" formatColumns="0" formatRows="0" insertColumns="0" insertRows="0" insertHyperlinks="0" deleteColumns="0" deleteRows="0" sort="0" autoFilter="0" pivotTables="0"/>
  <mergeCells count="8">
    <mergeCell ref="E3:F3"/>
    <mergeCell ref="A1:H1"/>
    <mergeCell ref="A2:H2"/>
    <mergeCell ref="G3:G4"/>
    <mergeCell ref="H3:H4"/>
    <mergeCell ref="B3:B4"/>
    <mergeCell ref="A3:A4"/>
    <mergeCell ref="C3:D3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1</v>
      </c>
      <c r="B3" s="51" t="s">
        <v>60</v>
      </c>
      <c r="C3" s="44" t="s">
        <v>57</v>
      </c>
      <c r="D3" s="45"/>
      <c r="E3" s="44" t="s">
        <v>23</v>
      </c>
      <c r="F3" s="45"/>
      <c r="G3" s="48" t="s">
        <v>24</v>
      </c>
      <c r="H3" s="51" t="s">
        <v>25</v>
      </c>
    </row>
    <row r="4" spans="1:8" ht="22.5" customHeight="1">
      <c r="A4" s="52"/>
      <c r="B4" s="52"/>
      <c r="C4" s="3" t="s">
        <v>26</v>
      </c>
      <c r="D4" s="4" t="s">
        <v>42</v>
      </c>
      <c r="E4" s="3" t="s">
        <v>26</v>
      </c>
      <c r="F4" s="4" t="s">
        <v>42</v>
      </c>
      <c r="G4" s="49"/>
      <c r="H4" s="52"/>
    </row>
    <row r="5" spans="1:8" s="1" customFormat="1" ht="26.25" customHeight="1">
      <c r="A5" s="7">
        <v>1</v>
      </c>
      <c r="B5" s="7" t="s">
        <v>303</v>
      </c>
      <c r="C5" s="15">
        <v>125</v>
      </c>
      <c r="D5" s="6">
        <f>C5*0.25</f>
        <v>31.25</v>
      </c>
      <c r="E5" s="2">
        <v>85.33</v>
      </c>
      <c r="F5" s="6">
        <f>E5*0.5</f>
        <v>42.67</v>
      </c>
      <c r="G5" s="40">
        <f>D5+F5</f>
        <v>73.92</v>
      </c>
      <c r="H5" s="2"/>
    </row>
    <row r="6" spans="1:8" s="1" customFormat="1" ht="26.25" customHeight="1">
      <c r="A6" s="7">
        <v>2</v>
      </c>
      <c r="B6" s="7" t="s">
        <v>304</v>
      </c>
      <c r="C6" s="15">
        <v>123</v>
      </c>
      <c r="D6" s="6">
        <f aca="true" t="shared" si="0" ref="D6:D16">C6*0.25</f>
        <v>30.75</v>
      </c>
      <c r="E6" s="2">
        <v>87</v>
      </c>
      <c r="F6" s="6">
        <f aca="true" t="shared" si="1" ref="F6:F16">E6*0.5</f>
        <v>43.5</v>
      </c>
      <c r="G6" s="40">
        <f aca="true" t="shared" si="2" ref="G6:G16">D6+F6</f>
        <v>74.25</v>
      </c>
      <c r="H6" s="2"/>
    </row>
    <row r="7" spans="1:8" s="1" customFormat="1" ht="26.25" customHeight="1">
      <c r="A7" s="7">
        <v>3</v>
      </c>
      <c r="B7" s="7" t="s">
        <v>305</v>
      </c>
      <c r="C7" s="15">
        <v>122</v>
      </c>
      <c r="D7" s="6">
        <f t="shared" si="0"/>
        <v>30.5</v>
      </c>
      <c r="E7" s="2">
        <v>86.33</v>
      </c>
      <c r="F7" s="6">
        <f t="shared" si="1"/>
        <v>43.17</v>
      </c>
      <c r="G7" s="40">
        <f t="shared" si="2"/>
        <v>73.67</v>
      </c>
      <c r="H7" s="2"/>
    </row>
    <row r="8" spans="1:8" s="1" customFormat="1" ht="26.25" customHeight="1">
      <c r="A8" s="7">
        <v>4</v>
      </c>
      <c r="B8" s="7" t="s">
        <v>306</v>
      </c>
      <c r="C8" s="15">
        <v>116.5</v>
      </c>
      <c r="D8" s="6">
        <f t="shared" si="0"/>
        <v>29.13</v>
      </c>
      <c r="E8" s="2">
        <v>75.33</v>
      </c>
      <c r="F8" s="6">
        <f t="shared" si="1"/>
        <v>37.67</v>
      </c>
      <c r="G8" s="40">
        <f t="shared" si="2"/>
        <v>66.8</v>
      </c>
      <c r="H8" s="2"/>
    </row>
    <row r="9" spans="1:8" s="1" customFormat="1" ht="26.25" customHeight="1">
      <c r="A9" s="7">
        <v>5</v>
      </c>
      <c r="B9" s="7" t="s">
        <v>307</v>
      </c>
      <c r="C9" s="15">
        <v>104.5</v>
      </c>
      <c r="D9" s="6">
        <f t="shared" si="0"/>
        <v>26.13</v>
      </c>
      <c r="E9" s="2">
        <v>84.67</v>
      </c>
      <c r="F9" s="6">
        <f t="shared" si="1"/>
        <v>42.34</v>
      </c>
      <c r="G9" s="40">
        <f t="shared" si="2"/>
        <v>68.47</v>
      </c>
      <c r="H9" s="2"/>
    </row>
    <row r="10" spans="1:8" s="1" customFormat="1" ht="26.25" customHeight="1">
      <c r="A10" s="7">
        <v>6</v>
      </c>
      <c r="B10" s="7" t="s">
        <v>308</v>
      </c>
      <c r="C10" s="15">
        <v>90.5</v>
      </c>
      <c r="D10" s="6">
        <f t="shared" si="0"/>
        <v>22.63</v>
      </c>
      <c r="E10" s="2">
        <v>89.67</v>
      </c>
      <c r="F10" s="6">
        <f t="shared" si="1"/>
        <v>44.84</v>
      </c>
      <c r="G10" s="40">
        <f t="shared" si="2"/>
        <v>67.47</v>
      </c>
      <c r="H10" s="2"/>
    </row>
    <row r="11" spans="1:8" s="1" customFormat="1" ht="26.25" customHeight="1">
      <c r="A11" s="7">
        <v>7</v>
      </c>
      <c r="B11" s="7" t="s">
        <v>309</v>
      </c>
      <c r="C11" s="15">
        <v>81.5</v>
      </c>
      <c r="D11" s="6">
        <f t="shared" si="0"/>
        <v>20.38</v>
      </c>
      <c r="E11" s="2">
        <v>79.33</v>
      </c>
      <c r="F11" s="6">
        <f t="shared" si="1"/>
        <v>39.67</v>
      </c>
      <c r="G11" s="40">
        <f t="shared" si="2"/>
        <v>60.05</v>
      </c>
      <c r="H11" s="2"/>
    </row>
    <row r="12" spans="1:8" s="1" customFormat="1" ht="26.25" customHeight="1">
      <c r="A12" s="7">
        <v>8</v>
      </c>
      <c r="B12" s="7" t="s">
        <v>310</v>
      </c>
      <c r="C12" s="15">
        <v>81.5</v>
      </c>
      <c r="D12" s="6">
        <f t="shared" si="0"/>
        <v>20.38</v>
      </c>
      <c r="E12" s="2">
        <v>72.67</v>
      </c>
      <c r="F12" s="6">
        <f t="shared" si="1"/>
        <v>36.34</v>
      </c>
      <c r="G12" s="40">
        <f t="shared" si="2"/>
        <v>56.72</v>
      </c>
      <c r="H12" s="2"/>
    </row>
    <row r="13" spans="1:8" s="1" customFormat="1" ht="26.25" customHeight="1">
      <c r="A13" s="7">
        <v>9</v>
      </c>
      <c r="B13" s="7" t="s">
        <v>311</v>
      </c>
      <c r="C13" s="15">
        <v>78.5</v>
      </c>
      <c r="D13" s="6">
        <f t="shared" si="0"/>
        <v>19.63</v>
      </c>
      <c r="E13" s="2">
        <v>78.33</v>
      </c>
      <c r="F13" s="6">
        <f t="shared" si="1"/>
        <v>39.17</v>
      </c>
      <c r="G13" s="40">
        <f t="shared" si="2"/>
        <v>58.8</v>
      </c>
      <c r="H13" s="2"/>
    </row>
    <row r="14" spans="1:8" s="1" customFormat="1" ht="26.25" customHeight="1">
      <c r="A14" s="7">
        <v>10</v>
      </c>
      <c r="B14" s="7" t="s">
        <v>312</v>
      </c>
      <c r="C14" s="15">
        <v>69.5</v>
      </c>
      <c r="D14" s="6">
        <f t="shared" si="0"/>
        <v>17.38</v>
      </c>
      <c r="E14" s="12" t="s">
        <v>43</v>
      </c>
      <c r="F14" s="6"/>
      <c r="G14" s="40">
        <f t="shared" si="2"/>
        <v>17.38</v>
      </c>
      <c r="H14" s="2"/>
    </row>
    <row r="15" spans="1:8" s="1" customFormat="1" ht="26.25" customHeight="1">
      <c r="A15" s="7">
        <v>11</v>
      </c>
      <c r="B15" s="17">
        <v>147143</v>
      </c>
      <c r="C15" s="7">
        <v>89.5</v>
      </c>
      <c r="D15" s="6">
        <f t="shared" si="0"/>
        <v>22.38</v>
      </c>
      <c r="E15" s="12" t="s">
        <v>43</v>
      </c>
      <c r="F15" s="6"/>
      <c r="G15" s="40">
        <f t="shared" si="2"/>
        <v>22.38</v>
      </c>
      <c r="H15" s="21" t="s">
        <v>425</v>
      </c>
    </row>
    <row r="16" spans="1:8" s="1" customFormat="1" ht="26.25" customHeight="1">
      <c r="A16" s="7">
        <v>12</v>
      </c>
      <c r="B16" s="17">
        <v>150068</v>
      </c>
      <c r="C16" s="7">
        <v>75.5</v>
      </c>
      <c r="D16" s="6">
        <f t="shared" si="0"/>
        <v>18.88</v>
      </c>
      <c r="E16" s="2">
        <v>75.67</v>
      </c>
      <c r="F16" s="6">
        <f t="shared" si="1"/>
        <v>37.84</v>
      </c>
      <c r="G16" s="40">
        <f t="shared" si="2"/>
        <v>56.72</v>
      </c>
      <c r="H16" s="21" t="s">
        <v>425</v>
      </c>
    </row>
    <row r="17" spans="1:8" s="1" customFormat="1" ht="26.25" customHeight="1">
      <c r="A17" s="7"/>
      <c r="B17" s="7"/>
      <c r="C17" s="11"/>
      <c r="D17" s="6"/>
      <c r="E17" s="2"/>
      <c r="F17" s="6"/>
      <c r="G17" s="40"/>
      <c r="H17" s="2"/>
    </row>
    <row r="18" spans="1:8" s="1" customFormat="1" ht="26.25" customHeight="1">
      <c r="A18" s="7"/>
      <c r="B18" s="7"/>
      <c r="C18" s="9"/>
      <c r="D18" s="6"/>
      <c r="E18" s="2"/>
      <c r="F18" s="6"/>
      <c r="G18" s="40"/>
      <c r="H18" s="2"/>
    </row>
    <row r="19" spans="1:8" s="1" customFormat="1" ht="26.25" customHeight="1">
      <c r="A19" s="7"/>
      <c r="B19" s="7"/>
      <c r="C19" s="9"/>
      <c r="D19" s="6"/>
      <c r="E19" s="12"/>
      <c r="F19" s="6"/>
      <c r="G19" s="40"/>
      <c r="H19" s="2"/>
    </row>
    <row r="20" spans="1:8" s="1" customFormat="1" ht="26.25" customHeight="1">
      <c r="A20" s="7"/>
      <c r="B20" s="7"/>
      <c r="C20" s="9"/>
      <c r="D20" s="6"/>
      <c r="E20" s="2"/>
      <c r="F20" s="6"/>
      <c r="G20" s="40"/>
      <c r="H20" s="2"/>
    </row>
    <row r="21" spans="1:8" s="1" customFormat="1" ht="26.25" customHeight="1">
      <c r="A21" s="7"/>
      <c r="B21" s="7"/>
      <c r="C21" s="9"/>
      <c r="D21" s="6"/>
      <c r="E21" s="2"/>
      <c r="F21" s="6"/>
      <c r="G21" s="40"/>
      <c r="H21" s="2"/>
    </row>
    <row r="22" spans="1:8" s="1" customFormat="1" ht="26.25" customHeight="1">
      <c r="A22" s="7"/>
      <c r="B22" s="7"/>
      <c r="C22" s="9"/>
      <c r="D22" s="6"/>
      <c r="E22" s="2"/>
      <c r="F22" s="6"/>
      <c r="G22" s="40"/>
      <c r="H22" s="2"/>
    </row>
    <row r="23" spans="1:8" s="1" customFormat="1" ht="26.25" customHeight="1">
      <c r="A23" s="7"/>
      <c r="B23" s="7"/>
      <c r="C23" s="9"/>
      <c r="D23" s="6"/>
      <c r="E23" s="2"/>
      <c r="F23" s="6"/>
      <c r="G23" s="40"/>
      <c r="H23" s="2"/>
    </row>
    <row r="24" spans="1:8" s="1" customFormat="1" ht="26.25" customHeight="1">
      <c r="A24" s="7"/>
      <c r="B24" s="7"/>
      <c r="C24" s="9"/>
      <c r="D24" s="6"/>
      <c r="E24" s="2"/>
      <c r="F24" s="6"/>
      <c r="G24" s="40"/>
      <c r="H24" s="2"/>
    </row>
  </sheetData>
  <sheetProtection formatCells="0" formatColumns="0" formatRows="0" insertColumns="0" insertRows="0" insertHyperlinks="0" deleteColumns="0" deleteRows="0" sort="0" autoFilter="0" pivotTables="0"/>
  <mergeCells count="8">
    <mergeCell ref="E3:F3"/>
    <mergeCell ref="A1:H1"/>
    <mergeCell ref="A2:H2"/>
    <mergeCell ref="G3:G4"/>
    <mergeCell ref="H3:H4"/>
    <mergeCell ref="B3:B4"/>
    <mergeCell ref="A3:A4"/>
    <mergeCell ref="C3:D3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21</v>
      </c>
      <c r="B3" s="51" t="s">
        <v>60</v>
      </c>
      <c r="C3" s="44" t="s">
        <v>22</v>
      </c>
      <c r="D3" s="45"/>
      <c r="E3" s="44" t="s">
        <v>23</v>
      </c>
      <c r="F3" s="45"/>
      <c r="G3" s="48" t="s">
        <v>24</v>
      </c>
      <c r="H3" s="51" t="s">
        <v>25</v>
      </c>
    </row>
    <row r="4" spans="1:8" ht="22.5" customHeight="1">
      <c r="A4" s="52"/>
      <c r="B4" s="52"/>
      <c r="C4" s="3" t="s">
        <v>26</v>
      </c>
      <c r="D4" s="4" t="s">
        <v>42</v>
      </c>
      <c r="E4" s="3" t="s">
        <v>26</v>
      </c>
      <c r="F4" s="4" t="s">
        <v>42</v>
      </c>
      <c r="G4" s="49"/>
      <c r="H4" s="52"/>
    </row>
    <row r="5" spans="1:8" s="1" customFormat="1" ht="26.25" customHeight="1">
      <c r="A5" s="10">
        <v>1</v>
      </c>
      <c r="B5" s="10" t="s">
        <v>289</v>
      </c>
      <c r="C5" s="11">
        <v>93.5</v>
      </c>
      <c r="D5" s="6">
        <f>C5*0.25</f>
        <v>23.38</v>
      </c>
      <c r="E5" s="2">
        <v>86.34</v>
      </c>
      <c r="F5" s="6">
        <f>E5*0.5</f>
        <v>43.17</v>
      </c>
      <c r="G5" s="40">
        <f>D5+F5</f>
        <v>66.55</v>
      </c>
      <c r="H5" s="2"/>
    </row>
    <row r="6" spans="1:8" s="1" customFormat="1" ht="26.25" customHeight="1">
      <c r="A6" s="10">
        <v>2</v>
      </c>
      <c r="B6" s="10" t="s">
        <v>290</v>
      </c>
      <c r="C6" s="11">
        <v>86</v>
      </c>
      <c r="D6" s="6">
        <f>C6*0.25</f>
        <v>21.5</v>
      </c>
      <c r="E6" s="2">
        <v>82.17</v>
      </c>
      <c r="F6" s="6">
        <f>E6*0.5</f>
        <v>41.09</v>
      </c>
      <c r="G6" s="40">
        <f>D6+F6</f>
        <v>62.59</v>
      </c>
      <c r="H6" s="2"/>
    </row>
    <row r="7" spans="1:8" s="1" customFormat="1" ht="26.25" customHeight="1">
      <c r="A7" s="10">
        <v>3</v>
      </c>
      <c r="B7" s="10" t="s">
        <v>291</v>
      </c>
      <c r="C7" s="11">
        <v>62</v>
      </c>
      <c r="D7" s="6">
        <f>C7*0.25</f>
        <v>15.5</v>
      </c>
      <c r="E7" s="2">
        <v>71.33</v>
      </c>
      <c r="F7" s="6">
        <f>E7*0.5</f>
        <v>35.67</v>
      </c>
      <c r="G7" s="40">
        <f>D7+F7</f>
        <v>51.17</v>
      </c>
      <c r="H7" s="2"/>
    </row>
    <row r="8" spans="1:8" s="1" customFormat="1" ht="26.25" customHeight="1">
      <c r="A8" s="10" t="s">
        <v>30</v>
      </c>
      <c r="B8" s="10" t="s">
        <v>423</v>
      </c>
      <c r="C8" s="11" t="s">
        <v>46</v>
      </c>
      <c r="D8" s="6">
        <f>C8*0.25</f>
        <v>18.38</v>
      </c>
      <c r="E8" s="2">
        <v>70.34</v>
      </c>
      <c r="F8" s="6">
        <f>E8*0.5</f>
        <v>35.17</v>
      </c>
      <c r="G8" s="40">
        <f>D8+F8</f>
        <v>53.55</v>
      </c>
      <c r="H8" s="21" t="s">
        <v>425</v>
      </c>
    </row>
    <row r="9" spans="1:8" s="1" customFormat="1" ht="26.25" customHeight="1">
      <c r="A9" s="7"/>
      <c r="B9" s="10"/>
      <c r="C9" s="11"/>
      <c r="D9" s="6"/>
      <c r="E9" s="2"/>
      <c r="F9" s="6"/>
      <c r="G9" s="40"/>
      <c r="H9" s="2"/>
    </row>
    <row r="10" spans="1:8" s="1" customFormat="1" ht="26.25" customHeight="1">
      <c r="A10" s="7"/>
      <c r="B10" s="10"/>
      <c r="C10" s="11"/>
      <c r="D10" s="6"/>
      <c r="E10" s="2"/>
      <c r="F10" s="6"/>
      <c r="G10" s="40"/>
      <c r="H10" s="2"/>
    </row>
    <row r="11" spans="1:8" s="1" customFormat="1" ht="26.25" customHeight="1">
      <c r="A11" s="7"/>
      <c r="B11" s="10"/>
      <c r="C11" s="11"/>
      <c r="D11" s="6"/>
      <c r="E11" s="2"/>
      <c r="F11" s="6"/>
      <c r="G11" s="40"/>
      <c r="H11" s="2"/>
    </row>
    <row r="12" spans="1:8" s="1" customFormat="1" ht="26.25" customHeight="1">
      <c r="A12" s="7"/>
      <c r="B12" s="10"/>
      <c r="C12" s="11"/>
      <c r="D12" s="6"/>
      <c r="E12" s="2"/>
      <c r="F12" s="6"/>
      <c r="G12" s="40"/>
      <c r="H12" s="2"/>
    </row>
    <row r="13" spans="1:8" s="1" customFormat="1" ht="26.25" customHeight="1">
      <c r="A13" s="7"/>
      <c r="B13" s="10"/>
      <c r="C13" s="11"/>
      <c r="D13" s="6"/>
      <c r="E13" s="2"/>
      <c r="F13" s="6"/>
      <c r="G13" s="40"/>
      <c r="H13" s="2"/>
    </row>
    <row r="14" spans="1:8" s="1" customFormat="1" ht="26.25" customHeight="1">
      <c r="A14" s="7"/>
      <c r="B14" s="10"/>
      <c r="C14" s="11"/>
      <c r="D14" s="6"/>
      <c r="E14" s="2"/>
      <c r="F14" s="6"/>
      <c r="G14" s="40"/>
      <c r="H14" s="2"/>
    </row>
    <row r="15" spans="1:8" s="1" customFormat="1" ht="26.25" customHeight="1">
      <c r="A15" s="7"/>
      <c r="B15" s="10"/>
      <c r="C15" s="11"/>
      <c r="D15" s="6"/>
      <c r="E15" s="2"/>
      <c r="F15" s="6"/>
      <c r="G15" s="40"/>
      <c r="H15" s="2"/>
    </row>
    <row r="16" spans="1:8" s="1" customFormat="1" ht="26.25" customHeight="1">
      <c r="A16" s="7"/>
      <c r="B16" s="10"/>
      <c r="C16" s="11"/>
      <c r="D16" s="6"/>
      <c r="E16" s="2"/>
      <c r="F16" s="6"/>
      <c r="G16" s="40"/>
      <c r="H16" s="2"/>
    </row>
    <row r="17" spans="1:8" s="1" customFormat="1" ht="26.25" customHeight="1">
      <c r="A17" s="7"/>
      <c r="B17" s="10"/>
      <c r="C17" s="11"/>
      <c r="D17" s="6"/>
      <c r="E17" s="2"/>
      <c r="F17" s="6"/>
      <c r="G17" s="40"/>
      <c r="H17" s="2"/>
    </row>
    <row r="18" spans="1:8" s="1" customFormat="1" ht="26.25" customHeight="1">
      <c r="A18" s="7"/>
      <c r="B18" s="10"/>
      <c r="C18" s="9"/>
      <c r="D18" s="6"/>
      <c r="E18" s="2"/>
      <c r="F18" s="6"/>
      <c r="G18" s="40"/>
      <c r="H18" s="2"/>
    </row>
    <row r="19" spans="1:8" s="1" customFormat="1" ht="26.25" customHeight="1">
      <c r="A19" s="7"/>
      <c r="B19" s="10"/>
      <c r="C19" s="9"/>
      <c r="D19" s="6"/>
      <c r="E19" s="12"/>
      <c r="F19" s="6"/>
      <c r="G19" s="40"/>
      <c r="H19" s="2"/>
    </row>
    <row r="20" spans="1:8" s="1" customFormat="1" ht="26.25" customHeight="1">
      <c r="A20" s="7"/>
      <c r="B20" s="10"/>
      <c r="C20" s="9"/>
      <c r="D20" s="6"/>
      <c r="E20" s="2"/>
      <c r="F20" s="6"/>
      <c r="G20" s="40"/>
      <c r="H20" s="2"/>
    </row>
    <row r="21" spans="1:8" s="1" customFormat="1" ht="26.25" customHeight="1">
      <c r="A21" s="7"/>
      <c r="B21" s="10"/>
      <c r="C21" s="9"/>
      <c r="D21" s="6"/>
      <c r="E21" s="2"/>
      <c r="F21" s="6"/>
      <c r="G21" s="40"/>
      <c r="H21" s="2"/>
    </row>
    <row r="22" spans="1:8" s="1" customFormat="1" ht="26.25" customHeight="1">
      <c r="A22" s="7"/>
      <c r="B22" s="10"/>
      <c r="C22" s="9"/>
      <c r="D22" s="6"/>
      <c r="E22" s="2"/>
      <c r="F22" s="6"/>
      <c r="G22" s="40"/>
      <c r="H22" s="2"/>
    </row>
    <row r="23" spans="1:8" s="1" customFormat="1" ht="26.25" customHeight="1">
      <c r="A23" s="7"/>
      <c r="B23" s="10"/>
      <c r="C23" s="9"/>
      <c r="D23" s="6"/>
      <c r="E23" s="2"/>
      <c r="F23" s="6"/>
      <c r="G23" s="40"/>
      <c r="H23" s="2"/>
    </row>
    <row r="24" spans="1:8" s="1" customFormat="1" ht="26.25" customHeight="1">
      <c r="A24" s="7"/>
      <c r="B24" s="10"/>
      <c r="C24" s="9"/>
      <c r="D24" s="6"/>
      <c r="E24" s="2"/>
      <c r="F24" s="6"/>
      <c r="G24" s="40"/>
      <c r="H24" s="2"/>
    </row>
  </sheetData>
  <sheetProtection formatCells="0" formatColumns="0" formatRows="0" insertColumns="0" insertRows="0" insertHyperlinks="0" deleteColumns="0" deleteRows="0" sort="0" autoFilter="0" pivotTables="0"/>
  <mergeCells count="8">
    <mergeCell ref="E3:F3"/>
    <mergeCell ref="A1:H1"/>
    <mergeCell ref="A2:H2"/>
    <mergeCell ref="G3:G4"/>
    <mergeCell ref="H3:H4"/>
    <mergeCell ref="B3:B4"/>
    <mergeCell ref="A3:A4"/>
    <mergeCell ref="C3:D3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4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21</v>
      </c>
      <c r="B3" s="51" t="s">
        <v>59</v>
      </c>
      <c r="C3" s="44" t="s">
        <v>22</v>
      </c>
      <c r="D3" s="45"/>
      <c r="E3" s="44" t="s">
        <v>23</v>
      </c>
      <c r="F3" s="45"/>
      <c r="G3" s="48" t="s">
        <v>24</v>
      </c>
      <c r="H3" s="51" t="s">
        <v>25</v>
      </c>
    </row>
    <row r="4" spans="1:8" ht="22.5" customHeight="1">
      <c r="A4" s="52"/>
      <c r="B4" s="52"/>
      <c r="C4" s="3" t="s">
        <v>26</v>
      </c>
      <c r="D4" s="4" t="s">
        <v>42</v>
      </c>
      <c r="E4" s="3" t="s">
        <v>26</v>
      </c>
      <c r="F4" s="4" t="s">
        <v>42</v>
      </c>
      <c r="G4" s="49"/>
      <c r="H4" s="52"/>
    </row>
    <row r="5" spans="1:8" s="1" customFormat="1" ht="26.25" customHeight="1">
      <c r="A5" s="7">
        <v>1</v>
      </c>
      <c r="B5" s="7" t="s">
        <v>292</v>
      </c>
      <c r="C5" s="15">
        <v>145</v>
      </c>
      <c r="D5" s="6">
        <f>C5*0.25</f>
        <v>36.25</v>
      </c>
      <c r="E5" s="2">
        <v>81.17</v>
      </c>
      <c r="F5" s="6">
        <f>E5*0.5</f>
        <v>40.59</v>
      </c>
      <c r="G5" s="40">
        <f>D5+F5</f>
        <v>76.84</v>
      </c>
      <c r="H5" s="2"/>
    </row>
    <row r="6" spans="1:8" s="1" customFormat="1" ht="26.25" customHeight="1">
      <c r="A6" s="7">
        <v>2</v>
      </c>
      <c r="B6" s="7" t="s">
        <v>293</v>
      </c>
      <c r="C6" s="15">
        <v>138</v>
      </c>
      <c r="D6" s="6">
        <f aca="true" t="shared" si="0" ref="D6:D16">C6*0.25</f>
        <v>34.5</v>
      </c>
      <c r="E6" s="2">
        <v>77.5</v>
      </c>
      <c r="F6" s="6">
        <f aca="true" t="shared" si="1" ref="F6:F16">E6*0.5</f>
        <v>38.75</v>
      </c>
      <c r="G6" s="40">
        <f aca="true" t="shared" si="2" ref="G6:G16">D6+F6</f>
        <v>73.25</v>
      </c>
      <c r="H6" s="2"/>
    </row>
    <row r="7" spans="1:8" s="1" customFormat="1" ht="26.25" customHeight="1">
      <c r="A7" s="7">
        <v>3</v>
      </c>
      <c r="B7" s="7" t="s">
        <v>294</v>
      </c>
      <c r="C7" s="15">
        <v>137</v>
      </c>
      <c r="D7" s="6">
        <f t="shared" si="0"/>
        <v>34.25</v>
      </c>
      <c r="E7" s="2">
        <v>89.67</v>
      </c>
      <c r="F7" s="6">
        <f t="shared" si="1"/>
        <v>44.84</v>
      </c>
      <c r="G7" s="40">
        <f t="shared" si="2"/>
        <v>79.09</v>
      </c>
      <c r="H7" s="2"/>
    </row>
    <row r="8" spans="1:8" s="1" customFormat="1" ht="26.25" customHeight="1">
      <c r="A8" s="7">
        <v>4</v>
      </c>
      <c r="B8" s="7" t="s">
        <v>295</v>
      </c>
      <c r="C8" s="15">
        <v>134.5</v>
      </c>
      <c r="D8" s="6">
        <f t="shared" si="0"/>
        <v>33.63</v>
      </c>
      <c r="E8" s="2">
        <v>86.33</v>
      </c>
      <c r="F8" s="6">
        <f t="shared" si="1"/>
        <v>43.17</v>
      </c>
      <c r="G8" s="40">
        <f t="shared" si="2"/>
        <v>76.8</v>
      </c>
      <c r="H8" s="2"/>
    </row>
    <row r="9" spans="1:8" s="1" customFormat="1" ht="26.25" customHeight="1">
      <c r="A9" s="7">
        <v>5</v>
      </c>
      <c r="B9" s="7" t="s">
        <v>296</v>
      </c>
      <c r="C9" s="15">
        <v>129.5</v>
      </c>
      <c r="D9" s="6">
        <f t="shared" si="0"/>
        <v>32.38</v>
      </c>
      <c r="E9" s="2">
        <v>72.5</v>
      </c>
      <c r="F9" s="6">
        <f t="shared" si="1"/>
        <v>36.25</v>
      </c>
      <c r="G9" s="40">
        <f t="shared" si="2"/>
        <v>68.63</v>
      </c>
      <c r="H9" s="2"/>
    </row>
    <row r="10" spans="1:8" s="1" customFormat="1" ht="26.25" customHeight="1">
      <c r="A10" s="7">
        <v>6</v>
      </c>
      <c r="B10" s="7" t="s">
        <v>297</v>
      </c>
      <c r="C10" s="15">
        <v>125.5</v>
      </c>
      <c r="D10" s="6">
        <f t="shared" si="0"/>
        <v>31.38</v>
      </c>
      <c r="E10" s="2">
        <v>81.27</v>
      </c>
      <c r="F10" s="6">
        <f t="shared" si="1"/>
        <v>40.64</v>
      </c>
      <c r="G10" s="40">
        <f t="shared" si="2"/>
        <v>72.02</v>
      </c>
      <c r="H10" s="2"/>
    </row>
    <row r="11" spans="1:8" s="1" customFormat="1" ht="26.25" customHeight="1">
      <c r="A11" s="7">
        <v>7</v>
      </c>
      <c r="B11" s="7" t="s">
        <v>298</v>
      </c>
      <c r="C11" s="15">
        <v>125</v>
      </c>
      <c r="D11" s="6">
        <f t="shared" si="0"/>
        <v>31.25</v>
      </c>
      <c r="E11" s="2">
        <v>74.6</v>
      </c>
      <c r="F11" s="6">
        <f t="shared" si="1"/>
        <v>37.3</v>
      </c>
      <c r="G11" s="40">
        <f t="shared" si="2"/>
        <v>68.55</v>
      </c>
      <c r="H11" s="2"/>
    </row>
    <row r="12" spans="1:8" s="1" customFormat="1" ht="26.25" customHeight="1">
      <c r="A12" s="7">
        <v>8</v>
      </c>
      <c r="B12" s="7" t="s">
        <v>299</v>
      </c>
      <c r="C12" s="15">
        <v>123.5</v>
      </c>
      <c r="D12" s="6">
        <f t="shared" si="0"/>
        <v>30.88</v>
      </c>
      <c r="E12" s="2">
        <v>81.17</v>
      </c>
      <c r="F12" s="6">
        <f t="shared" si="1"/>
        <v>40.59</v>
      </c>
      <c r="G12" s="40">
        <f t="shared" si="2"/>
        <v>71.47</v>
      </c>
      <c r="H12" s="2"/>
    </row>
    <row r="13" spans="1:8" s="1" customFormat="1" ht="26.25" customHeight="1">
      <c r="A13" s="7">
        <v>9</v>
      </c>
      <c r="B13" s="7" t="s">
        <v>300</v>
      </c>
      <c r="C13" s="15">
        <v>105</v>
      </c>
      <c r="D13" s="6">
        <f t="shared" si="0"/>
        <v>26.25</v>
      </c>
      <c r="E13" s="2">
        <v>84.67</v>
      </c>
      <c r="F13" s="6">
        <f t="shared" si="1"/>
        <v>42.34</v>
      </c>
      <c r="G13" s="40">
        <f t="shared" si="2"/>
        <v>68.59</v>
      </c>
      <c r="H13" s="2"/>
    </row>
    <row r="14" spans="1:8" s="1" customFormat="1" ht="26.25" customHeight="1">
      <c r="A14" s="7">
        <v>10</v>
      </c>
      <c r="B14" s="7" t="s">
        <v>301</v>
      </c>
      <c r="C14" s="15">
        <v>98.5</v>
      </c>
      <c r="D14" s="6">
        <f t="shared" si="0"/>
        <v>24.63</v>
      </c>
      <c r="E14" s="2">
        <v>79.17</v>
      </c>
      <c r="F14" s="6">
        <f t="shared" si="1"/>
        <v>39.59</v>
      </c>
      <c r="G14" s="40">
        <f t="shared" si="2"/>
        <v>64.22</v>
      </c>
      <c r="H14" s="2"/>
    </row>
    <row r="15" spans="1:8" s="1" customFormat="1" ht="26.25" customHeight="1">
      <c r="A15" s="7">
        <v>11</v>
      </c>
      <c r="B15" s="7" t="s">
        <v>302</v>
      </c>
      <c r="C15" s="15">
        <v>97.5</v>
      </c>
      <c r="D15" s="6">
        <f t="shared" si="0"/>
        <v>24.38</v>
      </c>
      <c r="E15" s="2">
        <v>85</v>
      </c>
      <c r="F15" s="6">
        <f t="shared" si="1"/>
        <v>42.5</v>
      </c>
      <c r="G15" s="40">
        <f t="shared" si="2"/>
        <v>66.88</v>
      </c>
      <c r="H15" s="2"/>
    </row>
    <row r="16" spans="1:8" s="1" customFormat="1" ht="26.25" customHeight="1">
      <c r="A16" s="7">
        <v>12</v>
      </c>
      <c r="B16" s="7" t="s">
        <v>424</v>
      </c>
      <c r="C16" s="15">
        <v>96</v>
      </c>
      <c r="D16" s="6">
        <f t="shared" si="0"/>
        <v>24</v>
      </c>
      <c r="E16" s="2">
        <v>84.33</v>
      </c>
      <c r="F16" s="6">
        <f t="shared" si="1"/>
        <v>42.17</v>
      </c>
      <c r="G16" s="40">
        <f t="shared" si="2"/>
        <v>66.17</v>
      </c>
      <c r="H16" s="2"/>
    </row>
    <row r="17" spans="1:8" s="1" customFormat="1" ht="26.25" customHeight="1">
      <c r="A17" s="7"/>
      <c r="B17" s="7"/>
      <c r="C17" s="11"/>
      <c r="D17" s="6"/>
      <c r="E17" s="2"/>
      <c r="F17" s="6"/>
      <c r="G17" s="40"/>
      <c r="H17" s="2"/>
    </row>
    <row r="18" spans="1:8" s="1" customFormat="1" ht="26.25" customHeight="1">
      <c r="A18" s="7"/>
      <c r="B18" s="7"/>
      <c r="C18" s="9"/>
      <c r="D18" s="6"/>
      <c r="E18" s="2"/>
      <c r="F18" s="6"/>
      <c r="G18" s="40"/>
      <c r="H18" s="2"/>
    </row>
    <row r="19" spans="1:8" s="1" customFormat="1" ht="26.25" customHeight="1">
      <c r="A19" s="7"/>
      <c r="B19" s="7"/>
      <c r="C19" s="9"/>
      <c r="D19" s="6"/>
      <c r="E19" s="12"/>
      <c r="F19" s="6"/>
      <c r="G19" s="40"/>
      <c r="H19" s="2"/>
    </row>
    <row r="20" spans="1:8" s="1" customFormat="1" ht="26.25" customHeight="1">
      <c r="A20" s="7"/>
      <c r="B20" s="7"/>
      <c r="C20" s="9"/>
      <c r="D20" s="6"/>
      <c r="E20" s="2"/>
      <c r="F20" s="6"/>
      <c r="G20" s="40"/>
      <c r="H20" s="2"/>
    </row>
    <row r="21" spans="1:8" s="1" customFormat="1" ht="26.25" customHeight="1">
      <c r="A21" s="7"/>
      <c r="B21" s="7"/>
      <c r="C21" s="9"/>
      <c r="D21" s="6"/>
      <c r="E21" s="2"/>
      <c r="F21" s="6"/>
      <c r="G21" s="40"/>
      <c r="H21" s="2"/>
    </row>
    <row r="22" spans="1:8" s="1" customFormat="1" ht="26.25" customHeight="1">
      <c r="A22" s="7"/>
      <c r="B22" s="7"/>
      <c r="C22" s="9"/>
      <c r="D22" s="6"/>
      <c r="E22" s="2"/>
      <c r="F22" s="6"/>
      <c r="G22" s="40"/>
      <c r="H22" s="2"/>
    </row>
    <row r="23" spans="1:8" s="1" customFormat="1" ht="26.25" customHeight="1">
      <c r="A23" s="7"/>
      <c r="B23" s="7"/>
      <c r="C23" s="9"/>
      <c r="D23" s="6"/>
      <c r="E23" s="2"/>
      <c r="F23" s="6"/>
      <c r="G23" s="40"/>
      <c r="H23" s="2"/>
    </row>
    <row r="24" spans="1:8" s="1" customFormat="1" ht="26.25" customHeight="1">
      <c r="A24" s="7"/>
      <c r="B24" s="7"/>
      <c r="C24" s="9"/>
      <c r="D24" s="6"/>
      <c r="E24" s="2"/>
      <c r="F24" s="6"/>
      <c r="G24" s="40"/>
      <c r="H24" s="2"/>
    </row>
  </sheetData>
  <sheetProtection formatCells="0" formatColumns="0" formatRows="0" insertColumns="0" insertRows="0" insertHyperlinks="0" deleteColumns="0" deleteRows="0" sort="0" autoFilter="0" pivotTables="0"/>
  <mergeCells count="8">
    <mergeCell ref="E3:F3"/>
    <mergeCell ref="A1:H1"/>
    <mergeCell ref="A2:H2"/>
    <mergeCell ref="G3:G4"/>
    <mergeCell ref="H3:H4"/>
    <mergeCell ref="B3:B4"/>
    <mergeCell ref="A3:A4"/>
    <mergeCell ref="C3:D3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22" customWidth="1"/>
    <col min="2" max="2" width="19.28125" style="22" customWidth="1"/>
    <col min="3" max="3" width="10.7109375" style="22" customWidth="1"/>
    <col min="4" max="4" width="13.28125" style="23" customWidth="1"/>
    <col min="5" max="5" width="10.8515625" style="22" customWidth="1"/>
    <col min="6" max="6" width="12.57421875" style="23" customWidth="1"/>
    <col min="7" max="7" width="13.28125" style="43" customWidth="1"/>
    <col min="8" max="8" width="11.7109375" style="22" customWidth="1"/>
    <col min="9" max="16384" width="9.140625" style="22" customWidth="1"/>
  </cols>
  <sheetData>
    <row r="1" spans="1:8" ht="30" customHeight="1">
      <c r="A1" s="64" t="s">
        <v>20</v>
      </c>
      <c r="B1" s="64"/>
      <c r="C1" s="64"/>
      <c r="D1" s="64"/>
      <c r="E1" s="64"/>
      <c r="F1" s="64"/>
      <c r="G1" s="64"/>
      <c r="H1" s="64"/>
    </row>
    <row r="2" spans="1:8" ht="21" customHeight="1">
      <c r="A2" s="65" t="s">
        <v>476</v>
      </c>
      <c r="B2" s="65"/>
      <c r="C2" s="65"/>
      <c r="D2" s="65"/>
      <c r="E2" s="65"/>
      <c r="F2" s="65"/>
      <c r="G2" s="65"/>
      <c r="H2" s="65"/>
    </row>
    <row r="3" spans="1:8" ht="19.5" customHeight="1">
      <c r="A3" s="62" t="s">
        <v>21</v>
      </c>
      <c r="B3" s="62" t="s">
        <v>60</v>
      </c>
      <c r="C3" s="66" t="s">
        <v>22</v>
      </c>
      <c r="D3" s="67"/>
      <c r="E3" s="66" t="s">
        <v>23</v>
      </c>
      <c r="F3" s="67"/>
      <c r="G3" s="68" t="s">
        <v>24</v>
      </c>
      <c r="H3" s="62" t="s">
        <v>25</v>
      </c>
    </row>
    <row r="4" spans="1:8" ht="15.75" customHeight="1">
      <c r="A4" s="63"/>
      <c r="B4" s="63"/>
      <c r="C4" s="29" t="s">
        <v>26</v>
      </c>
      <c r="D4" s="30" t="s">
        <v>42</v>
      </c>
      <c r="E4" s="29" t="s">
        <v>26</v>
      </c>
      <c r="F4" s="30" t="s">
        <v>42</v>
      </c>
      <c r="G4" s="69"/>
      <c r="H4" s="63"/>
    </row>
    <row r="5" spans="1:8" s="24" customFormat="1" ht="26.25" customHeight="1">
      <c r="A5" s="28">
        <v>1</v>
      </c>
      <c r="B5" s="28" t="s">
        <v>384</v>
      </c>
      <c r="C5" s="27">
        <v>123.5</v>
      </c>
      <c r="D5" s="26">
        <f>C5*0.25</f>
        <v>30.88</v>
      </c>
      <c r="E5" s="25">
        <v>81.33</v>
      </c>
      <c r="F5" s="26">
        <f>E5*0.5</f>
        <v>40.67</v>
      </c>
      <c r="G5" s="42">
        <f>D5+F5</f>
        <v>71.55</v>
      </c>
      <c r="H5" s="25"/>
    </row>
    <row r="6" spans="1:8" s="24" customFormat="1" ht="26.25" customHeight="1">
      <c r="A6" s="28">
        <v>2</v>
      </c>
      <c r="B6" s="28" t="s">
        <v>385</v>
      </c>
      <c r="C6" s="27">
        <v>118</v>
      </c>
      <c r="D6" s="26">
        <f>C6*0.25</f>
        <v>29.5</v>
      </c>
      <c r="E6" s="25">
        <v>80.67</v>
      </c>
      <c r="F6" s="26">
        <f>E6*0.5</f>
        <v>40.34</v>
      </c>
      <c r="G6" s="42">
        <f>D6+F6</f>
        <v>69.84</v>
      </c>
      <c r="H6" s="25"/>
    </row>
    <row r="7" spans="1:8" s="24" customFormat="1" ht="26.25" customHeight="1">
      <c r="A7" s="28">
        <v>3</v>
      </c>
      <c r="B7" s="28" t="s">
        <v>386</v>
      </c>
      <c r="C7" s="27">
        <v>114</v>
      </c>
      <c r="D7" s="26">
        <f>C7*0.25</f>
        <v>28.5</v>
      </c>
      <c r="E7" s="25">
        <v>73.33</v>
      </c>
      <c r="F7" s="26">
        <f>E7*0.5</f>
        <v>36.67</v>
      </c>
      <c r="G7" s="42">
        <f>D7+F7</f>
        <v>65.17</v>
      </c>
      <c r="H7" s="25"/>
    </row>
  </sheetData>
  <sheetProtection/>
  <mergeCells count="8">
    <mergeCell ref="A3:A4"/>
    <mergeCell ref="B3:B4"/>
    <mergeCell ref="A1:H1"/>
    <mergeCell ref="A2:H2"/>
    <mergeCell ref="C3:D3"/>
    <mergeCell ref="E3:F3"/>
    <mergeCell ref="G3:G4"/>
    <mergeCell ref="H3:H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22" customWidth="1"/>
    <col min="2" max="2" width="19.28125" style="22" customWidth="1"/>
    <col min="3" max="3" width="10.7109375" style="22" customWidth="1"/>
    <col min="4" max="4" width="13.28125" style="23" customWidth="1"/>
    <col min="5" max="5" width="10.8515625" style="22" customWidth="1"/>
    <col min="6" max="6" width="12.57421875" style="23" customWidth="1"/>
    <col min="7" max="7" width="13.28125" style="43" customWidth="1"/>
    <col min="8" max="8" width="11.7109375" style="22" customWidth="1"/>
    <col min="9" max="16384" width="9.140625" style="22" customWidth="1"/>
  </cols>
  <sheetData>
    <row r="1" spans="1:8" ht="30" customHeight="1">
      <c r="A1" s="64" t="s">
        <v>20</v>
      </c>
      <c r="B1" s="64"/>
      <c r="C1" s="64"/>
      <c r="D1" s="64"/>
      <c r="E1" s="64"/>
      <c r="F1" s="64"/>
      <c r="G1" s="64"/>
      <c r="H1" s="64"/>
    </row>
    <row r="2" spans="1:8" ht="21" customHeight="1">
      <c r="A2" s="65" t="s">
        <v>476</v>
      </c>
      <c r="B2" s="65"/>
      <c r="C2" s="65"/>
      <c r="D2" s="65"/>
      <c r="E2" s="65"/>
      <c r="F2" s="65"/>
      <c r="G2" s="65"/>
      <c r="H2" s="65"/>
    </row>
    <row r="3" spans="1:8" ht="19.5" customHeight="1">
      <c r="A3" s="62" t="s">
        <v>21</v>
      </c>
      <c r="B3" s="62" t="s">
        <v>60</v>
      </c>
      <c r="C3" s="66" t="s">
        <v>22</v>
      </c>
      <c r="D3" s="67"/>
      <c r="E3" s="66" t="s">
        <v>23</v>
      </c>
      <c r="F3" s="67"/>
      <c r="G3" s="68" t="s">
        <v>24</v>
      </c>
      <c r="H3" s="62" t="s">
        <v>25</v>
      </c>
    </row>
    <row r="4" spans="1:8" ht="15.75" customHeight="1">
      <c r="A4" s="63"/>
      <c r="B4" s="63"/>
      <c r="C4" s="29" t="s">
        <v>26</v>
      </c>
      <c r="D4" s="30" t="s">
        <v>42</v>
      </c>
      <c r="E4" s="29" t="s">
        <v>26</v>
      </c>
      <c r="F4" s="30" t="s">
        <v>42</v>
      </c>
      <c r="G4" s="69"/>
      <c r="H4" s="63"/>
    </row>
    <row r="5" spans="1:8" s="24" customFormat="1" ht="26.25" customHeight="1">
      <c r="A5" s="28">
        <v>1</v>
      </c>
      <c r="B5" s="28" t="s">
        <v>387</v>
      </c>
      <c r="C5" s="27">
        <v>157</v>
      </c>
      <c r="D5" s="26">
        <f>C5*0.25</f>
        <v>39.25</v>
      </c>
      <c r="E5" s="25">
        <v>83.67</v>
      </c>
      <c r="F5" s="26">
        <f>E5*0.5</f>
        <v>41.84</v>
      </c>
      <c r="G5" s="42">
        <f>D5+F5</f>
        <v>81.09</v>
      </c>
      <c r="H5" s="25"/>
    </row>
    <row r="6" spans="1:8" s="24" customFormat="1" ht="26.25" customHeight="1">
      <c r="A6" s="28">
        <v>2</v>
      </c>
      <c r="B6" s="28" t="s">
        <v>388</v>
      </c>
      <c r="C6" s="27">
        <v>123.5</v>
      </c>
      <c r="D6" s="26">
        <f>C6*0.25</f>
        <v>30.88</v>
      </c>
      <c r="E6" s="25">
        <v>84.33</v>
      </c>
      <c r="F6" s="26">
        <f>E6*0.5</f>
        <v>42.17</v>
      </c>
      <c r="G6" s="42">
        <f>D6+F6</f>
        <v>73.05</v>
      </c>
      <c r="H6" s="25"/>
    </row>
    <row r="7" spans="1:8" s="24" customFormat="1" ht="26.25" customHeight="1">
      <c r="A7" s="28">
        <v>3</v>
      </c>
      <c r="B7" s="28" t="s">
        <v>389</v>
      </c>
      <c r="C7" s="27">
        <v>118.5</v>
      </c>
      <c r="D7" s="26">
        <f>C7*0.25</f>
        <v>29.63</v>
      </c>
      <c r="E7" s="25">
        <v>82.33</v>
      </c>
      <c r="F7" s="26">
        <f>E7*0.5</f>
        <v>41.17</v>
      </c>
      <c r="G7" s="42">
        <f>D7+F7</f>
        <v>70.8</v>
      </c>
      <c r="H7" s="25"/>
    </row>
  </sheetData>
  <sheetProtection/>
  <mergeCells count="8">
    <mergeCell ref="A3:A4"/>
    <mergeCell ref="B3:B4"/>
    <mergeCell ref="A1:H1"/>
    <mergeCell ref="A2:H2"/>
    <mergeCell ref="C3:D3"/>
    <mergeCell ref="E3:F3"/>
    <mergeCell ref="G3:G4"/>
    <mergeCell ref="H3:H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22" customWidth="1"/>
    <col min="2" max="2" width="19.28125" style="22" customWidth="1"/>
    <col min="3" max="3" width="10.7109375" style="22" customWidth="1"/>
    <col min="4" max="4" width="13.28125" style="23" customWidth="1"/>
    <col min="5" max="5" width="10.8515625" style="22" customWidth="1"/>
    <col min="6" max="6" width="12.57421875" style="23" customWidth="1"/>
    <col min="7" max="7" width="13.28125" style="43" customWidth="1"/>
    <col min="8" max="8" width="11.7109375" style="22" customWidth="1"/>
    <col min="9" max="16384" width="9.140625" style="22" customWidth="1"/>
  </cols>
  <sheetData>
    <row r="1" spans="1:8" ht="30" customHeight="1">
      <c r="A1" s="64" t="s">
        <v>20</v>
      </c>
      <c r="B1" s="64"/>
      <c r="C1" s="64"/>
      <c r="D1" s="64"/>
      <c r="E1" s="64"/>
      <c r="F1" s="64"/>
      <c r="G1" s="64"/>
      <c r="H1" s="64"/>
    </row>
    <row r="2" spans="1:8" ht="21" customHeight="1">
      <c r="A2" s="65" t="s">
        <v>476</v>
      </c>
      <c r="B2" s="65"/>
      <c r="C2" s="65"/>
      <c r="D2" s="65"/>
      <c r="E2" s="65"/>
      <c r="F2" s="65"/>
      <c r="G2" s="65"/>
      <c r="H2" s="65"/>
    </row>
    <row r="3" spans="1:8" ht="19.5" customHeight="1">
      <c r="A3" s="62" t="s">
        <v>21</v>
      </c>
      <c r="B3" s="62" t="s">
        <v>60</v>
      </c>
      <c r="C3" s="66" t="s">
        <v>22</v>
      </c>
      <c r="D3" s="67"/>
      <c r="E3" s="66" t="s">
        <v>23</v>
      </c>
      <c r="F3" s="67"/>
      <c r="G3" s="68" t="s">
        <v>24</v>
      </c>
      <c r="H3" s="62" t="s">
        <v>25</v>
      </c>
    </row>
    <row r="4" spans="1:8" ht="15.75" customHeight="1">
      <c r="A4" s="63"/>
      <c r="B4" s="63"/>
      <c r="C4" s="29" t="s">
        <v>26</v>
      </c>
      <c r="D4" s="30" t="s">
        <v>42</v>
      </c>
      <c r="E4" s="29" t="s">
        <v>26</v>
      </c>
      <c r="F4" s="30" t="s">
        <v>42</v>
      </c>
      <c r="G4" s="69"/>
      <c r="H4" s="63"/>
    </row>
    <row r="5" spans="1:8" s="24" customFormat="1" ht="26.25" customHeight="1">
      <c r="A5" s="28">
        <v>1</v>
      </c>
      <c r="B5" s="28" t="s">
        <v>403</v>
      </c>
      <c r="C5" s="27">
        <v>149</v>
      </c>
      <c r="D5" s="26">
        <f>C5*0.25</f>
        <v>37.25</v>
      </c>
      <c r="E5" s="25">
        <v>86</v>
      </c>
      <c r="F5" s="26">
        <f>E5*0.5</f>
        <v>43</v>
      </c>
      <c r="G5" s="42">
        <f>D5+F5</f>
        <v>80.25</v>
      </c>
      <c r="H5" s="25"/>
    </row>
    <row r="6" spans="1:8" s="24" customFormat="1" ht="26.25" customHeight="1">
      <c r="A6" s="28">
        <v>2</v>
      </c>
      <c r="B6" s="28" t="s">
        <v>404</v>
      </c>
      <c r="C6" s="27">
        <v>124.5</v>
      </c>
      <c r="D6" s="26">
        <f>C6*0.25</f>
        <v>31.13</v>
      </c>
      <c r="E6" s="25">
        <v>84.33</v>
      </c>
      <c r="F6" s="26">
        <f>E6*0.5</f>
        <v>42.17</v>
      </c>
      <c r="G6" s="42">
        <f>D6+F6</f>
        <v>73.3</v>
      </c>
      <c r="H6" s="25"/>
    </row>
  </sheetData>
  <sheetProtection/>
  <mergeCells count="8">
    <mergeCell ref="A3:A4"/>
    <mergeCell ref="B3:B4"/>
    <mergeCell ref="A1:H1"/>
    <mergeCell ref="A2:H2"/>
    <mergeCell ref="C3:D3"/>
    <mergeCell ref="E3:F3"/>
    <mergeCell ref="G3:G4"/>
    <mergeCell ref="H3:H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22" customWidth="1"/>
    <col min="2" max="2" width="19.28125" style="22" customWidth="1"/>
    <col min="3" max="3" width="10.7109375" style="22" customWidth="1"/>
    <col min="4" max="4" width="13.28125" style="23" customWidth="1"/>
    <col min="5" max="5" width="10.8515625" style="22" customWidth="1"/>
    <col min="6" max="6" width="12.57421875" style="23" customWidth="1"/>
    <col min="7" max="7" width="13.28125" style="43" customWidth="1"/>
    <col min="8" max="8" width="11.7109375" style="22" customWidth="1"/>
    <col min="9" max="16384" width="9.140625" style="22" customWidth="1"/>
  </cols>
  <sheetData>
    <row r="1" spans="1:8" ht="30" customHeight="1">
      <c r="A1" s="64" t="s">
        <v>20</v>
      </c>
      <c r="B1" s="64"/>
      <c r="C1" s="64"/>
      <c r="D1" s="64"/>
      <c r="E1" s="64"/>
      <c r="F1" s="64"/>
      <c r="G1" s="64"/>
      <c r="H1" s="64"/>
    </row>
    <row r="2" spans="1:8" ht="21" customHeight="1">
      <c r="A2" s="65" t="s">
        <v>476</v>
      </c>
      <c r="B2" s="65"/>
      <c r="C2" s="65"/>
      <c r="D2" s="65"/>
      <c r="E2" s="65"/>
      <c r="F2" s="65"/>
      <c r="G2" s="65"/>
      <c r="H2" s="65"/>
    </row>
    <row r="3" spans="1:8" ht="19.5" customHeight="1">
      <c r="A3" s="62" t="s">
        <v>21</v>
      </c>
      <c r="B3" s="62" t="s">
        <v>60</v>
      </c>
      <c r="C3" s="66" t="s">
        <v>22</v>
      </c>
      <c r="D3" s="67"/>
      <c r="E3" s="66" t="s">
        <v>23</v>
      </c>
      <c r="F3" s="67"/>
      <c r="G3" s="68" t="s">
        <v>24</v>
      </c>
      <c r="H3" s="62" t="s">
        <v>25</v>
      </c>
    </row>
    <row r="4" spans="1:8" ht="15.75" customHeight="1">
      <c r="A4" s="63"/>
      <c r="B4" s="63"/>
      <c r="C4" s="29" t="s">
        <v>26</v>
      </c>
      <c r="D4" s="30" t="s">
        <v>42</v>
      </c>
      <c r="E4" s="29" t="s">
        <v>26</v>
      </c>
      <c r="F4" s="30" t="s">
        <v>42</v>
      </c>
      <c r="G4" s="69"/>
      <c r="H4" s="63"/>
    </row>
    <row r="5" spans="1:8" s="24" customFormat="1" ht="26.25" customHeight="1">
      <c r="A5" s="28">
        <v>1</v>
      </c>
      <c r="B5" s="28" t="s">
        <v>400</v>
      </c>
      <c r="C5" s="27">
        <v>143.5</v>
      </c>
      <c r="D5" s="26">
        <f>C5*0.25</f>
        <v>35.88</v>
      </c>
      <c r="E5" s="25">
        <v>86</v>
      </c>
      <c r="F5" s="26">
        <f>E5*0.5</f>
        <v>43</v>
      </c>
      <c r="G5" s="42">
        <f>D5+F5</f>
        <v>78.88</v>
      </c>
      <c r="H5" s="25"/>
    </row>
    <row r="6" spans="1:8" s="24" customFormat="1" ht="26.25" customHeight="1">
      <c r="A6" s="28">
        <v>2</v>
      </c>
      <c r="B6" s="28" t="s">
        <v>401</v>
      </c>
      <c r="C6" s="27">
        <v>123.5</v>
      </c>
      <c r="D6" s="26">
        <f>C6*0.25</f>
        <v>30.88</v>
      </c>
      <c r="E6" s="25">
        <v>82.67</v>
      </c>
      <c r="F6" s="26">
        <f>E6*0.5</f>
        <v>41.34</v>
      </c>
      <c r="G6" s="42">
        <f>D6+F6</f>
        <v>72.22</v>
      </c>
      <c r="H6" s="25"/>
    </row>
    <row r="7" spans="1:8" s="24" customFormat="1" ht="26.25" customHeight="1">
      <c r="A7" s="28">
        <v>3</v>
      </c>
      <c r="B7" s="28" t="s">
        <v>402</v>
      </c>
      <c r="C7" s="27">
        <v>120.5</v>
      </c>
      <c r="D7" s="26">
        <f>C7*0.25</f>
        <v>30.13</v>
      </c>
      <c r="E7" s="25">
        <v>85.67</v>
      </c>
      <c r="F7" s="26">
        <f>E7*0.5</f>
        <v>42.84</v>
      </c>
      <c r="G7" s="42">
        <f>D7+F7</f>
        <v>72.97</v>
      </c>
      <c r="H7" s="25"/>
    </row>
  </sheetData>
  <sheetProtection/>
  <mergeCells count="8">
    <mergeCell ref="A3:A4"/>
    <mergeCell ref="B3:B4"/>
    <mergeCell ref="A1:H1"/>
    <mergeCell ref="A2:H2"/>
    <mergeCell ref="C3:D3"/>
    <mergeCell ref="E3:F3"/>
    <mergeCell ref="G3:G4"/>
    <mergeCell ref="H3:H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22" customWidth="1"/>
    <col min="2" max="2" width="19.28125" style="22" customWidth="1"/>
    <col min="3" max="3" width="10.7109375" style="22" customWidth="1"/>
    <col min="4" max="4" width="13.28125" style="23" customWidth="1"/>
    <col min="5" max="5" width="10.8515625" style="22" customWidth="1"/>
    <col min="6" max="6" width="12.57421875" style="23" customWidth="1"/>
    <col min="7" max="7" width="13.28125" style="43" customWidth="1"/>
    <col min="8" max="8" width="11.7109375" style="22" customWidth="1"/>
    <col min="9" max="16384" width="9.140625" style="22" customWidth="1"/>
  </cols>
  <sheetData>
    <row r="1" spans="1:8" ht="30" customHeight="1">
      <c r="A1" s="64" t="s">
        <v>20</v>
      </c>
      <c r="B1" s="64"/>
      <c r="C1" s="64"/>
      <c r="D1" s="64"/>
      <c r="E1" s="64"/>
      <c r="F1" s="64"/>
      <c r="G1" s="64"/>
      <c r="H1" s="64"/>
    </row>
    <row r="2" spans="1:8" ht="21" customHeight="1">
      <c r="A2" s="65" t="s">
        <v>476</v>
      </c>
      <c r="B2" s="65"/>
      <c r="C2" s="65"/>
      <c r="D2" s="65"/>
      <c r="E2" s="65"/>
      <c r="F2" s="65"/>
      <c r="G2" s="65"/>
      <c r="H2" s="65"/>
    </row>
    <row r="3" spans="1:8" ht="19.5" customHeight="1">
      <c r="A3" s="62" t="s">
        <v>21</v>
      </c>
      <c r="B3" s="62" t="s">
        <v>60</v>
      </c>
      <c r="C3" s="66" t="s">
        <v>22</v>
      </c>
      <c r="D3" s="67"/>
      <c r="E3" s="66" t="s">
        <v>23</v>
      </c>
      <c r="F3" s="67"/>
      <c r="G3" s="68" t="s">
        <v>24</v>
      </c>
      <c r="H3" s="62" t="s">
        <v>25</v>
      </c>
    </row>
    <row r="4" spans="1:8" ht="15.75" customHeight="1">
      <c r="A4" s="63"/>
      <c r="B4" s="63"/>
      <c r="C4" s="29" t="s">
        <v>26</v>
      </c>
      <c r="D4" s="30" t="s">
        <v>42</v>
      </c>
      <c r="E4" s="29" t="s">
        <v>26</v>
      </c>
      <c r="F4" s="30" t="s">
        <v>42</v>
      </c>
      <c r="G4" s="69"/>
      <c r="H4" s="63"/>
    </row>
    <row r="5" spans="1:8" s="24" customFormat="1" ht="26.25" customHeight="1">
      <c r="A5" s="28">
        <v>1</v>
      </c>
      <c r="B5" s="28" t="s">
        <v>418</v>
      </c>
      <c r="C5" s="27">
        <v>92.5</v>
      </c>
      <c r="D5" s="26">
        <f>C5*0.25</f>
        <v>23.13</v>
      </c>
      <c r="E5" s="25">
        <v>84</v>
      </c>
      <c r="F5" s="26">
        <f>E5*0.5</f>
        <v>42</v>
      </c>
      <c r="G5" s="42">
        <f>D5+F5</f>
        <v>65.13</v>
      </c>
      <c r="H5" s="25"/>
    </row>
  </sheetData>
  <sheetProtection/>
  <mergeCells count="8">
    <mergeCell ref="A3:A4"/>
    <mergeCell ref="B3:B4"/>
    <mergeCell ref="A1:H1"/>
    <mergeCell ref="A2:H2"/>
    <mergeCell ref="C3:D3"/>
    <mergeCell ref="E3:F3"/>
    <mergeCell ref="G3:G4"/>
    <mergeCell ref="H3:H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22" customWidth="1"/>
    <col min="2" max="2" width="19.28125" style="22" customWidth="1"/>
    <col min="3" max="3" width="10.7109375" style="22" customWidth="1"/>
    <col min="4" max="4" width="13.28125" style="23" customWidth="1"/>
    <col min="5" max="5" width="10.8515625" style="22" customWidth="1"/>
    <col min="6" max="6" width="12.57421875" style="23" customWidth="1"/>
    <col min="7" max="7" width="13.28125" style="43" customWidth="1"/>
    <col min="8" max="8" width="11.7109375" style="22" customWidth="1"/>
    <col min="9" max="16384" width="9.140625" style="22" customWidth="1"/>
  </cols>
  <sheetData>
    <row r="1" spans="1:8" ht="30" customHeight="1">
      <c r="A1" s="64" t="s">
        <v>20</v>
      </c>
      <c r="B1" s="64"/>
      <c r="C1" s="64"/>
      <c r="D1" s="64"/>
      <c r="E1" s="64"/>
      <c r="F1" s="64"/>
      <c r="G1" s="64"/>
      <c r="H1" s="64"/>
    </row>
    <row r="2" spans="1:8" ht="21" customHeight="1">
      <c r="A2" s="65" t="s">
        <v>476</v>
      </c>
      <c r="B2" s="65"/>
      <c r="C2" s="65"/>
      <c r="D2" s="65"/>
      <c r="E2" s="65"/>
      <c r="F2" s="65"/>
      <c r="G2" s="65"/>
      <c r="H2" s="65"/>
    </row>
    <row r="3" spans="1:8" ht="19.5" customHeight="1">
      <c r="A3" s="62" t="s">
        <v>21</v>
      </c>
      <c r="B3" s="62" t="s">
        <v>60</v>
      </c>
      <c r="C3" s="66" t="s">
        <v>22</v>
      </c>
      <c r="D3" s="67"/>
      <c r="E3" s="66" t="s">
        <v>23</v>
      </c>
      <c r="F3" s="67"/>
      <c r="G3" s="68" t="s">
        <v>24</v>
      </c>
      <c r="H3" s="62" t="s">
        <v>25</v>
      </c>
    </row>
    <row r="4" spans="1:8" ht="15.75" customHeight="1">
      <c r="A4" s="63"/>
      <c r="B4" s="63"/>
      <c r="C4" s="29" t="s">
        <v>26</v>
      </c>
      <c r="D4" s="30" t="s">
        <v>42</v>
      </c>
      <c r="E4" s="29" t="s">
        <v>26</v>
      </c>
      <c r="F4" s="30" t="s">
        <v>42</v>
      </c>
      <c r="G4" s="69"/>
      <c r="H4" s="63"/>
    </row>
    <row r="5" spans="1:8" s="24" customFormat="1" ht="26.25" customHeight="1">
      <c r="A5" s="28">
        <v>1</v>
      </c>
      <c r="B5" s="33" t="s">
        <v>377</v>
      </c>
      <c r="C5" s="32">
        <v>143.5</v>
      </c>
      <c r="D5" s="26">
        <f>C5*0.25</f>
        <v>35.88</v>
      </c>
      <c r="E5" s="25">
        <v>86</v>
      </c>
      <c r="F5" s="26">
        <f>E5*0.5</f>
        <v>43</v>
      </c>
      <c r="G5" s="42">
        <f>D5+F5</f>
        <v>78.88</v>
      </c>
      <c r="H5" s="25"/>
    </row>
    <row r="6" spans="1:8" s="24" customFormat="1" ht="26.25" customHeight="1">
      <c r="A6" s="28">
        <v>2</v>
      </c>
      <c r="B6" s="33" t="s">
        <v>378</v>
      </c>
      <c r="C6" s="32">
        <v>127.5</v>
      </c>
      <c r="D6" s="26">
        <f>C6*0.25</f>
        <v>31.88</v>
      </c>
      <c r="E6" s="25">
        <v>86.33</v>
      </c>
      <c r="F6" s="26">
        <f>E6*0.5</f>
        <v>43.17</v>
      </c>
      <c r="G6" s="42">
        <f>D6+F6</f>
        <v>75.05</v>
      </c>
      <c r="H6" s="25"/>
    </row>
    <row r="7" spans="1:8" s="24" customFormat="1" ht="26.25" customHeight="1">
      <c r="A7" s="28">
        <v>3</v>
      </c>
      <c r="B7" s="33" t="s">
        <v>430</v>
      </c>
      <c r="C7" s="32" t="s">
        <v>429</v>
      </c>
      <c r="D7" s="26">
        <f>C7*0.25</f>
        <v>30.13</v>
      </c>
      <c r="E7" s="25">
        <v>87.33</v>
      </c>
      <c r="F7" s="26">
        <f>E7*0.5</f>
        <v>43.67</v>
      </c>
      <c r="G7" s="42">
        <f>D7+F7</f>
        <v>73.8</v>
      </c>
      <c r="H7" s="25"/>
    </row>
    <row r="8" spans="1:8" s="24" customFormat="1" ht="26.25" customHeight="1">
      <c r="A8" s="28">
        <v>4</v>
      </c>
      <c r="B8" s="33">
        <v>88694</v>
      </c>
      <c r="C8" s="32">
        <v>121.5</v>
      </c>
      <c r="D8" s="26">
        <f>C8*0.25</f>
        <v>30.38</v>
      </c>
      <c r="E8" s="25">
        <v>83.33</v>
      </c>
      <c r="F8" s="26">
        <f>E8*0.5</f>
        <v>41.67</v>
      </c>
      <c r="G8" s="42">
        <f>D8+F8</f>
        <v>72.05</v>
      </c>
      <c r="H8" s="31" t="s">
        <v>428</v>
      </c>
    </row>
  </sheetData>
  <sheetProtection/>
  <mergeCells count="8">
    <mergeCell ref="A3:A4"/>
    <mergeCell ref="B3:B4"/>
    <mergeCell ref="A1:H1"/>
    <mergeCell ref="A2:H2"/>
    <mergeCell ref="C3:D3"/>
    <mergeCell ref="E3:F3"/>
    <mergeCell ref="G3:G4"/>
    <mergeCell ref="H3:H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431</v>
      </c>
      <c r="B3" s="51" t="s">
        <v>58</v>
      </c>
      <c r="C3" s="44" t="s">
        <v>432</v>
      </c>
      <c r="D3" s="45"/>
      <c r="E3" s="44" t="s">
        <v>433</v>
      </c>
      <c r="F3" s="45"/>
      <c r="G3" s="48" t="s">
        <v>434</v>
      </c>
      <c r="H3" s="51" t="s">
        <v>435</v>
      </c>
    </row>
    <row r="4" spans="1:8" ht="15.75" customHeight="1">
      <c r="A4" s="52"/>
      <c r="B4" s="52"/>
      <c r="C4" s="3" t="s">
        <v>436</v>
      </c>
      <c r="D4" s="4" t="s">
        <v>437</v>
      </c>
      <c r="E4" s="3" t="s">
        <v>436</v>
      </c>
      <c r="F4" s="4" t="s">
        <v>437</v>
      </c>
      <c r="G4" s="49"/>
      <c r="H4" s="52"/>
    </row>
    <row r="5" spans="1:8" s="1" customFormat="1" ht="26.25" customHeight="1">
      <c r="A5" s="2">
        <v>1</v>
      </c>
      <c r="B5" s="2" t="s">
        <v>144</v>
      </c>
      <c r="C5" s="15">
        <v>147.5</v>
      </c>
      <c r="D5" s="6">
        <v>36.88</v>
      </c>
      <c r="E5" s="2">
        <v>87.33</v>
      </c>
      <c r="F5" s="6">
        <v>43.67</v>
      </c>
      <c r="G5" s="40">
        <v>80.54</v>
      </c>
      <c r="H5" s="2"/>
    </row>
    <row r="6" spans="1:8" s="1" customFormat="1" ht="26.25" customHeight="1">
      <c r="A6" s="2">
        <v>2</v>
      </c>
      <c r="B6" s="2" t="s">
        <v>145</v>
      </c>
      <c r="C6" s="15">
        <v>139</v>
      </c>
      <c r="D6" s="6">
        <v>34.75</v>
      </c>
      <c r="E6" s="2">
        <v>87.67</v>
      </c>
      <c r="F6" s="6">
        <v>43.84</v>
      </c>
      <c r="G6" s="40">
        <v>78.59</v>
      </c>
      <c r="H6" s="2"/>
    </row>
    <row r="7" spans="1:8" s="1" customFormat="1" ht="26.25" customHeight="1">
      <c r="A7" s="2">
        <v>3</v>
      </c>
      <c r="B7" s="2" t="s">
        <v>146</v>
      </c>
      <c r="C7" s="15">
        <v>135</v>
      </c>
      <c r="D7" s="6">
        <v>33.75</v>
      </c>
      <c r="E7" s="2">
        <v>84</v>
      </c>
      <c r="F7" s="6">
        <v>42</v>
      </c>
      <c r="G7" s="40">
        <v>75.75</v>
      </c>
      <c r="H7" s="2"/>
    </row>
    <row r="8" spans="1:8" s="1" customFormat="1" ht="26.25" customHeight="1">
      <c r="A8" s="2">
        <v>4</v>
      </c>
      <c r="B8" s="2" t="s">
        <v>147</v>
      </c>
      <c r="C8" s="15">
        <v>135</v>
      </c>
      <c r="D8" s="6">
        <v>33.75</v>
      </c>
      <c r="E8" s="2">
        <v>87.33</v>
      </c>
      <c r="F8" s="6">
        <v>43.67</v>
      </c>
      <c r="G8" s="40">
        <v>77.42</v>
      </c>
      <c r="H8" s="2"/>
    </row>
    <row r="9" spans="1:8" s="1" customFormat="1" ht="26.25" customHeight="1">
      <c r="A9" s="2">
        <v>5</v>
      </c>
      <c r="B9" s="2" t="s">
        <v>148</v>
      </c>
      <c r="C9" s="15">
        <v>130.5</v>
      </c>
      <c r="D9" s="6">
        <v>32.63</v>
      </c>
      <c r="E9" s="2">
        <v>85.67</v>
      </c>
      <c r="F9" s="6">
        <v>42.84</v>
      </c>
      <c r="G9" s="40">
        <v>75.46</v>
      </c>
      <c r="H9" s="2"/>
    </row>
    <row r="10" spans="1:8" s="1" customFormat="1" ht="26.25" customHeight="1">
      <c r="A10" s="2">
        <v>6</v>
      </c>
      <c r="B10" s="2" t="s">
        <v>149</v>
      </c>
      <c r="C10" s="15">
        <v>130.5</v>
      </c>
      <c r="D10" s="6">
        <v>32.63</v>
      </c>
      <c r="E10" s="2">
        <v>83</v>
      </c>
      <c r="F10" s="6">
        <v>41.5</v>
      </c>
      <c r="G10" s="40">
        <v>74.13</v>
      </c>
      <c r="H10" s="2"/>
    </row>
    <row r="11" spans="1:8" s="1" customFormat="1" ht="26.25" customHeight="1">
      <c r="A11" s="2">
        <v>7</v>
      </c>
      <c r="B11" s="2" t="s">
        <v>150</v>
      </c>
      <c r="C11" s="15">
        <v>128.5</v>
      </c>
      <c r="D11" s="6">
        <v>32.13</v>
      </c>
      <c r="E11" s="2">
        <v>91</v>
      </c>
      <c r="F11" s="6">
        <v>45.5</v>
      </c>
      <c r="G11" s="40">
        <v>77.63</v>
      </c>
      <c r="H11" s="2"/>
    </row>
    <row r="12" spans="1:8" s="1" customFormat="1" ht="26.25" customHeight="1">
      <c r="A12" s="2">
        <v>8</v>
      </c>
      <c r="B12" s="2" t="s">
        <v>151</v>
      </c>
      <c r="C12" s="15">
        <v>128</v>
      </c>
      <c r="D12" s="6">
        <v>32</v>
      </c>
      <c r="E12" s="2">
        <v>86</v>
      </c>
      <c r="F12" s="6">
        <v>43</v>
      </c>
      <c r="G12" s="40">
        <v>75</v>
      </c>
      <c r="H12" s="2"/>
    </row>
    <row r="13" spans="1:8" s="1" customFormat="1" ht="26.25" customHeight="1">
      <c r="A13" s="2">
        <v>9</v>
      </c>
      <c r="B13" s="2" t="s">
        <v>152</v>
      </c>
      <c r="C13" s="15">
        <v>127</v>
      </c>
      <c r="D13" s="6">
        <v>31.75</v>
      </c>
      <c r="E13" s="2">
        <v>87.67</v>
      </c>
      <c r="F13" s="6">
        <v>43.84</v>
      </c>
      <c r="G13" s="40">
        <v>75.59</v>
      </c>
      <c r="H13" s="2"/>
    </row>
    <row r="14" spans="1:8" s="1" customFormat="1" ht="26.25" customHeight="1">
      <c r="A14" s="2">
        <v>10</v>
      </c>
      <c r="B14" s="2" t="s">
        <v>153</v>
      </c>
      <c r="C14" s="15">
        <v>125.5</v>
      </c>
      <c r="D14" s="6">
        <v>31.38</v>
      </c>
      <c r="E14" s="2">
        <v>87.67</v>
      </c>
      <c r="F14" s="6">
        <v>43.84</v>
      </c>
      <c r="G14" s="40">
        <v>75.21</v>
      </c>
      <c r="H14" s="2"/>
    </row>
    <row r="15" spans="1:8" s="1" customFormat="1" ht="26.25" customHeight="1">
      <c r="A15" s="2">
        <v>11</v>
      </c>
      <c r="B15" s="2" t="s">
        <v>154</v>
      </c>
      <c r="C15" s="15">
        <v>125</v>
      </c>
      <c r="D15" s="6">
        <v>31.25</v>
      </c>
      <c r="E15" s="2">
        <v>87</v>
      </c>
      <c r="F15" s="6">
        <v>43.5</v>
      </c>
      <c r="G15" s="40">
        <v>74.75</v>
      </c>
      <c r="H15" s="2"/>
    </row>
    <row r="16" spans="1:8" s="1" customFormat="1" ht="26.25" customHeight="1">
      <c r="A16" s="2">
        <v>12</v>
      </c>
      <c r="B16" s="2" t="s">
        <v>155</v>
      </c>
      <c r="C16" s="15">
        <v>125</v>
      </c>
      <c r="D16" s="6">
        <v>31.25</v>
      </c>
      <c r="E16" s="2">
        <v>88</v>
      </c>
      <c r="F16" s="6">
        <v>44</v>
      </c>
      <c r="G16" s="40">
        <v>75.25</v>
      </c>
      <c r="H16" s="2"/>
    </row>
    <row r="17" spans="1:8" s="1" customFormat="1" ht="26.25" customHeight="1">
      <c r="A17" s="2">
        <v>13</v>
      </c>
      <c r="B17" s="2" t="s">
        <v>156</v>
      </c>
      <c r="C17" s="15">
        <v>123</v>
      </c>
      <c r="D17" s="6">
        <v>30.75</v>
      </c>
      <c r="E17" s="2">
        <v>86.33</v>
      </c>
      <c r="F17" s="6">
        <v>43.17</v>
      </c>
      <c r="G17" s="40">
        <v>73.92</v>
      </c>
      <c r="H17" s="2"/>
    </row>
    <row r="18" spans="1:8" s="1" customFormat="1" ht="26.25" customHeight="1">
      <c r="A18" s="2">
        <v>14</v>
      </c>
      <c r="B18" s="2" t="s">
        <v>157</v>
      </c>
      <c r="C18" s="15">
        <v>122.5</v>
      </c>
      <c r="D18" s="6">
        <v>30.63</v>
      </c>
      <c r="E18" s="2">
        <v>86.67</v>
      </c>
      <c r="F18" s="6">
        <v>43.34</v>
      </c>
      <c r="G18" s="40">
        <v>73.96</v>
      </c>
      <c r="H18" s="2"/>
    </row>
    <row r="19" spans="1:8" s="1" customFormat="1" ht="26.25" customHeight="1">
      <c r="A19" s="2">
        <v>15</v>
      </c>
      <c r="B19" s="2" t="s">
        <v>158</v>
      </c>
      <c r="C19" s="15">
        <v>122.5</v>
      </c>
      <c r="D19" s="6">
        <v>30.63</v>
      </c>
      <c r="E19" s="2">
        <v>83.67</v>
      </c>
      <c r="F19" s="6">
        <v>41.84</v>
      </c>
      <c r="G19" s="40">
        <v>72.46</v>
      </c>
      <c r="H19" s="2"/>
    </row>
    <row r="20" spans="1:8" s="1" customFormat="1" ht="26.25" customHeight="1">
      <c r="A20" s="2">
        <v>16</v>
      </c>
      <c r="B20" s="2" t="s">
        <v>159</v>
      </c>
      <c r="C20" s="15">
        <v>122.5</v>
      </c>
      <c r="D20" s="6">
        <v>30.63</v>
      </c>
      <c r="E20" s="2">
        <v>85.67</v>
      </c>
      <c r="F20" s="6">
        <v>42.84</v>
      </c>
      <c r="G20" s="40">
        <v>73.46</v>
      </c>
      <c r="H20" s="2"/>
    </row>
    <row r="21" spans="1:8" s="1" customFormat="1" ht="26.25" customHeight="1">
      <c r="A21" s="2">
        <v>17</v>
      </c>
      <c r="B21" s="2" t="s">
        <v>160</v>
      </c>
      <c r="C21" s="15">
        <v>122</v>
      </c>
      <c r="D21" s="6">
        <v>30.5</v>
      </c>
      <c r="E21" s="2">
        <v>82</v>
      </c>
      <c r="F21" s="6">
        <v>41</v>
      </c>
      <c r="G21" s="40">
        <v>71.5</v>
      </c>
      <c r="H21" s="2"/>
    </row>
    <row r="22" spans="1:8" s="1" customFormat="1" ht="26.25" customHeight="1">
      <c r="A22" s="2">
        <v>18</v>
      </c>
      <c r="B22" s="2" t="s">
        <v>161</v>
      </c>
      <c r="C22" s="15">
        <v>120</v>
      </c>
      <c r="D22" s="6">
        <v>30</v>
      </c>
      <c r="E22" s="2">
        <v>86.67</v>
      </c>
      <c r="F22" s="6">
        <v>43.34</v>
      </c>
      <c r="G22" s="40">
        <v>73.34</v>
      </c>
      <c r="H22" s="2"/>
    </row>
    <row r="23" spans="1:8" s="1" customFormat="1" ht="26.25" customHeight="1">
      <c r="A23" s="2">
        <v>19</v>
      </c>
      <c r="B23" s="2" t="s">
        <v>162</v>
      </c>
      <c r="C23" s="15">
        <v>120</v>
      </c>
      <c r="D23" s="6">
        <v>30</v>
      </c>
      <c r="E23" s="2">
        <v>87</v>
      </c>
      <c r="F23" s="6">
        <v>43.5</v>
      </c>
      <c r="G23" s="40">
        <v>73.5</v>
      </c>
      <c r="H23" s="2"/>
    </row>
    <row r="24" spans="1:8" s="1" customFormat="1" ht="26.25" customHeight="1">
      <c r="A24" s="2">
        <v>20</v>
      </c>
      <c r="B24" s="2" t="s">
        <v>163</v>
      </c>
      <c r="C24" s="15">
        <v>120</v>
      </c>
      <c r="D24" s="6">
        <v>30</v>
      </c>
      <c r="E24" s="2">
        <v>89.67</v>
      </c>
      <c r="F24" s="6">
        <v>44.84</v>
      </c>
      <c r="G24" s="40">
        <v>74.84</v>
      </c>
      <c r="H24" s="2"/>
    </row>
    <row r="25" spans="1:8" s="1" customFormat="1" ht="26.25" customHeight="1">
      <c r="A25" s="2">
        <v>21</v>
      </c>
      <c r="B25" s="2" t="s">
        <v>164</v>
      </c>
      <c r="C25" s="15">
        <v>119.5</v>
      </c>
      <c r="D25" s="6">
        <v>29.88</v>
      </c>
      <c r="E25" s="2">
        <v>89</v>
      </c>
      <c r="F25" s="6">
        <v>44.5</v>
      </c>
      <c r="G25" s="40">
        <v>74.38</v>
      </c>
      <c r="H25" s="2"/>
    </row>
    <row r="26" spans="1:8" ht="15.75">
      <c r="A26" s="2">
        <v>22</v>
      </c>
      <c r="B26" s="2" t="s">
        <v>165</v>
      </c>
      <c r="C26" s="15">
        <v>118.5</v>
      </c>
      <c r="D26" s="6">
        <v>29.63</v>
      </c>
      <c r="E26" s="2">
        <v>84.67</v>
      </c>
      <c r="F26" s="6">
        <v>42.34</v>
      </c>
      <c r="G26" s="40">
        <v>71.96</v>
      </c>
      <c r="H26" s="2"/>
    </row>
  </sheetData>
  <sheetProtection formatCells="0" formatColumns="0" formatRows="0" insertColumns="0" insertRows="0" insertHyperlinks="0" deleteColumns="0" deleteRows="0" sort="0" autoFilter="0" pivotTables="0"/>
  <mergeCells count="8">
    <mergeCell ref="C3:D3"/>
    <mergeCell ref="A1:H1"/>
    <mergeCell ref="A2:H2"/>
    <mergeCell ref="E3:F3"/>
    <mergeCell ref="G3:G4"/>
    <mergeCell ref="H3:H4"/>
    <mergeCell ref="A3:A4"/>
    <mergeCell ref="B3:B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22" customWidth="1"/>
    <col min="2" max="2" width="19.28125" style="22" customWidth="1"/>
    <col min="3" max="3" width="10.7109375" style="22" customWidth="1"/>
    <col min="4" max="4" width="13.28125" style="23" customWidth="1"/>
    <col min="5" max="5" width="10.8515625" style="22" customWidth="1"/>
    <col min="6" max="6" width="12.57421875" style="23" customWidth="1"/>
    <col min="7" max="7" width="13.28125" style="43" customWidth="1"/>
    <col min="8" max="8" width="11.7109375" style="22" customWidth="1"/>
    <col min="9" max="16384" width="9.140625" style="22" customWidth="1"/>
  </cols>
  <sheetData>
    <row r="1" spans="1:8" ht="30" customHeight="1">
      <c r="A1" s="70" t="s">
        <v>20</v>
      </c>
      <c r="B1" s="70"/>
      <c r="C1" s="70"/>
      <c r="D1" s="70"/>
      <c r="E1" s="70"/>
      <c r="F1" s="70"/>
      <c r="G1" s="70"/>
      <c r="H1" s="70"/>
    </row>
    <row r="2" spans="1:8" ht="21" customHeight="1">
      <c r="A2" s="65" t="s">
        <v>476</v>
      </c>
      <c r="B2" s="65"/>
      <c r="C2" s="65"/>
      <c r="D2" s="65"/>
      <c r="E2" s="65"/>
      <c r="F2" s="65"/>
      <c r="G2" s="65"/>
      <c r="H2" s="65"/>
    </row>
    <row r="3" spans="1:8" ht="19.5" customHeight="1">
      <c r="A3" s="62" t="s">
        <v>21</v>
      </c>
      <c r="B3" s="62" t="s">
        <v>60</v>
      </c>
      <c r="C3" s="66" t="s">
        <v>22</v>
      </c>
      <c r="D3" s="67"/>
      <c r="E3" s="66" t="s">
        <v>23</v>
      </c>
      <c r="F3" s="67"/>
      <c r="G3" s="68" t="s">
        <v>24</v>
      </c>
      <c r="H3" s="62" t="s">
        <v>25</v>
      </c>
    </row>
    <row r="4" spans="1:8" ht="15.75" customHeight="1">
      <c r="A4" s="63"/>
      <c r="B4" s="63"/>
      <c r="C4" s="29" t="s">
        <v>26</v>
      </c>
      <c r="D4" s="30" t="s">
        <v>42</v>
      </c>
      <c r="E4" s="29" t="s">
        <v>26</v>
      </c>
      <c r="F4" s="30" t="s">
        <v>42</v>
      </c>
      <c r="G4" s="69"/>
      <c r="H4" s="63"/>
    </row>
    <row r="5" spans="1:8" s="24" customFormat="1" ht="26.25" customHeight="1">
      <c r="A5" s="28">
        <v>1</v>
      </c>
      <c r="B5" s="28" t="s">
        <v>360</v>
      </c>
      <c r="C5" s="27">
        <v>107.5</v>
      </c>
      <c r="D5" s="26">
        <f>C5*0.25</f>
        <v>26.88</v>
      </c>
      <c r="E5" s="25">
        <v>84.3</v>
      </c>
      <c r="F5" s="26">
        <f>E5*0.5</f>
        <v>42.15</v>
      </c>
      <c r="G5" s="42">
        <f>D5+F5</f>
        <v>69.03</v>
      </c>
      <c r="H5" s="25"/>
    </row>
    <row r="6" spans="1:8" s="24" customFormat="1" ht="26.25" customHeight="1">
      <c r="A6" s="28">
        <v>2</v>
      </c>
      <c r="B6" s="28" t="s">
        <v>361</v>
      </c>
      <c r="C6" s="27">
        <v>105.5</v>
      </c>
      <c r="D6" s="26">
        <f>C6*0.25</f>
        <v>26.38</v>
      </c>
      <c r="E6" s="25">
        <v>82.4</v>
      </c>
      <c r="F6" s="26">
        <f>E6*0.5</f>
        <v>41.2</v>
      </c>
      <c r="G6" s="42">
        <f>D6+F6</f>
        <v>67.58</v>
      </c>
      <c r="H6" s="25"/>
    </row>
    <row r="7" spans="1:8" s="24" customFormat="1" ht="26.25" customHeight="1">
      <c r="A7" s="28">
        <v>3</v>
      </c>
      <c r="B7" s="28" t="s">
        <v>362</v>
      </c>
      <c r="C7" s="27">
        <v>102.5</v>
      </c>
      <c r="D7" s="26">
        <f>C7*0.25</f>
        <v>25.63</v>
      </c>
      <c r="E7" s="25">
        <v>84.33</v>
      </c>
      <c r="F7" s="26">
        <f>E7*0.5</f>
        <v>42.17</v>
      </c>
      <c r="G7" s="42">
        <f>D7+F7</f>
        <v>67.8</v>
      </c>
      <c r="H7" s="25"/>
    </row>
    <row r="8" spans="1:8" s="24" customFormat="1" ht="26.25" customHeight="1">
      <c r="A8" s="28">
        <v>4</v>
      </c>
      <c r="B8" s="28" t="s">
        <v>363</v>
      </c>
      <c r="C8" s="27">
        <v>95.5</v>
      </c>
      <c r="D8" s="26">
        <f>C8*0.25</f>
        <v>23.88</v>
      </c>
      <c r="E8" s="25">
        <v>83.63</v>
      </c>
      <c r="F8" s="26">
        <f>E8*0.5</f>
        <v>41.82</v>
      </c>
      <c r="G8" s="42">
        <f>D8+F8</f>
        <v>65.7</v>
      </c>
      <c r="H8" s="25"/>
    </row>
    <row r="9" spans="1:8" s="24" customFormat="1" ht="26.25" customHeight="1">
      <c r="A9" s="28">
        <v>5</v>
      </c>
      <c r="B9" s="34">
        <v>108588</v>
      </c>
      <c r="C9" s="28">
        <v>115.5</v>
      </c>
      <c r="D9" s="26">
        <f>C9*0.25</f>
        <v>28.88</v>
      </c>
      <c r="E9" s="25">
        <v>80.8</v>
      </c>
      <c r="F9" s="26">
        <f>E9*0.5</f>
        <v>40.4</v>
      </c>
      <c r="G9" s="42">
        <f>D9+F9</f>
        <v>69.28</v>
      </c>
      <c r="H9" s="31" t="s">
        <v>428</v>
      </c>
    </row>
  </sheetData>
  <sheetProtection/>
  <mergeCells count="8">
    <mergeCell ref="A3:A4"/>
    <mergeCell ref="B3:B4"/>
    <mergeCell ref="A1:H1"/>
    <mergeCell ref="A2:H2"/>
    <mergeCell ref="C3:D3"/>
    <mergeCell ref="E3:F3"/>
    <mergeCell ref="G3:G4"/>
    <mergeCell ref="H3:H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22" customWidth="1"/>
    <col min="2" max="2" width="19.28125" style="22" customWidth="1"/>
    <col min="3" max="3" width="10.7109375" style="22" customWidth="1"/>
    <col min="4" max="4" width="13.28125" style="23" customWidth="1"/>
    <col min="5" max="5" width="10.8515625" style="22" customWidth="1"/>
    <col min="6" max="6" width="12.57421875" style="23" customWidth="1"/>
    <col min="7" max="7" width="13.28125" style="43" customWidth="1"/>
    <col min="8" max="8" width="11.7109375" style="22" customWidth="1"/>
    <col min="9" max="16384" width="9.140625" style="22" customWidth="1"/>
  </cols>
  <sheetData>
    <row r="1" spans="1:8" ht="30" customHeight="1">
      <c r="A1" s="70" t="s">
        <v>20</v>
      </c>
      <c r="B1" s="70"/>
      <c r="C1" s="70"/>
      <c r="D1" s="70"/>
      <c r="E1" s="70"/>
      <c r="F1" s="70"/>
      <c r="G1" s="70"/>
      <c r="H1" s="70"/>
    </row>
    <row r="2" spans="1:8" ht="21" customHeight="1">
      <c r="A2" s="65" t="s">
        <v>476</v>
      </c>
      <c r="B2" s="65"/>
      <c r="C2" s="65"/>
      <c r="D2" s="65"/>
      <c r="E2" s="65"/>
      <c r="F2" s="65"/>
      <c r="G2" s="65"/>
      <c r="H2" s="65"/>
    </row>
    <row r="3" spans="1:8" ht="19.5" customHeight="1">
      <c r="A3" s="62" t="s">
        <v>21</v>
      </c>
      <c r="B3" s="62" t="s">
        <v>60</v>
      </c>
      <c r="C3" s="66" t="s">
        <v>22</v>
      </c>
      <c r="D3" s="67"/>
      <c r="E3" s="66" t="s">
        <v>23</v>
      </c>
      <c r="F3" s="67"/>
      <c r="G3" s="68" t="s">
        <v>24</v>
      </c>
      <c r="H3" s="62" t="s">
        <v>25</v>
      </c>
    </row>
    <row r="4" spans="1:8" ht="15.75" customHeight="1">
      <c r="A4" s="63"/>
      <c r="B4" s="63"/>
      <c r="C4" s="29" t="s">
        <v>26</v>
      </c>
      <c r="D4" s="30" t="s">
        <v>42</v>
      </c>
      <c r="E4" s="29" t="s">
        <v>26</v>
      </c>
      <c r="F4" s="30" t="s">
        <v>42</v>
      </c>
      <c r="G4" s="69"/>
      <c r="H4" s="63"/>
    </row>
    <row r="5" spans="1:8" s="24" customFormat="1" ht="26.25" customHeight="1">
      <c r="A5" s="28">
        <v>1</v>
      </c>
      <c r="B5" s="28" t="s">
        <v>364</v>
      </c>
      <c r="C5" s="27">
        <v>141.5</v>
      </c>
      <c r="D5" s="26">
        <f aca="true" t="shared" si="0" ref="D5:D10">C5*0.25</f>
        <v>35.38</v>
      </c>
      <c r="E5" s="25">
        <v>83.7</v>
      </c>
      <c r="F5" s="26">
        <f aca="true" t="shared" si="1" ref="F5:F10">E5*0.5</f>
        <v>41.85</v>
      </c>
      <c r="G5" s="42">
        <f aca="true" t="shared" si="2" ref="G5:G10">D5+F5</f>
        <v>77.23</v>
      </c>
      <c r="H5" s="25"/>
    </row>
    <row r="6" spans="1:8" s="24" customFormat="1" ht="26.25" customHeight="1">
      <c r="A6" s="28">
        <v>2</v>
      </c>
      <c r="B6" s="28" t="s">
        <v>365</v>
      </c>
      <c r="C6" s="27">
        <v>126.5</v>
      </c>
      <c r="D6" s="26">
        <f t="shared" si="0"/>
        <v>31.63</v>
      </c>
      <c r="E6" s="25">
        <v>87.63</v>
      </c>
      <c r="F6" s="26">
        <f t="shared" si="1"/>
        <v>43.82</v>
      </c>
      <c r="G6" s="42">
        <f t="shared" si="2"/>
        <v>75.45</v>
      </c>
      <c r="H6" s="25"/>
    </row>
    <row r="7" spans="1:8" s="24" customFormat="1" ht="26.25" customHeight="1">
      <c r="A7" s="28">
        <v>3</v>
      </c>
      <c r="B7" s="28" t="s">
        <v>366</v>
      </c>
      <c r="C7" s="27">
        <v>115.5</v>
      </c>
      <c r="D7" s="26">
        <f t="shared" si="0"/>
        <v>28.88</v>
      </c>
      <c r="E7" s="25">
        <v>86.03</v>
      </c>
      <c r="F7" s="26">
        <f t="shared" si="1"/>
        <v>43.02</v>
      </c>
      <c r="G7" s="42">
        <f t="shared" si="2"/>
        <v>71.9</v>
      </c>
      <c r="H7" s="25"/>
    </row>
    <row r="8" spans="1:8" s="24" customFormat="1" ht="26.25" customHeight="1">
      <c r="A8" s="28">
        <v>4</v>
      </c>
      <c r="B8" s="28" t="s">
        <v>367</v>
      </c>
      <c r="C8" s="27">
        <v>110.5</v>
      </c>
      <c r="D8" s="26">
        <f t="shared" si="0"/>
        <v>27.63</v>
      </c>
      <c r="E8" s="25">
        <v>85.43</v>
      </c>
      <c r="F8" s="26">
        <f t="shared" si="1"/>
        <v>42.72</v>
      </c>
      <c r="G8" s="42">
        <f t="shared" si="2"/>
        <v>70.35</v>
      </c>
      <c r="H8" s="25"/>
    </row>
    <row r="9" spans="1:8" s="24" customFormat="1" ht="26.25" customHeight="1">
      <c r="A9" s="28">
        <v>5</v>
      </c>
      <c r="B9" s="28" t="s">
        <v>368</v>
      </c>
      <c r="C9" s="27">
        <v>108</v>
      </c>
      <c r="D9" s="26">
        <f t="shared" si="0"/>
        <v>27</v>
      </c>
      <c r="E9" s="25">
        <v>88.43</v>
      </c>
      <c r="F9" s="26">
        <f t="shared" si="1"/>
        <v>44.22</v>
      </c>
      <c r="G9" s="42">
        <f t="shared" si="2"/>
        <v>71.22</v>
      </c>
      <c r="H9" s="25"/>
    </row>
    <row r="10" spans="1:8" s="24" customFormat="1" ht="26.25" customHeight="1">
      <c r="A10" s="28">
        <v>6</v>
      </c>
      <c r="B10" s="28" t="s">
        <v>369</v>
      </c>
      <c r="C10" s="27">
        <v>103.5</v>
      </c>
      <c r="D10" s="26">
        <f t="shared" si="0"/>
        <v>25.88</v>
      </c>
      <c r="E10" s="25">
        <v>78</v>
      </c>
      <c r="F10" s="26">
        <f t="shared" si="1"/>
        <v>39</v>
      </c>
      <c r="G10" s="42">
        <f t="shared" si="2"/>
        <v>64.88</v>
      </c>
      <c r="H10" s="25"/>
    </row>
  </sheetData>
  <sheetProtection/>
  <mergeCells count="8">
    <mergeCell ref="A3:A4"/>
    <mergeCell ref="B3:B4"/>
    <mergeCell ref="A1:H1"/>
    <mergeCell ref="A2:H2"/>
    <mergeCell ref="C3:D3"/>
    <mergeCell ref="E3:F3"/>
    <mergeCell ref="G3:G4"/>
    <mergeCell ref="H3:H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22" customWidth="1"/>
    <col min="2" max="2" width="19.28125" style="22" customWidth="1"/>
    <col min="3" max="3" width="10.7109375" style="22" customWidth="1"/>
    <col min="4" max="4" width="13.28125" style="23" customWidth="1"/>
    <col min="5" max="5" width="10.8515625" style="22" customWidth="1"/>
    <col min="6" max="6" width="12.57421875" style="23" customWidth="1"/>
    <col min="7" max="7" width="13.28125" style="43" customWidth="1"/>
    <col min="8" max="8" width="11.7109375" style="22" customWidth="1"/>
    <col min="9" max="16384" width="9.140625" style="22" customWidth="1"/>
  </cols>
  <sheetData>
    <row r="1" spans="1:8" ht="30" customHeight="1">
      <c r="A1" s="64" t="s">
        <v>20</v>
      </c>
      <c r="B1" s="64"/>
      <c r="C1" s="64"/>
      <c r="D1" s="64"/>
      <c r="E1" s="64"/>
      <c r="F1" s="64"/>
      <c r="G1" s="64"/>
      <c r="H1" s="64"/>
    </row>
    <row r="2" spans="1:8" ht="21" customHeight="1">
      <c r="A2" s="65" t="s">
        <v>476</v>
      </c>
      <c r="B2" s="65"/>
      <c r="C2" s="65"/>
      <c r="D2" s="65"/>
      <c r="E2" s="65"/>
      <c r="F2" s="65"/>
      <c r="G2" s="65"/>
      <c r="H2" s="65"/>
    </row>
    <row r="3" spans="1:8" ht="19.5" customHeight="1">
      <c r="A3" s="62" t="s">
        <v>21</v>
      </c>
      <c r="B3" s="62" t="s">
        <v>60</v>
      </c>
      <c r="C3" s="66" t="s">
        <v>22</v>
      </c>
      <c r="D3" s="67"/>
      <c r="E3" s="66" t="s">
        <v>23</v>
      </c>
      <c r="F3" s="67"/>
      <c r="G3" s="68" t="s">
        <v>24</v>
      </c>
      <c r="H3" s="62" t="s">
        <v>25</v>
      </c>
    </row>
    <row r="4" spans="1:8" ht="15.75" customHeight="1">
      <c r="A4" s="63"/>
      <c r="B4" s="63"/>
      <c r="C4" s="29" t="s">
        <v>26</v>
      </c>
      <c r="D4" s="30" t="s">
        <v>42</v>
      </c>
      <c r="E4" s="29" t="s">
        <v>26</v>
      </c>
      <c r="F4" s="30" t="s">
        <v>42</v>
      </c>
      <c r="G4" s="69"/>
      <c r="H4" s="63"/>
    </row>
    <row r="5" spans="1:8" s="24" customFormat="1" ht="26.25" customHeight="1">
      <c r="A5" s="28">
        <v>1</v>
      </c>
      <c r="B5" s="28" t="s">
        <v>390</v>
      </c>
      <c r="C5" s="27">
        <v>132</v>
      </c>
      <c r="D5" s="26">
        <f>C5*0.25</f>
        <v>33</v>
      </c>
      <c r="E5" s="25">
        <v>85.33</v>
      </c>
      <c r="F5" s="26">
        <f>E5*0.5</f>
        <v>42.67</v>
      </c>
      <c r="G5" s="42">
        <f>D5+F5</f>
        <v>75.67</v>
      </c>
      <c r="H5" s="25"/>
    </row>
    <row r="6" spans="1:8" s="24" customFormat="1" ht="26.25" customHeight="1">
      <c r="A6" s="28">
        <v>2</v>
      </c>
      <c r="B6" s="28" t="s">
        <v>391</v>
      </c>
      <c r="C6" s="27">
        <v>131.5</v>
      </c>
      <c r="D6" s="26">
        <f>C6*0.25</f>
        <v>32.88</v>
      </c>
      <c r="E6" s="25">
        <v>83.67</v>
      </c>
      <c r="F6" s="26">
        <f>E6*0.5</f>
        <v>41.84</v>
      </c>
      <c r="G6" s="42">
        <f>D6+F6</f>
        <v>74.72</v>
      </c>
      <c r="H6" s="25"/>
    </row>
    <row r="7" spans="1:8" s="24" customFormat="1" ht="26.25" customHeight="1">
      <c r="A7" s="28">
        <v>3</v>
      </c>
      <c r="B7" s="28" t="s">
        <v>392</v>
      </c>
      <c r="C7" s="27">
        <v>112</v>
      </c>
      <c r="D7" s="26">
        <f>C7*0.25</f>
        <v>28</v>
      </c>
      <c r="E7" s="25">
        <v>80.33</v>
      </c>
      <c r="F7" s="26">
        <f>E7*0.5</f>
        <v>40.17</v>
      </c>
      <c r="G7" s="42">
        <f>D7+F7</f>
        <v>68.17</v>
      </c>
      <c r="H7" s="25"/>
    </row>
  </sheetData>
  <sheetProtection/>
  <mergeCells count="8">
    <mergeCell ref="A3:A4"/>
    <mergeCell ref="B3:B4"/>
    <mergeCell ref="A1:H1"/>
    <mergeCell ref="A2:H2"/>
    <mergeCell ref="C3:D3"/>
    <mergeCell ref="E3:F3"/>
    <mergeCell ref="G3:G4"/>
    <mergeCell ref="H3:H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22" customWidth="1"/>
    <col min="2" max="2" width="19.28125" style="22" customWidth="1"/>
    <col min="3" max="3" width="10.7109375" style="22" customWidth="1"/>
    <col min="4" max="4" width="13.28125" style="23" customWidth="1"/>
    <col min="5" max="5" width="10.8515625" style="22" customWidth="1"/>
    <col min="6" max="6" width="12.57421875" style="23" customWidth="1"/>
    <col min="7" max="7" width="13.28125" style="43" customWidth="1"/>
    <col min="8" max="8" width="11.7109375" style="22" customWidth="1"/>
    <col min="9" max="16384" width="9.140625" style="22" customWidth="1"/>
  </cols>
  <sheetData>
    <row r="1" spans="1:8" ht="30" customHeight="1">
      <c r="A1" s="64" t="s">
        <v>20</v>
      </c>
      <c r="B1" s="64"/>
      <c r="C1" s="64"/>
      <c r="D1" s="64"/>
      <c r="E1" s="64"/>
      <c r="F1" s="64"/>
      <c r="G1" s="64"/>
      <c r="H1" s="64"/>
    </row>
    <row r="2" spans="1:8" ht="21" customHeight="1">
      <c r="A2" s="65" t="s">
        <v>476</v>
      </c>
      <c r="B2" s="65"/>
      <c r="C2" s="65"/>
      <c r="D2" s="65"/>
      <c r="E2" s="65"/>
      <c r="F2" s="65"/>
      <c r="G2" s="65"/>
      <c r="H2" s="65"/>
    </row>
    <row r="3" spans="1:8" ht="19.5" customHeight="1">
      <c r="A3" s="62" t="s">
        <v>21</v>
      </c>
      <c r="B3" s="62" t="s">
        <v>60</v>
      </c>
      <c r="C3" s="66" t="s">
        <v>22</v>
      </c>
      <c r="D3" s="67"/>
      <c r="E3" s="66" t="s">
        <v>23</v>
      </c>
      <c r="F3" s="67"/>
      <c r="G3" s="68" t="s">
        <v>24</v>
      </c>
      <c r="H3" s="62" t="s">
        <v>25</v>
      </c>
    </row>
    <row r="4" spans="1:8" ht="15.75" customHeight="1">
      <c r="A4" s="63"/>
      <c r="B4" s="63"/>
      <c r="C4" s="29" t="s">
        <v>26</v>
      </c>
      <c r="D4" s="30" t="s">
        <v>42</v>
      </c>
      <c r="E4" s="29" t="s">
        <v>26</v>
      </c>
      <c r="F4" s="30" t="s">
        <v>42</v>
      </c>
      <c r="G4" s="69"/>
      <c r="H4" s="63"/>
    </row>
    <row r="5" spans="1:8" s="24" customFormat="1" ht="26.25" customHeight="1">
      <c r="A5" s="28">
        <v>1</v>
      </c>
      <c r="B5" s="28" t="s">
        <v>379</v>
      </c>
      <c r="C5" s="27">
        <v>124</v>
      </c>
      <c r="D5" s="26">
        <f>C5*0.25</f>
        <v>31</v>
      </c>
      <c r="E5" s="25">
        <v>89.67</v>
      </c>
      <c r="F5" s="26">
        <f>E5*0.5</f>
        <v>44.84</v>
      </c>
      <c r="G5" s="42">
        <f>D5+F5</f>
        <v>75.84</v>
      </c>
      <c r="H5" s="25"/>
    </row>
    <row r="6" spans="1:8" s="24" customFormat="1" ht="26.25" customHeight="1">
      <c r="A6" s="28">
        <v>2</v>
      </c>
      <c r="B6" s="28" t="s">
        <v>380</v>
      </c>
      <c r="C6" s="27">
        <v>123.5</v>
      </c>
      <c r="D6" s="26">
        <f>C6*0.25</f>
        <v>30.88</v>
      </c>
      <c r="E6" s="25">
        <v>82</v>
      </c>
      <c r="F6" s="26">
        <f>E6*0.5</f>
        <v>41</v>
      </c>
      <c r="G6" s="42">
        <f>D6+F6</f>
        <v>71.88</v>
      </c>
      <c r="H6" s="25"/>
    </row>
    <row r="7" spans="1:8" s="24" customFormat="1" ht="26.25" customHeight="1">
      <c r="A7" s="28">
        <v>3</v>
      </c>
      <c r="B7" s="28" t="s">
        <v>381</v>
      </c>
      <c r="C7" s="27">
        <v>105.5</v>
      </c>
      <c r="D7" s="26">
        <f>C7*0.25</f>
        <v>26.38</v>
      </c>
      <c r="E7" s="25">
        <v>77.67</v>
      </c>
      <c r="F7" s="26">
        <f>E7*0.5</f>
        <v>38.84</v>
      </c>
      <c r="G7" s="42">
        <f>D7+F7</f>
        <v>65.22</v>
      </c>
      <c r="H7" s="25"/>
    </row>
  </sheetData>
  <sheetProtection/>
  <mergeCells count="8">
    <mergeCell ref="A3:A4"/>
    <mergeCell ref="B3:B4"/>
    <mergeCell ref="A1:H1"/>
    <mergeCell ref="A2:H2"/>
    <mergeCell ref="C3:D3"/>
    <mergeCell ref="E3:F3"/>
    <mergeCell ref="G3:G4"/>
    <mergeCell ref="H3:H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22" customWidth="1"/>
    <col min="2" max="2" width="19.28125" style="22" customWidth="1"/>
    <col min="3" max="3" width="10.7109375" style="22" customWidth="1"/>
    <col min="4" max="4" width="13.28125" style="23" customWidth="1"/>
    <col min="5" max="5" width="10.8515625" style="22" customWidth="1"/>
    <col min="6" max="6" width="12.57421875" style="23" customWidth="1"/>
    <col min="7" max="7" width="13.28125" style="43" customWidth="1"/>
    <col min="8" max="8" width="11.7109375" style="22" customWidth="1"/>
    <col min="9" max="16384" width="9.140625" style="22" customWidth="1"/>
  </cols>
  <sheetData>
    <row r="1" spans="1:8" ht="30" customHeight="1">
      <c r="A1" s="64" t="s">
        <v>20</v>
      </c>
      <c r="B1" s="64"/>
      <c r="C1" s="64"/>
      <c r="D1" s="64"/>
      <c r="E1" s="64"/>
      <c r="F1" s="64"/>
      <c r="G1" s="64"/>
      <c r="H1" s="64"/>
    </row>
    <row r="2" spans="1:8" ht="21" customHeight="1">
      <c r="A2" s="65" t="s">
        <v>476</v>
      </c>
      <c r="B2" s="65"/>
      <c r="C2" s="65"/>
      <c r="D2" s="65"/>
      <c r="E2" s="65"/>
      <c r="F2" s="65"/>
      <c r="G2" s="65"/>
      <c r="H2" s="65"/>
    </row>
    <row r="3" spans="1:8" ht="19.5" customHeight="1">
      <c r="A3" s="62" t="s">
        <v>21</v>
      </c>
      <c r="B3" s="62" t="s">
        <v>60</v>
      </c>
      <c r="C3" s="66" t="s">
        <v>22</v>
      </c>
      <c r="D3" s="67"/>
      <c r="E3" s="66" t="s">
        <v>23</v>
      </c>
      <c r="F3" s="67"/>
      <c r="G3" s="68" t="s">
        <v>24</v>
      </c>
      <c r="H3" s="62" t="s">
        <v>25</v>
      </c>
    </row>
    <row r="4" spans="1:8" ht="15.75" customHeight="1">
      <c r="A4" s="63"/>
      <c r="B4" s="63"/>
      <c r="C4" s="29" t="s">
        <v>26</v>
      </c>
      <c r="D4" s="30" t="s">
        <v>42</v>
      </c>
      <c r="E4" s="29" t="s">
        <v>26</v>
      </c>
      <c r="F4" s="30" t="s">
        <v>42</v>
      </c>
      <c r="G4" s="69"/>
      <c r="H4" s="63"/>
    </row>
    <row r="5" spans="1:8" s="24" customFormat="1" ht="26.25" customHeight="1">
      <c r="A5" s="28">
        <v>1</v>
      </c>
      <c r="B5" s="28" t="s">
        <v>382</v>
      </c>
      <c r="C5" s="27">
        <v>150.5</v>
      </c>
      <c r="D5" s="26">
        <f>C5*0.25</f>
        <v>37.63</v>
      </c>
      <c r="E5" s="25">
        <v>83.67</v>
      </c>
      <c r="F5" s="26">
        <f>E5*0.5</f>
        <v>41.84</v>
      </c>
      <c r="G5" s="42">
        <f>D5+F5</f>
        <v>79.47</v>
      </c>
      <c r="H5" s="25"/>
    </row>
    <row r="6" spans="1:8" s="24" customFormat="1" ht="26.25" customHeight="1">
      <c r="A6" s="28">
        <v>2</v>
      </c>
      <c r="B6" s="28" t="s">
        <v>383</v>
      </c>
      <c r="C6" s="27">
        <v>145.5</v>
      </c>
      <c r="D6" s="26">
        <f>C6*0.25</f>
        <v>36.38</v>
      </c>
      <c r="E6" s="25">
        <v>82.67</v>
      </c>
      <c r="F6" s="26">
        <f>E6*0.5</f>
        <v>41.34</v>
      </c>
      <c r="G6" s="42">
        <f>D6+F6</f>
        <v>77.72</v>
      </c>
      <c r="H6" s="25"/>
    </row>
  </sheetData>
  <sheetProtection/>
  <mergeCells count="8">
    <mergeCell ref="A3:A4"/>
    <mergeCell ref="B3:B4"/>
    <mergeCell ref="A1:H1"/>
    <mergeCell ref="A2:H2"/>
    <mergeCell ref="C3:D3"/>
    <mergeCell ref="E3:F3"/>
    <mergeCell ref="G3:G4"/>
    <mergeCell ref="H3:H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22" customWidth="1"/>
    <col min="2" max="2" width="19.28125" style="22" customWidth="1"/>
    <col min="3" max="3" width="10.7109375" style="22" customWidth="1"/>
    <col min="4" max="4" width="13.28125" style="23" customWidth="1"/>
    <col min="5" max="5" width="10.8515625" style="22" customWidth="1"/>
    <col min="6" max="6" width="12.57421875" style="23" customWidth="1"/>
    <col min="7" max="7" width="13.28125" style="43" customWidth="1"/>
    <col min="8" max="8" width="11.7109375" style="22" customWidth="1"/>
    <col min="9" max="16384" width="9.140625" style="22" customWidth="1"/>
  </cols>
  <sheetData>
    <row r="1" spans="1:8" ht="30" customHeight="1">
      <c r="A1" s="64" t="s">
        <v>20</v>
      </c>
      <c r="B1" s="64"/>
      <c r="C1" s="64"/>
      <c r="D1" s="64"/>
      <c r="E1" s="64"/>
      <c r="F1" s="64"/>
      <c r="G1" s="64"/>
      <c r="H1" s="64"/>
    </row>
    <row r="2" spans="1:8" ht="21" customHeight="1">
      <c r="A2" s="65" t="s">
        <v>476</v>
      </c>
      <c r="B2" s="65"/>
      <c r="C2" s="65"/>
      <c r="D2" s="65"/>
      <c r="E2" s="65"/>
      <c r="F2" s="65"/>
      <c r="G2" s="65"/>
      <c r="H2" s="65"/>
    </row>
    <row r="3" spans="1:8" ht="19.5" customHeight="1">
      <c r="A3" s="62" t="s">
        <v>21</v>
      </c>
      <c r="B3" s="62" t="s">
        <v>60</v>
      </c>
      <c r="C3" s="66" t="s">
        <v>22</v>
      </c>
      <c r="D3" s="67"/>
      <c r="E3" s="66" t="s">
        <v>23</v>
      </c>
      <c r="F3" s="67"/>
      <c r="G3" s="68" t="s">
        <v>24</v>
      </c>
      <c r="H3" s="62" t="s">
        <v>25</v>
      </c>
    </row>
    <row r="4" spans="1:8" ht="15.75" customHeight="1">
      <c r="A4" s="63"/>
      <c r="B4" s="63"/>
      <c r="C4" s="29" t="s">
        <v>26</v>
      </c>
      <c r="D4" s="30" t="s">
        <v>42</v>
      </c>
      <c r="E4" s="29" t="s">
        <v>26</v>
      </c>
      <c r="F4" s="30" t="s">
        <v>42</v>
      </c>
      <c r="G4" s="69"/>
      <c r="H4" s="63"/>
    </row>
    <row r="5" spans="1:8" s="24" customFormat="1" ht="26.25" customHeight="1">
      <c r="A5" s="28">
        <v>1</v>
      </c>
      <c r="B5" s="28" t="s">
        <v>393</v>
      </c>
      <c r="C5" s="27">
        <v>153</v>
      </c>
      <c r="D5" s="26">
        <f aca="true" t="shared" si="0" ref="D5:D10">C5*0.25</f>
        <v>38.25</v>
      </c>
      <c r="E5" s="25">
        <v>74.33</v>
      </c>
      <c r="F5" s="26">
        <f aca="true" t="shared" si="1" ref="F5:F10">E5*0.5</f>
        <v>37.17</v>
      </c>
      <c r="G5" s="42">
        <f aca="true" t="shared" si="2" ref="G5:G10">D5+F5</f>
        <v>75.42</v>
      </c>
      <c r="H5" s="25"/>
    </row>
    <row r="6" spans="1:8" s="24" customFormat="1" ht="26.25" customHeight="1">
      <c r="A6" s="28">
        <v>2</v>
      </c>
      <c r="B6" s="28" t="s">
        <v>394</v>
      </c>
      <c r="C6" s="27">
        <v>150</v>
      </c>
      <c r="D6" s="26">
        <f t="shared" si="0"/>
        <v>37.5</v>
      </c>
      <c r="E6" s="25">
        <v>86.67</v>
      </c>
      <c r="F6" s="26">
        <f t="shared" si="1"/>
        <v>43.34</v>
      </c>
      <c r="G6" s="42">
        <f t="shared" si="2"/>
        <v>80.84</v>
      </c>
      <c r="H6" s="25"/>
    </row>
    <row r="7" spans="1:8" s="24" customFormat="1" ht="26.25" customHeight="1">
      <c r="A7" s="28">
        <v>3</v>
      </c>
      <c r="B7" s="28" t="s">
        <v>395</v>
      </c>
      <c r="C7" s="27">
        <v>138</v>
      </c>
      <c r="D7" s="26">
        <f t="shared" si="0"/>
        <v>34.5</v>
      </c>
      <c r="E7" s="25">
        <v>73.33</v>
      </c>
      <c r="F7" s="26">
        <f t="shared" si="1"/>
        <v>36.67</v>
      </c>
      <c r="G7" s="42">
        <f t="shared" si="2"/>
        <v>71.17</v>
      </c>
      <c r="H7" s="25"/>
    </row>
    <row r="8" spans="1:8" s="24" customFormat="1" ht="26.25" customHeight="1">
      <c r="A8" s="28">
        <v>4</v>
      </c>
      <c r="B8" s="28" t="s">
        <v>396</v>
      </c>
      <c r="C8" s="27">
        <v>126</v>
      </c>
      <c r="D8" s="26">
        <f t="shared" si="0"/>
        <v>31.5</v>
      </c>
      <c r="E8" s="25">
        <v>82.67</v>
      </c>
      <c r="F8" s="26">
        <f t="shared" si="1"/>
        <v>41.34</v>
      </c>
      <c r="G8" s="42">
        <f t="shared" si="2"/>
        <v>72.84</v>
      </c>
      <c r="H8" s="25"/>
    </row>
    <row r="9" spans="1:8" s="24" customFormat="1" ht="26.25" customHeight="1">
      <c r="A9" s="28">
        <v>5</v>
      </c>
      <c r="B9" s="28" t="s">
        <v>397</v>
      </c>
      <c r="C9" s="27">
        <v>122</v>
      </c>
      <c r="D9" s="26">
        <f t="shared" si="0"/>
        <v>30.5</v>
      </c>
      <c r="E9" s="25">
        <v>82.67</v>
      </c>
      <c r="F9" s="26">
        <f t="shared" si="1"/>
        <v>41.34</v>
      </c>
      <c r="G9" s="42">
        <f t="shared" si="2"/>
        <v>71.84</v>
      </c>
      <c r="H9" s="25"/>
    </row>
    <row r="10" spans="1:8" s="24" customFormat="1" ht="26.25" customHeight="1">
      <c r="A10" s="28">
        <v>6</v>
      </c>
      <c r="B10" s="28" t="s">
        <v>398</v>
      </c>
      <c r="C10" s="27">
        <v>98</v>
      </c>
      <c r="D10" s="26">
        <f t="shared" si="0"/>
        <v>24.5</v>
      </c>
      <c r="E10" s="25">
        <v>83.33</v>
      </c>
      <c r="F10" s="26">
        <f t="shared" si="1"/>
        <v>41.67</v>
      </c>
      <c r="G10" s="42">
        <f t="shared" si="2"/>
        <v>66.17</v>
      </c>
      <c r="H10" s="25"/>
    </row>
  </sheetData>
  <sheetProtection/>
  <mergeCells count="8">
    <mergeCell ref="A3:A4"/>
    <mergeCell ref="B3:B4"/>
    <mergeCell ref="A1:H1"/>
    <mergeCell ref="A2:H2"/>
    <mergeCell ref="C3:D3"/>
    <mergeCell ref="E3:F3"/>
    <mergeCell ref="G3:G4"/>
    <mergeCell ref="H3:H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22" customWidth="1"/>
    <col min="2" max="2" width="19.28125" style="22" customWidth="1"/>
    <col min="3" max="3" width="10.7109375" style="22" customWidth="1"/>
    <col min="4" max="4" width="13.28125" style="23" customWidth="1"/>
    <col min="5" max="5" width="10.8515625" style="22" customWidth="1"/>
    <col min="6" max="6" width="12.57421875" style="23" customWidth="1"/>
    <col min="7" max="7" width="13.28125" style="43" customWidth="1"/>
    <col min="8" max="8" width="11.7109375" style="22" customWidth="1"/>
    <col min="9" max="16384" width="9.140625" style="22" customWidth="1"/>
  </cols>
  <sheetData>
    <row r="1" spans="1:8" ht="30" customHeight="1">
      <c r="A1" s="64" t="s">
        <v>20</v>
      </c>
      <c r="B1" s="64"/>
      <c r="C1" s="64"/>
      <c r="D1" s="64"/>
      <c r="E1" s="64"/>
      <c r="F1" s="64"/>
      <c r="G1" s="64"/>
      <c r="H1" s="64"/>
    </row>
    <row r="2" spans="1:8" ht="21" customHeight="1">
      <c r="A2" s="65" t="s">
        <v>476</v>
      </c>
      <c r="B2" s="65"/>
      <c r="C2" s="65"/>
      <c r="D2" s="65"/>
      <c r="E2" s="65"/>
      <c r="F2" s="65"/>
      <c r="G2" s="65"/>
      <c r="H2" s="65"/>
    </row>
    <row r="3" spans="1:8" ht="19.5" customHeight="1">
      <c r="A3" s="62" t="s">
        <v>21</v>
      </c>
      <c r="B3" s="62" t="s">
        <v>60</v>
      </c>
      <c r="C3" s="66" t="s">
        <v>22</v>
      </c>
      <c r="D3" s="67"/>
      <c r="E3" s="66" t="s">
        <v>23</v>
      </c>
      <c r="F3" s="67"/>
      <c r="G3" s="68" t="s">
        <v>24</v>
      </c>
      <c r="H3" s="62" t="s">
        <v>25</v>
      </c>
    </row>
    <row r="4" spans="1:8" ht="15.75" customHeight="1">
      <c r="A4" s="63"/>
      <c r="B4" s="63"/>
      <c r="C4" s="29" t="s">
        <v>26</v>
      </c>
      <c r="D4" s="30" t="s">
        <v>42</v>
      </c>
      <c r="E4" s="29" t="s">
        <v>26</v>
      </c>
      <c r="F4" s="30" t="s">
        <v>42</v>
      </c>
      <c r="G4" s="69"/>
      <c r="H4" s="63"/>
    </row>
    <row r="5" spans="1:8" s="24" customFormat="1" ht="26.25" customHeight="1">
      <c r="A5" s="28">
        <v>1</v>
      </c>
      <c r="B5" s="28" t="s">
        <v>399</v>
      </c>
      <c r="C5" s="27">
        <v>106</v>
      </c>
      <c r="D5" s="26">
        <f>C5*0.25</f>
        <v>26.5</v>
      </c>
      <c r="E5" s="25">
        <v>84.33</v>
      </c>
      <c r="F5" s="26">
        <f>E5*0.5</f>
        <v>42.17</v>
      </c>
      <c r="G5" s="42">
        <f>D5+F5</f>
        <v>68.67</v>
      </c>
      <c r="H5" s="25"/>
    </row>
  </sheetData>
  <sheetProtection/>
  <mergeCells count="8">
    <mergeCell ref="A3:A4"/>
    <mergeCell ref="B3:B4"/>
    <mergeCell ref="A1:H1"/>
    <mergeCell ref="A2:H2"/>
    <mergeCell ref="C3:D3"/>
    <mergeCell ref="E3:F3"/>
    <mergeCell ref="G3:G4"/>
    <mergeCell ref="H3:H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22" customWidth="1"/>
    <col min="2" max="2" width="19.28125" style="22" customWidth="1"/>
    <col min="3" max="3" width="10.7109375" style="22" customWidth="1"/>
    <col min="4" max="4" width="13.28125" style="23" customWidth="1"/>
    <col min="5" max="5" width="10.8515625" style="22" customWidth="1"/>
    <col min="6" max="6" width="12.57421875" style="23" customWidth="1"/>
    <col min="7" max="7" width="13.28125" style="43" customWidth="1"/>
    <col min="8" max="8" width="11.7109375" style="22" customWidth="1"/>
    <col min="9" max="16384" width="9.140625" style="22" customWidth="1"/>
  </cols>
  <sheetData>
    <row r="1" spans="1:8" ht="30" customHeight="1">
      <c r="A1" s="64" t="s">
        <v>20</v>
      </c>
      <c r="B1" s="64"/>
      <c r="C1" s="64"/>
      <c r="D1" s="64"/>
      <c r="E1" s="64"/>
      <c r="F1" s="64"/>
      <c r="G1" s="64"/>
      <c r="H1" s="64"/>
    </row>
    <row r="2" spans="1:8" ht="21" customHeight="1">
      <c r="A2" s="65" t="s">
        <v>476</v>
      </c>
      <c r="B2" s="65"/>
      <c r="C2" s="65"/>
      <c r="D2" s="65"/>
      <c r="E2" s="65"/>
      <c r="F2" s="65"/>
      <c r="G2" s="65"/>
      <c r="H2" s="65"/>
    </row>
    <row r="3" spans="1:8" ht="19.5" customHeight="1">
      <c r="A3" s="62" t="s">
        <v>21</v>
      </c>
      <c r="B3" s="62" t="s">
        <v>60</v>
      </c>
      <c r="C3" s="66" t="s">
        <v>22</v>
      </c>
      <c r="D3" s="67"/>
      <c r="E3" s="66" t="s">
        <v>23</v>
      </c>
      <c r="F3" s="67"/>
      <c r="G3" s="68" t="s">
        <v>24</v>
      </c>
      <c r="H3" s="62" t="s">
        <v>25</v>
      </c>
    </row>
    <row r="4" spans="1:8" ht="15.75" customHeight="1">
      <c r="A4" s="63"/>
      <c r="B4" s="63"/>
      <c r="C4" s="29" t="s">
        <v>26</v>
      </c>
      <c r="D4" s="30" t="s">
        <v>42</v>
      </c>
      <c r="E4" s="29" t="s">
        <v>26</v>
      </c>
      <c r="F4" s="30" t="s">
        <v>42</v>
      </c>
      <c r="G4" s="69"/>
      <c r="H4" s="63"/>
    </row>
    <row r="5" spans="1:8" s="24" customFormat="1" ht="26.25" customHeight="1">
      <c r="A5" s="28">
        <v>1</v>
      </c>
      <c r="B5" s="28" t="s">
        <v>372</v>
      </c>
      <c r="C5" s="27">
        <v>148</v>
      </c>
      <c r="D5" s="26">
        <f aca="true" t="shared" si="0" ref="D5:D10">C5*0.25</f>
        <v>37</v>
      </c>
      <c r="E5" s="25">
        <v>90</v>
      </c>
      <c r="F5" s="26">
        <f aca="true" t="shared" si="1" ref="F5:F10">E5*0.5</f>
        <v>45</v>
      </c>
      <c r="G5" s="42">
        <f aca="true" t="shared" si="2" ref="G5:G10">D5+F5</f>
        <v>82</v>
      </c>
      <c r="H5" s="25"/>
    </row>
    <row r="6" spans="1:8" s="24" customFormat="1" ht="26.25" customHeight="1">
      <c r="A6" s="28">
        <v>2</v>
      </c>
      <c r="B6" s="28" t="s">
        <v>373</v>
      </c>
      <c r="C6" s="27">
        <v>138.5</v>
      </c>
      <c r="D6" s="26">
        <f t="shared" si="0"/>
        <v>34.63</v>
      </c>
      <c r="E6" s="25">
        <v>85.67</v>
      </c>
      <c r="F6" s="26">
        <f t="shared" si="1"/>
        <v>42.84</v>
      </c>
      <c r="G6" s="42">
        <f t="shared" si="2"/>
        <v>77.47</v>
      </c>
      <c r="H6" s="25"/>
    </row>
    <row r="7" spans="1:8" s="24" customFormat="1" ht="26.25" customHeight="1">
      <c r="A7" s="28">
        <v>3</v>
      </c>
      <c r="B7" s="28" t="s">
        <v>374</v>
      </c>
      <c r="C7" s="27">
        <v>130</v>
      </c>
      <c r="D7" s="26">
        <f t="shared" si="0"/>
        <v>32.5</v>
      </c>
      <c r="E7" s="25">
        <v>86.33</v>
      </c>
      <c r="F7" s="26">
        <f t="shared" si="1"/>
        <v>43.17</v>
      </c>
      <c r="G7" s="42">
        <f t="shared" si="2"/>
        <v>75.67</v>
      </c>
      <c r="H7" s="25"/>
    </row>
    <row r="8" spans="1:8" s="24" customFormat="1" ht="26.25" customHeight="1">
      <c r="A8" s="28">
        <v>4</v>
      </c>
      <c r="B8" s="28" t="s">
        <v>375</v>
      </c>
      <c r="C8" s="27">
        <v>122.5</v>
      </c>
      <c r="D8" s="26">
        <f t="shared" si="0"/>
        <v>30.63</v>
      </c>
      <c r="E8" s="25">
        <v>84</v>
      </c>
      <c r="F8" s="26">
        <f t="shared" si="1"/>
        <v>42</v>
      </c>
      <c r="G8" s="42">
        <f t="shared" si="2"/>
        <v>72.63</v>
      </c>
      <c r="H8" s="25"/>
    </row>
    <row r="9" spans="1:8" s="24" customFormat="1" ht="26.25" customHeight="1">
      <c r="A9" s="28">
        <v>5</v>
      </c>
      <c r="B9" s="28" t="s">
        <v>376</v>
      </c>
      <c r="C9" s="27">
        <v>106</v>
      </c>
      <c r="D9" s="26">
        <f t="shared" si="0"/>
        <v>26.5</v>
      </c>
      <c r="E9" s="25">
        <v>86</v>
      </c>
      <c r="F9" s="26">
        <f t="shared" si="1"/>
        <v>43</v>
      </c>
      <c r="G9" s="42">
        <f t="shared" si="2"/>
        <v>69.5</v>
      </c>
      <c r="H9" s="25"/>
    </row>
    <row r="10" spans="1:8" s="24" customFormat="1" ht="26.25" customHeight="1">
      <c r="A10" s="35">
        <v>6</v>
      </c>
      <c r="B10" s="17">
        <v>160010</v>
      </c>
      <c r="C10" s="27">
        <v>118.5</v>
      </c>
      <c r="D10" s="26">
        <f t="shared" si="0"/>
        <v>29.63</v>
      </c>
      <c r="E10" s="25">
        <v>89.33</v>
      </c>
      <c r="F10" s="26">
        <f t="shared" si="1"/>
        <v>44.67</v>
      </c>
      <c r="G10" s="42">
        <f t="shared" si="2"/>
        <v>74.3</v>
      </c>
      <c r="H10" s="31" t="s">
        <v>428</v>
      </c>
    </row>
  </sheetData>
  <sheetProtection/>
  <mergeCells count="8">
    <mergeCell ref="A3:A4"/>
    <mergeCell ref="B3:B4"/>
    <mergeCell ref="A1:H1"/>
    <mergeCell ref="A2:H2"/>
    <mergeCell ref="C3:D3"/>
    <mergeCell ref="E3:F3"/>
    <mergeCell ref="G3:G4"/>
    <mergeCell ref="H3:H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22" customWidth="1"/>
    <col min="2" max="2" width="19.28125" style="22" customWidth="1"/>
    <col min="3" max="3" width="10.7109375" style="22" customWidth="1"/>
    <col min="4" max="4" width="13.28125" style="23" customWidth="1"/>
    <col min="5" max="5" width="10.8515625" style="22" customWidth="1"/>
    <col min="6" max="6" width="12.57421875" style="23" customWidth="1"/>
    <col min="7" max="7" width="13.28125" style="43" customWidth="1"/>
    <col min="8" max="8" width="11.7109375" style="22" customWidth="1"/>
    <col min="9" max="16384" width="9.140625" style="22" customWidth="1"/>
  </cols>
  <sheetData>
    <row r="1" spans="1:8" ht="30" customHeight="1">
      <c r="A1" s="64" t="s">
        <v>20</v>
      </c>
      <c r="B1" s="64"/>
      <c r="C1" s="64"/>
      <c r="D1" s="64"/>
      <c r="E1" s="64"/>
      <c r="F1" s="64"/>
      <c r="G1" s="64"/>
      <c r="H1" s="64"/>
    </row>
    <row r="2" spans="1:8" ht="21" customHeight="1">
      <c r="A2" s="65" t="s">
        <v>476</v>
      </c>
      <c r="B2" s="65"/>
      <c r="C2" s="65"/>
      <c r="D2" s="65"/>
      <c r="E2" s="65"/>
      <c r="F2" s="65"/>
      <c r="G2" s="65"/>
      <c r="H2" s="65"/>
    </row>
    <row r="3" spans="1:8" ht="19.5" customHeight="1">
      <c r="A3" s="62" t="s">
        <v>21</v>
      </c>
      <c r="B3" s="62" t="s">
        <v>60</v>
      </c>
      <c r="C3" s="66" t="s">
        <v>22</v>
      </c>
      <c r="D3" s="67"/>
      <c r="E3" s="66" t="s">
        <v>23</v>
      </c>
      <c r="F3" s="67"/>
      <c r="G3" s="68" t="s">
        <v>24</v>
      </c>
      <c r="H3" s="62" t="s">
        <v>25</v>
      </c>
    </row>
    <row r="4" spans="1:8" ht="15.75" customHeight="1">
      <c r="A4" s="63"/>
      <c r="B4" s="63"/>
      <c r="C4" s="29" t="s">
        <v>26</v>
      </c>
      <c r="D4" s="30" t="s">
        <v>42</v>
      </c>
      <c r="E4" s="29" t="s">
        <v>26</v>
      </c>
      <c r="F4" s="30" t="s">
        <v>42</v>
      </c>
      <c r="G4" s="69"/>
      <c r="H4" s="63"/>
    </row>
    <row r="5" spans="1:8" s="24" customFormat="1" ht="26.25" customHeight="1">
      <c r="A5" s="28">
        <v>1</v>
      </c>
      <c r="B5" s="28" t="s">
        <v>405</v>
      </c>
      <c r="C5" s="27">
        <v>123</v>
      </c>
      <c r="D5" s="26">
        <f>C5*0.25</f>
        <v>30.75</v>
      </c>
      <c r="E5" s="25">
        <v>80.67</v>
      </c>
      <c r="F5" s="26">
        <f>E5*0.5</f>
        <v>40.34</v>
      </c>
      <c r="G5" s="42">
        <f>D5+F5</f>
        <v>71.09</v>
      </c>
      <c r="H5" s="25"/>
    </row>
    <row r="6" spans="1:8" s="24" customFormat="1" ht="26.25" customHeight="1">
      <c r="A6" s="28">
        <v>2</v>
      </c>
      <c r="B6" s="28" t="s">
        <v>406</v>
      </c>
      <c r="C6" s="27">
        <v>109.5</v>
      </c>
      <c r="D6" s="26">
        <f>C6*0.25</f>
        <v>27.38</v>
      </c>
      <c r="E6" s="25">
        <v>77.67</v>
      </c>
      <c r="F6" s="26">
        <f>E6*0.5</f>
        <v>38.84</v>
      </c>
      <c r="G6" s="42">
        <f>D6+F6</f>
        <v>66.22</v>
      </c>
      <c r="H6" s="25"/>
    </row>
    <row r="7" spans="1:8" s="24" customFormat="1" ht="26.25" customHeight="1">
      <c r="A7" s="28">
        <v>3</v>
      </c>
      <c r="B7" s="28" t="s">
        <v>407</v>
      </c>
      <c r="C7" s="27">
        <v>105</v>
      </c>
      <c r="D7" s="26">
        <f>C7*0.25</f>
        <v>26.25</v>
      </c>
      <c r="E7" s="25">
        <v>89.33</v>
      </c>
      <c r="F7" s="26">
        <f>E7*0.5</f>
        <v>44.67</v>
      </c>
      <c r="G7" s="42">
        <f>D7+F7</f>
        <v>70.92</v>
      </c>
      <c r="H7" s="25"/>
    </row>
    <row r="8" spans="1:8" s="24" customFormat="1" ht="26.25" customHeight="1">
      <c r="A8" s="28">
        <v>4</v>
      </c>
      <c r="B8" s="28" t="s">
        <v>408</v>
      </c>
      <c r="C8" s="27">
        <v>99.5</v>
      </c>
      <c r="D8" s="26">
        <f>C8*0.25</f>
        <v>24.88</v>
      </c>
      <c r="E8" s="25">
        <v>84.33</v>
      </c>
      <c r="F8" s="26">
        <f>E8*0.5</f>
        <v>42.17</v>
      </c>
      <c r="G8" s="42">
        <f>D8+F8</f>
        <v>67.05</v>
      </c>
      <c r="H8" s="25"/>
    </row>
  </sheetData>
  <sheetProtection/>
  <mergeCells count="8">
    <mergeCell ref="A3:A4"/>
    <mergeCell ref="B3:B4"/>
    <mergeCell ref="A1:H1"/>
    <mergeCell ref="A2:H2"/>
    <mergeCell ref="C3:D3"/>
    <mergeCell ref="E3:F3"/>
    <mergeCell ref="G3:G4"/>
    <mergeCell ref="H3:H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22" customWidth="1"/>
    <col min="2" max="2" width="19.28125" style="22" customWidth="1"/>
    <col min="3" max="3" width="10.7109375" style="22" customWidth="1"/>
    <col min="4" max="4" width="13.28125" style="23" customWidth="1"/>
    <col min="5" max="5" width="10.8515625" style="22" customWidth="1"/>
    <col min="6" max="6" width="12.57421875" style="23" customWidth="1"/>
    <col min="7" max="7" width="13.28125" style="43" customWidth="1"/>
    <col min="8" max="8" width="11.7109375" style="22" customWidth="1"/>
    <col min="9" max="16384" width="9.140625" style="22" customWidth="1"/>
  </cols>
  <sheetData>
    <row r="1" spans="1:8" ht="30" customHeight="1">
      <c r="A1" s="64" t="s">
        <v>20</v>
      </c>
      <c r="B1" s="64"/>
      <c r="C1" s="64"/>
      <c r="D1" s="64"/>
      <c r="E1" s="64"/>
      <c r="F1" s="64"/>
      <c r="G1" s="64"/>
      <c r="H1" s="64"/>
    </row>
    <row r="2" spans="1:8" ht="21" customHeight="1">
      <c r="A2" s="65" t="s">
        <v>476</v>
      </c>
      <c r="B2" s="65"/>
      <c r="C2" s="65"/>
      <c r="D2" s="65"/>
      <c r="E2" s="65"/>
      <c r="F2" s="65"/>
      <c r="G2" s="65"/>
      <c r="H2" s="65"/>
    </row>
    <row r="3" spans="1:8" ht="19.5" customHeight="1">
      <c r="A3" s="62" t="s">
        <v>21</v>
      </c>
      <c r="B3" s="62" t="s">
        <v>60</v>
      </c>
      <c r="C3" s="66" t="s">
        <v>22</v>
      </c>
      <c r="D3" s="67"/>
      <c r="E3" s="66" t="s">
        <v>23</v>
      </c>
      <c r="F3" s="67"/>
      <c r="G3" s="68" t="s">
        <v>24</v>
      </c>
      <c r="H3" s="62" t="s">
        <v>25</v>
      </c>
    </row>
    <row r="4" spans="1:8" ht="15.75" customHeight="1">
      <c r="A4" s="63"/>
      <c r="B4" s="63"/>
      <c r="C4" s="29" t="s">
        <v>26</v>
      </c>
      <c r="D4" s="30" t="s">
        <v>42</v>
      </c>
      <c r="E4" s="29" t="s">
        <v>26</v>
      </c>
      <c r="F4" s="30" t="s">
        <v>42</v>
      </c>
      <c r="G4" s="69"/>
      <c r="H4" s="63"/>
    </row>
    <row r="5" spans="1:8" s="24" customFormat="1" ht="26.25" customHeight="1">
      <c r="A5" s="28">
        <v>1</v>
      </c>
      <c r="B5" s="28" t="s">
        <v>347</v>
      </c>
      <c r="C5" s="27">
        <v>131</v>
      </c>
      <c r="D5" s="26">
        <f aca="true" t="shared" si="0" ref="D5:D13">C5*0.25</f>
        <v>32.75</v>
      </c>
      <c r="E5" s="25">
        <v>84.93</v>
      </c>
      <c r="F5" s="26">
        <f aca="true" t="shared" si="1" ref="F5:F11">E5*0.5</f>
        <v>42.47</v>
      </c>
      <c r="G5" s="42">
        <f aca="true" t="shared" si="2" ref="G5:G13">D5+F5</f>
        <v>75.22</v>
      </c>
      <c r="H5" s="25"/>
    </row>
    <row r="6" spans="1:8" s="24" customFormat="1" ht="26.25" customHeight="1">
      <c r="A6" s="28">
        <v>2</v>
      </c>
      <c r="B6" s="28" t="s">
        <v>348</v>
      </c>
      <c r="C6" s="27">
        <v>126</v>
      </c>
      <c r="D6" s="26">
        <f t="shared" si="0"/>
        <v>31.5</v>
      </c>
      <c r="E6" s="25">
        <v>83.6</v>
      </c>
      <c r="F6" s="26">
        <f t="shared" si="1"/>
        <v>41.8</v>
      </c>
      <c r="G6" s="42">
        <f t="shared" si="2"/>
        <v>73.3</v>
      </c>
      <c r="H6" s="25"/>
    </row>
    <row r="7" spans="1:8" s="24" customFormat="1" ht="26.25" customHeight="1">
      <c r="A7" s="28">
        <v>3</v>
      </c>
      <c r="B7" s="28" t="s">
        <v>349</v>
      </c>
      <c r="C7" s="27">
        <v>116</v>
      </c>
      <c r="D7" s="26">
        <f t="shared" si="0"/>
        <v>29</v>
      </c>
      <c r="E7" s="25">
        <v>81.17</v>
      </c>
      <c r="F7" s="26">
        <f t="shared" si="1"/>
        <v>40.59</v>
      </c>
      <c r="G7" s="42">
        <f t="shared" si="2"/>
        <v>69.59</v>
      </c>
      <c r="H7" s="25"/>
    </row>
    <row r="8" spans="1:8" s="24" customFormat="1" ht="26.25" customHeight="1">
      <c r="A8" s="28">
        <v>4</v>
      </c>
      <c r="B8" s="28" t="s">
        <v>350</v>
      </c>
      <c r="C8" s="27">
        <v>113.5</v>
      </c>
      <c r="D8" s="26">
        <f t="shared" si="0"/>
        <v>28.38</v>
      </c>
      <c r="E8" s="25">
        <v>82.63</v>
      </c>
      <c r="F8" s="26">
        <f t="shared" si="1"/>
        <v>41.32</v>
      </c>
      <c r="G8" s="42">
        <f t="shared" si="2"/>
        <v>69.7</v>
      </c>
      <c r="H8" s="25"/>
    </row>
    <row r="9" spans="1:8" s="24" customFormat="1" ht="26.25" customHeight="1">
      <c r="A9" s="28">
        <v>5</v>
      </c>
      <c r="B9" s="28" t="s">
        <v>351</v>
      </c>
      <c r="C9" s="27">
        <v>107</v>
      </c>
      <c r="D9" s="26">
        <f t="shared" si="0"/>
        <v>26.75</v>
      </c>
      <c r="E9" s="25">
        <v>74.97</v>
      </c>
      <c r="F9" s="26">
        <f t="shared" si="1"/>
        <v>37.49</v>
      </c>
      <c r="G9" s="42">
        <f t="shared" si="2"/>
        <v>64.24</v>
      </c>
      <c r="H9" s="25"/>
    </row>
    <row r="10" spans="1:8" s="24" customFormat="1" ht="26.25" customHeight="1">
      <c r="A10" s="28">
        <v>6</v>
      </c>
      <c r="B10" s="28" t="s">
        <v>352</v>
      </c>
      <c r="C10" s="27">
        <v>101</v>
      </c>
      <c r="D10" s="26">
        <f t="shared" si="0"/>
        <v>25.25</v>
      </c>
      <c r="E10" s="25">
        <v>86.6</v>
      </c>
      <c r="F10" s="26">
        <f t="shared" si="1"/>
        <v>43.3</v>
      </c>
      <c r="G10" s="42">
        <f t="shared" si="2"/>
        <v>68.55</v>
      </c>
      <c r="H10" s="25"/>
    </row>
    <row r="11" spans="1:8" s="24" customFormat="1" ht="26.25" customHeight="1">
      <c r="A11" s="28">
        <v>7</v>
      </c>
      <c r="B11" s="28" t="s">
        <v>353</v>
      </c>
      <c r="C11" s="27">
        <v>100</v>
      </c>
      <c r="D11" s="26">
        <f t="shared" si="0"/>
        <v>25</v>
      </c>
      <c r="E11" s="25">
        <v>82.9</v>
      </c>
      <c r="F11" s="26">
        <f t="shared" si="1"/>
        <v>41.45</v>
      </c>
      <c r="G11" s="42">
        <f t="shared" si="2"/>
        <v>66.45</v>
      </c>
      <c r="H11" s="25"/>
    </row>
    <row r="12" spans="1:8" s="24" customFormat="1" ht="26.25" customHeight="1">
      <c r="A12" s="28">
        <v>8</v>
      </c>
      <c r="B12" s="28" t="s">
        <v>354</v>
      </c>
      <c r="C12" s="27">
        <v>92.5</v>
      </c>
      <c r="D12" s="26">
        <f t="shared" si="0"/>
        <v>23.13</v>
      </c>
      <c r="E12" s="31" t="s">
        <v>43</v>
      </c>
      <c r="F12" s="26">
        <v>0</v>
      </c>
      <c r="G12" s="42">
        <f t="shared" si="2"/>
        <v>23.13</v>
      </c>
      <c r="H12" s="25"/>
    </row>
    <row r="13" spans="1:8" s="24" customFormat="1" ht="26.25" customHeight="1">
      <c r="A13" s="28">
        <v>9</v>
      </c>
      <c r="B13" s="17">
        <v>170951</v>
      </c>
      <c r="C13" s="28">
        <v>111.5</v>
      </c>
      <c r="D13" s="26">
        <f t="shared" si="0"/>
        <v>27.88</v>
      </c>
      <c r="E13" s="31" t="s">
        <v>43</v>
      </c>
      <c r="F13" s="26">
        <v>0</v>
      </c>
      <c r="G13" s="42">
        <f t="shared" si="2"/>
        <v>27.88</v>
      </c>
      <c r="H13" s="25"/>
    </row>
  </sheetData>
  <sheetProtection/>
  <mergeCells count="8">
    <mergeCell ref="A3:A4"/>
    <mergeCell ref="B3:B4"/>
    <mergeCell ref="A1:H1"/>
    <mergeCell ref="A2:H2"/>
    <mergeCell ref="C3:D3"/>
    <mergeCell ref="E3:F3"/>
    <mergeCell ref="G3:G4"/>
    <mergeCell ref="H3:H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431</v>
      </c>
      <c r="B3" s="51" t="s">
        <v>58</v>
      </c>
      <c r="C3" s="44" t="s">
        <v>432</v>
      </c>
      <c r="D3" s="45"/>
      <c r="E3" s="44" t="s">
        <v>433</v>
      </c>
      <c r="F3" s="45"/>
      <c r="G3" s="48" t="s">
        <v>434</v>
      </c>
      <c r="H3" s="51" t="s">
        <v>25</v>
      </c>
    </row>
    <row r="4" spans="1:8" ht="15.75" customHeight="1">
      <c r="A4" s="52"/>
      <c r="B4" s="52"/>
      <c r="C4" s="3" t="s">
        <v>436</v>
      </c>
      <c r="D4" s="4" t="s">
        <v>437</v>
      </c>
      <c r="E4" s="3" t="s">
        <v>436</v>
      </c>
      <c r="F4" s="4" t="s">
        <v>437</v>
      </c>
      <c r="G4" s="49"/>
      <c r="H4" s="52"/>
    </row>
    <row r="5" spans="1:8" s="1" customFormat="1" ht="26.25" customHeight="1">
      <c r="A5" s="7">
        <v>1</v>
      </c>
      <c r="B5" s="7" t="s">
        <v>100</v>
      </c>
      <c r="C5" s="38">
        <v>146.5</v>
      </c>
      <c r="D5" s="6">
        <v>36.63</v>
      </c>
      <c r="E5" s="2">
        <v>78.33</v>
      </c>
      <c r="F5" s="6">
        <v>39.17</v>
      </c>
      <c r="G5" s="40">
        <v>75.79</v>
      </c>
      <c r="H5" s="37"/>
    </row>
    <row r="6" spans="1:8" s="1" customFormat="1" ht="26.25" customHeight="1">
      <c r="A6" s="7">
        <v>2</v>
      </c>
      <c r="B6" s="7" t="s">
        <v>101</v>
      </c>
      <c r="C6" s="38">
        <v>145</v>
      </c>
      <c r="D6" s="6">
        <v>36.25</v>
      </c>
      <c r="E6" s="2">
        <v>87.67</v>
      </c>
      <c r="F6" s="6">
        <v>43.84</v>
      </c>
      <c r="G6" s="40">
        <v>80.09</v>
      </c>
      <c r="H6" s="37"/>
    </row>
    <row r="7" spans="1:8" s="1" customFormat="1" ht="26.25" customHeight="1">
      <c r="A7" s="7">
        <v>3</v>
      </c>
      <c r="B7" s="7" t="s">
        <v>102</v>
      </c>
      <c r="C7" s="38">
        <v>143</v>
      </c>
      <c r="D7" s="6">
        <v>35.75</v>
      </c>
      <c r="E7" s="2">
        <v>85.67</v>
      </c>
      <c r="F7" s="6">
        <v>42.84</v>
      </c>
      <c r="G7" s="40">
        <v>78.59</v>
      </c>
      <c r="H7" s="37"/>
    </row>
    <row r="8" spans="1:8" s="1" customFormat="1" ht="26.25" customHeight="1">
      <c r="A8" s="7">
        <v>4</v>
      </c>
      <c r="B8" s="7" t="s">
        <v>103</v>
      </c>
      <c r="C8" s="38">
        <v>141</v>
      </c>
      <c r="D8" s="6">
        <v>35.25</v>
      </c>
      <c r="E8" s="2">
        <v>85</v>
      </c>
      <c r="F8" s="6">
        <v>42.5</v>
      </c>
      <c r="G8" s="40">
        <v>77.75</v>
      </c>
      <c r="H8" s="37"/>
    </row>
    <row r="9" spans="1:8" s="1" customFormat="1" ht="26.25" customHeight="1">
      <c r="A9" s="7">
        <v>5</v>
      </c>
      <c r="B9" s="7" t="s">
        <v>104</v>
      </c>
      <c r="C9" s="38">
        <v>140.5</v>
      </c>
      <c r="D9" s="6">
        <v>35.13</v>
      </c>
      <c r="E9" s="2">
        <v>85.67</v>
      </c>
      <c r="F9" s="6">
        <v>42.84</v>
      </c>
      <c r="G9" s="40">
        <v>77.96</v>
      </c>
      <c r="H9" s="37"/>
    </row>
    <row r="10" spans="1:8" s="1" customFormat="1" ht="26.25" customHeight="1">
      <c r="A10" s="7">
        <v>6</v>
      </c>
      <c r="B10" s="7" t="s">
        <v>105</v>
      </c>
      <c r="C10" s="38">
        <v>140.5</v>
      </c>
      <c r="D10" s="6">
        <v>35.13</v>
      </c>
      <c r="E10" s="2">
        <v>84</v>
      </c>
      <c r="F10" s="6">
        <v>42</v>
      </c>
      <c r="G10" s="40">
        <v>77.13</v>
      </c>
      <c r="H10" s="37"/>
    </row>
    <row r="11" spans="1:8" s="1" customFormat="1" ht="26.25" customHeight="1">
      <c r="A11" s="7">
        <v>7</v>
      </c>
      <c r="B11" s="7" t="s">
        <v>106</v>
      </c>
      <c r="C11" s="38">
        <v>140</v>
      </c>
      <c r="D11" s="6">
        <v>35</v>
      </c>
      <c r="E11" s="2">
        <v>85.67</v>
      </c>
      <c r="F11" s="6">
        <v>42.84</v>
      </c>
      <c r="G11" s="40">
        <v>77.84</v>
      </c>
      <c r="H11" s="37"/>
    </row>
    <row r="12" spans="1:8" s="1" customFormat="1" ht="26.25" customHeight="1">
      <c r="A12" s="7">
        <v>8</v>
      </c>
      <c r="B12" s="7" t="s">
        <v>107</v>
      </c>
      <c r="C12" s="38">
        <v>137.5</v>
      </c>
      <c r="D12" s="6">
        <v>34.38</v>
      </c>
      <c r="E12" s="2">
        <v>82.33</v>
      </c>
      <c r="F12" s="6">
        <v>41.17</v>
      </c>
      <c r="G12" s="40">
        <v>75.54</v>
      </c>
      <c r="H12" s="37"/>
    </row>
    <row r="13" spans="1:8" s="1" customFormat="1" ht="26.25" customHeight="1">
      <c r="A13" s="7">
        <v>9</v>
      </c>
      <c r="B13" s="7" t="s">
        <v>108</v>
      </c>
      <c r="C13" s="38">
        <v>136.5</v>
      </c>
      <c r="D13" s="6">
        <v>34.13</v>
      </c>
      <c r="E13" s="2">
        <v>83</v>
      </c>
      <c r="F13" s="6">
        <v>41.5</v>
      </c>
      <c r="G13" s="40">
        <v>75.63</v>
      </c>
      <c r="H13" s="37"/>
    </row>
    <row r="14" spans="1:8" s="1" customFormat="1" ht="26.25" customHeight="1">
      <c r="A14" s="7">
        <v>10</v>
      </c>
      <c r="B14" s="7" t="s">
        <v>109</v>
      </c>
      <c r="C14" s="38">
        <v>134.5</v>
      </c>
      <c r="D14" s="6">
        <v>33.63</v>
      </c>
      <c r="E14" s="2">
        <v>86.33</v>
      </c>
      <c r="F14" s="6">
        <v>43.17</v>
      </c>
      <c r="G14" s="40">
        <v>76.79</v>
      </c>
      <c r="H14" s="37"/>
    </row>
    <row r="15" spans="1:8" s="1" customFormat="1" ht="26.25" customHeight="1">
      <c r="A15" s="7">
        <v>11</v>
      </c>
      <c r="B15" s="7" t="s">
        <v>110</v>
      </c>
      <c r="C15" s="38">
        <v>134</v>
      </c>
      <c r="D15" s="6">
        <v>33.5</v>
      </c>
      <c r="E15" s="2">
        <v>86.33</v>
      </c>
      <c r="F15" s="6">
        <v>43.17</v>
      </c>
      <c r="G15" s="40">
        <v>76.67</v>
      </c>
      <c r="H15" s="37"/>
    </row>
    <row r="16" spans="1:8" s="1" customFormat="1" ht="26.25" customHeight="1">
      <c r="A16" s="7">
        <v>12</v>
      </c>
      <c r="B16" s="7" t="s">
        <v>111</v>
      </c>
      <c r="C16" s="38">
        <v>131</v>
      </c>
      <c r="D16" s="6">
        <v>32.75</v>
      </c>
      <c r="E16" s="2">
        <v>80.33</v>
      </c>
      <c r="F16" s="6">
        <v>40.17</v>
      </c>
      <c r="G16" s="40">
        <v>72.92</v>
      </c>
      <c r="H16" s="37"/>
    </row>
    <row r="17" spans="1:8" s="1" customFormat="1" ht="26.25" customHeight="1">
      <c r="A17" s="7">
        <v>13</v>
      </c>
      <c r="B17" s="7" t="s">
        <v>112</v>
      </c>
      <c r="C17" s="38">
        <v>129.5</v>
      </c>
      <c r="D17" s="6">
        <v>32.38</v>
      </c>
      <c r="E17" s="2">
        <v>84.33</v>
      </c>
      <c r="F17" s="6">
        <v>42.17</v>
      </c>
      <c r="G17" s="40">
        <v>74.54</v>
      </c>
      <c r="H17" s="37"/>
    </row>
    <row r="18" spans="1:8" s="1" customFormat="1" ht="26.25" customHeight="1">
      <c r="A18" s="7">
        <v>14</v>
      </c>
      <c r="B18" s="7" t="s">
        <v>113</v>
      </c>
      <c r="C18" s="38">
        <v>129.5</v>
      </c>
      <c r="D18" s="6">
        <v>32.38</v>
      </c>
      <c r="E18" s="2">
        <v>79.33</v>
      </c>
      <c r="F18" s="6">
        <v>39.67</v>
      </c>
      <c r="G18" s="40">
        <v>72.04</v>
      </c>
      <c r="H18" s="37"/>
    </row>
    <row r="19" spans="1:8" s="1" customFormat="1" ht="26.25" customHeight="1">
      <c r="A19" s="7">
        <v>15</v>
      </c>
      <c r="B19" s="7" t="s">
        <v>114</v>
      </c>
      <c r="C19" s="38">
        <v>129.5</v>
      </c>
      <c r="D19" s="6">
        <v>32.38</v>
      </c>
      <c r="E19" s="2">
        <v>83.33</v>
      </c>
      <c r="F19" s="6">
        <v>41.67</v>
      </c>
      <c r="G19" s="40">
        <v>74.04</v>
      </c>
      <c r="H19" s="37"/>
    </row>
    <row r="20" spans="1:8" s="1" customFormat="1" ht="26.25" customHeight="1">
      <c r="A20" s="7">
        <v>16</v>
      </c>
      <c r="B20" s="7" t="s">
        <v>115</v>
      </c>
      <c r="C20" s="38">
        <v>129</v>
      </c>
      <c r="D20" s="6">
        <v>32.25</v>
      </c>
      <c r="E20" s="2">
        <v>90</v>
      </c>
      <c r="F20" s="6">
        <v>45</v>
      </c>
      <c r="G20" s="40">
        <v>77.25</v>
      </c>
      <c r="H20" s="37"/>
    </row>
    <row r="21" spans="1:8" s="1" customFormat="1" ht="26.25" customHeight="1">
      <c r="A21" s="7">
        <v>17</v>
      </c>
      <c r="B21" s="7" t="s">
        <v>116</v>
      </c>
      <c r="C21" s="38">
        <v>128</v>
      </c>
      <c r="D21" s="6">
        <v>32</v>
      </c>
      <c r="E21" s="2">
        <v>85.33</v>
      </c>
      <c r="F21" s="6">
        <v>42.67</v>
      </c>
      <c r="G21" s="40">
        <v>74.67</v>
      </c>
      <c r="H21" s="37"/>
    </row>
    <row r="22" spans="1:8" s="1" customFormat="1" ht="26.25" customHeight="1">
      <c r="A22" s="7">
        <v>18</v>
      </c>
      <c r="B22" s="7" t="s">
        <v>117</v>
      </c>
      <c r="C22" s="38">
        <v>127.5</v>
      </c>
      <c r="D22" s="6">
        <v>31.88</v>
      </c>
      <c r="E22" s="2">
        <v>83.33</v>
      </c>
      <c r="F22" s="6">
        <v>41.67</v>
      </c>
      <c r="G22" s="40">
        <v>73.54</v>
      </c>
      <c r="H22" s="37"/>
    </row>
    <row r="23" spans="1:8" s="1" customFormat="1" ht="26.25" customHeight="1">
      <c r="A23" s="7">
        <v>19</v>
      </c>
      <c r="B23" s="7" t="s">
        <v>118</v>
      </c>
      <c r="C23" s="38">
        <v>127</v>
      </c>
      <c r="D23" s="6">
        <v>31.75</v>
      </c>
      <c r="E23" s="2">
        <v>86.67</v>
      </c>
      <c r="F23" s="6">
        <v>43.34</v>
      </c>
      <c r="G23" s="40">
        <v>75.09</v>
      </c>
      <c r="H23" s="37"/>
    </row>
    <row r="24" spans="1:8" s="1" customFormat="1" ht="26.25" customHeight="1">
      <c r="A24" s="7">
        <v>20</v>
      </c>
      <c r="B24" s="7" t="s">
        <v>119</v>
      </c>
      <c r="C24" s="38">
        <v>127</v>
      </c>
      <c r="D24" s="6">
        <v>31.75</v>
      </c>
      <c r="E24" s="2">
        <v>87</v>
      </c>
      <c r="F24" s="6">
        <v>43.5</v>
      </c>
      <c r="G24" s="40">
        <v>75.25</v>
      </c>
      <c r="H24" s="37"/>
    </row>
    <row r="25" spans="1:8" s="1" customFormat="1" ht="26.25" customHeight="1">
      <c r="A25" s="7">
        <v>21</v>
      </c>
      <c r="B25" s="7" t="s">
        <v>120</v>
      </c>
      <c r="C25" s="38">
        <v>125</v>
      </c>
      <c r="D25" s="6">
        <v>31.25</v>
      </c>
      <c r="E25" s="2">
        <v>81.67</v>
      </c>
      <c r="F25" s="6">
        <v>40.84</v>
      </c>
      <c r="G25" s="40">
        <v>72.09</v>
      </c>
      <c r="H25" s="37"/>
    </row>
    <row r="26" spans="1:8" ht="15.75">
      <c r="A26" s="7">
        <v>22</v>
      </c>
      <c r="B26" s="7" t="s">
        <v>121</v>
      </c>
      <c r="C26" s="38">
        <v>123</v>
      </c>
      <c r="D26" s="6">
        <v>30.75</v>
      </c>
      <c r="E26" s="2">
        <v>80.67</v>
      </c>
      <c r="F26" s="6">
        <v>40.34</v>
      </c>
      <c r="G26" s="40">
        <v>71.09</v>
      </c>
      <c r="H26" s="37"/>
    </row>
    <row r="27" spans="1:8" ht="15.75">
      <c r="A27" s="7">
        <v>23</v>
      </c>
      <c r="B27" s="7" t="s">
        <v>122</v>
      </c>
      <c r="C27" s="38">
        <v>122.5</v>
      </c>
      <c r="D27" s="6">
        <v>30.63</v>
      </c>
      <c r="E27" s="2">
        <v>80.33</v>
      </c>
      <c r="F27" s="6">
        <v>40.17</v>
      </c>
      <c r="G27" s="40">
        <v>70.79</v>
      </c>
      <c r="H27" s="37"/>
    </row>
  </sheetData>
  <sheetProtection formatCells="0" formatColumns="0" formatRows="0" insertColumns="0" insertRows="0" insertHyperlinks="0" deleteColumns="0" deleteRows="0" sort="0" autoFilter="0" pivotTables="0"/>
  <mergeCells count="8">
    <mergeCell ref="C3:D3"/>
    <mergeCell ref="A1:H1"/>
    <mergeCell ref="A2:H2"/>
    <mergeCell ref="E3:F3"/>
    <mergeCell ref="G3:G4"/>
    <mergeCell ref="H3:H4"/>
    <mergeCell ref="A3:A4"/>
    <mergeCell ref="B3:B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22" customWidth="1"/>
    <col min="2" max="2" width="19.28125" style="22" customWidth="1"/>
    <col min="3" max="3" width="10.7109375" style="22" customWidth="1"/>
    <col min="4" max="4" width="13.28125" style="23" customWidth="1"/>
    <col min="5" max="5" width="10.8515625" style="22" customWidth="1"/>
    <col min="6" max="6" width="12.57421875" style="23" customWidth="1"/>
    <col min="7" max="7" width="13.28125" style="43" customWidth="1"/>
    <col min="8" max="8" width="11.7109375" style="22" customWidth="1"/>
    <col min="9" max="16384" width="9.140625" style="22" customWidth="1"/>
  </cols>
  <sheetData>
    <row r="1" spans="1:8" ht="30" customHeight="1">
      <c r="A1" s="64" t="s">
        <v>20</v>
      </c>
      <c r="B1" s="64"/>
      <c r="C1" s="64"/>
      <c r="D1" s="64"/>
      <c r="E1" s="64"/>
      <c r="F1" s="64"/>
      <c r="G1" s="64"/>
      <c r="H1" s="64"/>
    </row>
    <row r="2" spans="1:8" ht="21" customHeight="1">
      <c r="A2" s="65" t="s">
        <v>476</v>
      </c>
      <c r="B2" s="65"/>
      <c r="C2" s="65"/>
      <c r="D2" s="65"/>
      <c r="E2" s="65"/>
      <c r="F2" s="65"/>
      <c r="G2" s="65"/>
      <c r="H2" s="65"/>
    </row>
    <row r="3" spans="1:8" ht="19.5" customHeight="1">
      <c r="A3" s="62" t="s">
        <v>21</v>
      </c>
      <c r="B3" s="62" t="s">
        <v>60</v>
      </c>
      <c r="C3" s="66" t="s">
        <v>22</v>
      </c>
      <c r="D3" s="67"/>
      <c r="E3" s="66" t="s">
        <v>23</v>
      </c>
      <c r="F3" s="67"/>
      <c r="G3" s="68" t="s">
        <v>24</v>
      </c>
      <c r="H3" s="62" t="s">
        <v>25</v>
      </c>
    </row>
    <row r="4" spans="1:8" ht="15.75" customHeight="1">
      <c r="A4" s="63"/>
      <c r="B4" s="63"/>
      <c r="C4" s="29" t="s">
        <v>26</v>
      </c>
      <c r="D4" s="30" t="s">
        <v>42</v>
      </c>
      <c r="E4" s="29" t="s">
        <v>26</v>
      </c>
      <c r="F4" s="30" t="s">
        <v>42</v>
      </c>
      <c r="G4" s="69"/>
      <c r="H4" s="63"/>
    </row>
    <row r="5" spans="1:8" s="24" customFormat="1" ht="26.25" customHeight="1">
      <c r="A5" s="28">
        <v>1</v>
      </c>
      <c r="B5" s="28" t="s">
        <v>355</v>
      </c>
      <c r="C5" s="27">
        <v>134.5</v>
      </c>
      <c r="D5" s="26">
        <f aca="true" t="shared" si="0" ref="D5:D10">C5*0.25</f>
        <v>33.63</v>
      </c>
      <c r="E5" s="25">
        <v>88.43</v>
      </c>
      <c r="F5" s="26">
        <f aca="true" t="shared" si="1" ref="F5:F10">E5*0.5</f>
        <v>44.22</v>
      </c>
      <c r="G5" s="42">
        <f aca="true" t="shared" si="2" ref="G5:G10">D5+F5</f>
        <v>77.85</v>
      </c>
      <c r="H5" s="25"/>
    </row>
    <row r="6" spans="1:8" s="24" customFormat="1" ht="26.25" customHeight="1">
      <c r="A6" s="28">
        <v>2</v>
      </c>
      <c r="B6" s="28" t="s">
        <v>356</v>
      </c>
      <c r="C6" s="27">
        <v>114</v>
      </c>
      <c r="D6" s="26">
        <f t="shared" si="0"/>
        <v>28.5</v>
      </c>
      <c r="E6" s="25">
        <v>84.4</v>
      </c>
      <c r="F6" s="26">
        <f t="shared" si="1"/>
        <v>42.2</v>
      </c>
      <c r="G6" s="42">
        <f t="shared" si="2"/>
        <v>70.7</v>
      </c>
      <c r="H6" s="25"/>
    </row>
    <row r="7" spans="1:8" s="24" customFormat="1" ht="26.25" customHeight="1">
      <c r="A7" s="28">
        <v>3</v>
      </c>
      <c r="B7" s="28" t="s">
        <v>357</v>
      </c>
      <c r="C7" s="27">
        <v>108.5</v>
      </c>
      <c r="D7" s="26">
        <f t="shared" si="0"/>
        <v>27.13</v>
      </c>
      <c r="E7" s="25">
        <v>84.43</v>
      </c>
      <c r="F7" s="26">
        <f t="shared" si="1"/>
        <v>42.22</v>
      </c>
      <c r="G7" s="42">
        <f t="shared" si="2"/>
        <v>69.35</v>
      </c>
      <c r="H7" s="25"/>
    </row>
    <row r="8" spans="1:8" s="24" customFormat="1" ht="26.25" customHeight="1">
      <c r="A8" s="28">
        <v>4</v>
      </c>
      <c r="B8" s="28" t="s">
        <v>358</v>
      </c>
      <c r="C8" s="27">
        <v>103.5</v>
      </c>
      <c r="D8" s="26">
        <f t="shared" si="0"/>
        <v>25.88</v>
      </c>
      <c r="E8" s="25">
        <v>77.77</v>
      </c>
      <c r="F8" s="26">
        <f t="shared" si="1"/>
        <v>38.89</v>
      </c>
      <c r="G8" s="42">
        <f t="shared" si="2"/>
        <v>64.77</v>
      </c>
      <c r="H8" s="25"/>
    </row>
    <row r="9" spans="1:8" s="24" customFormat="1" ht="26.25" customHeight="1">
      <c r="A9" s="28">
        <v>5</v>
      </c>
      <c r="B9" s="28" t="s">
        <v>359</v>
      </c>
      <c r="C9" s="27">
        <v>86.5</v>
      </c>
      <c r="D9" s="26">
        <f t="shared" si="0"/>
        <v>21.63</v>
      </c>
      <c r="E9" s="25">
        <v>86.87</v>
      </c>
      <c r="F9" s="26">
        <f t="shared" si="1"/>
        <v>43.44</v>
      </c>
      <c r="G9" s="42">
        <f t="shared" si="2"/>
        <v>65.07</v>
      </c>
      <c r="H9" s="25"/>
    </row>
    <row r="10" spans="1:8" s="24" customFormat="1" ht="26.25" customHeight="1">
      <c r="A10" s="28">
        <v>6</v>
      </c>
      <c r="B10" s="17">
        <v>107587</v>
      </c>
      <c r="C10" s="28">
        <v>105</v>
      </c>
      <c r="D10" s="26">
        <f t="shared" si="0"/>
        <v>26.25</v>
      </c>
      <c r="E10" s="25">
        <v>84.13</v>
      </c>
      <c r="F10" s="26">
        <f t="shared" si="1"/>
        <v>42.07</v>
      </c>
      <c r="G10" s="42">
        <f t="shared" si="2"/>
        <v>68.32</v>
      </c>
      <c r="H10" s="31" t="s">
        <v>428</v>
      </c>
    </row>
  </sheetData>
  <sheetProtection/>
  <mergeCells count="8">
    <mergeCell ref="A3:A4"/>
    <mergeCell ref="B3:B4"/>
    <mergeCell ref="A1:H1"/>
    <mergeCell ref="A2:H2"/>
    <mergeCell ref="C3:D3"/>
    <mergeCell ref="E3:F3"/>
    <mergeCell ref="G3:G4"/>
    <mergeCell ref="H3:H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22" customWidth="1"/>
    <col min="2" max="2" width="19.28125" style="22" customWidth="1"/>
    <col min="3" max="3" width="10.7109375" style="22" customWidth="1"/>
    <col min="4" max="4" width="13.28125" style="23" customWidth="1"/>
    <col min="5" max="5" width="10.8515625" style="22" customWidth="1"/>
    <col min="6" max="6" width="12.57421875" style="23" customWidth="1"/>
    <col min="7" max="7" width="13.28125" style="43" customWidth="1"/>
    <col min="8" max="8" width="11.7109375" style="22" customWidth="1"/>
    <col min="9" max="16384" width="9.140625" style="22" customWidth="1"/>
  </cols>
  <sheetData>
    <row r="1" spans="1:8" ht="30" customHeight="1">
      <c r="A1" s="64" t="s">
        <v>20</v>
      </c>
      <c r="B1" s="64"/>
      <c r="C1" s="64"/>
      <c r="D1" s="64"/>
      <c r="E1" s="64"/>
      <c r="F1" s="64"/>
      <c r="G1" s="64"/>
      <c r="H1" s="64"/>
    </row>
    <row r="2" spans="1:8" ht="21" customHeight="1">
      <c r="A2" s="65" t="s">
        <v>476</v>
      </c>
      <c r="B2" s="65"/>
      <c r="C2" s="65"/>
      <c r="D2" s="65"/>
      <c r="E2" s="65"/>
      <c r="F2" s="65"/>
      <c r="G2" s="65"/>
      <c r="H2" s="65"/>
    </row>
    <row r="3" spans="1:8" ht="19.5" customHeight="1">
      <c r="A3" s="62" t="s">
        <v>21</v>
      </c>
      <c r="B3" s="62" t="s">
        <v>60</v>
      </c>
      <c r="C3" s="66" t="s">
        <v>22</v>
      </c>
      <c r="D3" s="67"/>
      <c r="E3" s="66" t="s">
        <v>23</v>
      </c>
      <c r="F3" s="67"/>
      <c r="G3" s="68" t="s">
        <v>24</v>
      </c>
      <c r="H3" s="62" t="s">
        <v>25</v>
      </c>
    </row>
    <row r="4" spans="1:8" ht="15.75" customHeight="1">
      <c r="A4" s="63"/>
      <c r="B4" s="63"/>
      <c r="C4" s="29" t="s">
        <v>26</v>
      </c>
      <c r="D4" s="30" t="s">
        <v>42</v>
      </c>
      <c r="E4" s="29" t="s">
        <v>26</v>
      </c>
      <c r="F4" s="30" t="s">
        <v>42</v>
      </c>
      <c r="G4" s="69"/>
      <c r="H4" s="63"/>
    </row>
    <row r="5" spans="1:8" s="24" customFormat="1" ht="26.25" customHeight="1">
      <c r="A5" s="28">
        <v>1</v>
      </c>
      <c r="B5" s="28" t="s">
        <v>370</v>
      </c>
      <c r="C5" s="27">
        <v>145.5</v>
      </c>
      <c r="D5" s="26">
        <f>C5*0.25</f>
        <v>36.38</v>
      </c>
      <c r="E5" s="25">
        <v>87.67</v>
      </c>
      <c r="F5" s="26">
        <f>E5*0.5</f>
        <v>43.84</v>
      </c>
      <c r="G5" s="42">
        <f>D5+F5</f>
        <v>80.22</v>
      </c>
      <c r="H5" s="25"/>
    </row>
    <row r="6" spans="1:8" s="24" customFormat="1" ht="26.25" customHeight="1">
      <c r="A6" s="28">
        <v>2</v>
      </c>
      <c r="B6" s="28" t="s">
        <v>371</v>
      </c>
      <c r="C6" s="27">
        <v>145</v>
      </c>
      <c r="D6" s="26">
        <f>C6*0.25</f>
        <v>36.25</v>
      </c>
      <c r="E6" s="25">
        <v>83</v>
      </c>
      <c r="F6" s="26">
        <f>E6*0.5</f>
        <v>41.5</v>
      </c>
      <c r="G6" s="42">
        <f>D6+F6</f>
        <v>77.75</v>
      </c>
      <c r="H6" s="25"/>
    </row>
  </sheetData>
  <sheetProtection/>
  <mergeCells count="8">
    <mergeCell ref="A3:A4"/>
    <mergeCell ref="B3:B4"/>
    <mergeCell ref="A1:H1"/>
    <mergeCell ref="A2:H2"/>
    <mergeCell ref="C3:D3"/>
    <mergeCell ref="E3:F3"/>
    <mergeCell ref="G3:G4"/>
    <mergeCell ref="H3:H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22" customWidth="1"/>
    <col min="2" max="2" width="19.28125" style="22" customWidth="1"/>
    <col min="3" max="3" width="10.7109375" style="22" customWidth="1"/>
    <col min="4" max="4" width="13.28125" style="23" customWidth="1"/>
    <col min="5" max="5" width="10.8515625" style="22" customWidth="1"/>
    <col min="6" max="6" width="12.57421875" style="23" customWidth="1"/>
    <col min="7" max="7" width="13.28125" style="43" customWidth="1"/>
    <col min="8" max="8" width="11.7109375" style="22" customWidth="1"/>
    <col min="9" max="16384" width="9.140625" style="22" customWidth="1"/>
  </cols>
  <sheetData>
    <row r="1" spans="1:8" ht="30" customHeight="1">
      <c r="A1" s="64" t="s">
        <v>20</v>
      </c>
      <c r="B1" s="64"/>
      <c r="C1" s="64"/>
      <c r="D1" s="64"/>
      <c r="E1" s="64"/>
      <c r="F1" s="64"/>
      <c r="G1" s="64"/>
      <c r="H1" s="64"/>
    </row>
    <row r="2" spans="1:8" ht="21" customHeight="1">
      <c r="A2" s="65" t="s">
        <v>476</v>
      </c>
      <c r="B2" s="65"/>
      <c r="C2" s="65"/>
      <c r="D2" s="65"/>
      <c r="E2" s="65"/>
      <c r="F2" s="65"/>
      <c r="G2" s="65"/>
      <c r="H2" s="65"/>
    </row>
    <row r="3" spans="1:8" ht="19.5" customHeight="1">
      <c r="A3" s="62" t="s">
        <v>21</v>
      </c>
      <c r="B3" s="62" t="s">
        <v>60</v>
      </c>
      <c r="C3" s="66" t="s">
        <v>22</v>
      </c>
      <c r="D3" s="67"/>
      <c r="E3" s="66" t="s">
        <v>23</v>
      </c>
      <c r="F3" s="67"/>
      <c r="G3" s="68" t="s">
        <v>24</v>
      </c>
      <c r="H3" s="62" t="s">
        <v>25</v>
      </c>
    </row>
    <row r="4" spans="1:8" ht="15.75" customHeight="1">
      <c r="A4" s="63"/>
      <c r="B4" s="63"/>
      <c r="C4" s="29" t="s">
        <v>26</v>
      </c>
      <c r="D4" s="30" t="s">
        <v>42</v>
      </c>
      <c r="E4" s="29" t="s">
        <v>26</v>
      </c>
      <c r="F4" s="30" t="s">
        <v>42</v>
      </c>
      <c r="G4" s="69"/>
      <c r="H4" s="63"/>
    </row>
    <row r="5" spans="1:8" s="24" customFormat="1" ht="26.25" customHeight="1">
      <c r="A5" s="28">
        <v>1</v>
      </c>
      <c r="B5" s="28" t="s">
        <v>341</v>
      </c>
      <c r="C5" s="27">
        <v>131.5</v>
      </c>
      <c r="D5" s="26">
        <f>C5*0.25</f>
        <v>32.88</v>
      </c>
      <c r="E5" s="25">
        <v>85</v>
      </c>
      <c r="F5" s="26">
        <f>E5*0.5</f>
        <v>42.5</v>
      </c>
      <c r="G5" s="42">
        <f>D5+F5</f>
        <v>75.38</v>
      </c>
      <c r="H5" s="25"/>
    </row>
    <row r="6" spans="1:8" s="24" customFormat="1" ht="26.25" customHeight="1">
      <c r="A6" s="28">
        <v>2</v>
      </c>
      <c r="B6" s="28" t="s">
        <v>342</v>
      </c>
      <c r="C6" s="27">
        <v>131</v>
      </c>
      <c r="D6" s="26">
        <f>C6*0.25</f>
        <v>32.75</v>
      </c>
      <c r="E6" s="25">
        <v>86</v>
      </c>
      <c r="F6" s="26">
        <f>E6*0.5</f>
        <v>43</v>
      </c>
      <c r="G6" s="42">
        <f>D6+F6</f>
        <v>75.75</v>
      </c>
      <c r="H6" s="25"/>
    </row>
    <row r="7" spans="1:8" s="24" customFormat="1" ht="26.25" customHeight="1">
      <c r="A7" s="28">
        <v>3</v>
      </c>
      <c r="B7" s="28" t="s">
        <v>343</v>
      </c>
      <c r="C7" s="27">
        <v>104</v>
      </c>
      <c r="D7" s="26">
        <f>C7*0.25</f>
        <v>26</v>
      </c>
      <c r="E7" s="25">
        <v>87.67</v>
      </c>
      <c r="F7" s="26">
        <f>E7*0.5</f>
        <v>43.84</v>
      </c>
      <c r="G7" s="42">
        <f>D7+F7</f>
        <v>69.84</v>
      </c>
      <c r="H7" s="25"/>
    </row>
  </sheetData>
  <sheetProtection/>
  <mergeCells count="8">
    <mergeCell ref="A3:A4"/>
    <mergeCell ref="B3:B4"/>
    <mergeCell ref="A1:H1"/>
    <mergeCell ref="A2:H2"/>
    <mergeCell ref="C3:D3"/>
    <mergeCell ref="E3:F3"/>
    <mergeCell ref="G3:G4"/>
    <mergeCell ref="H3:H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443</v>
      </c>
      <c r="B3" s="51" t="s">
        <v>444</v>
      </c>
      <c r="C3" s="44" t="s">
        <v>445</v>
      </c>
      <c r="D3" s="45"/>
      <c r="E3" s="44" t="s">
        <v>446</v>
      </c>
      <c r="F3" s="45"/>
      <c r="G3" s="48" t="s">
        <v>447</v>
      </c>
      <c r="H3" s="51" t="s">
        <v>448</v>
      </c>
    </row>
    <row r="4" spans="1:8" ht="15.75" customHeight="1">
      <c r="A4" s="52"/>
      <c r="B4" s="52"/>
      <c r="C4" s="3" t="s">
        <v>449</v>
      </c>
      <c r="D4" s="4" t="s">
        <v>450</v>
      </c>
      <c r="E4" s="3" t="s">
        <v>449</v>
      </c>
      <c r="F4" s="4" t="s">
        <v>450</v>
      </c>
      <c r="G4" s="49"/>
      <c r="H4" s="52"/>
    </row>
    <row r="5" spans="1:8" s="1" customFormat="1" ht="26.25" customHeight="1">
      <c r="A5" s="7">
        <v>1</v>
      </c>
      <c r="B5" s="7" t="s">
        <v>409</v>
      </c>
      <c r="C5" s="15">
        <v>100</v>
      </c>
      <c r="D5" s="6">
        <f>C5*0.25</f>
        <v>25</v>
      </c>
      <c r="E5" s="2">
        <v>91.67</v>
      </c>
      <c r="F5" s="6">
        <f>E5*0.5</f>
        <v>45.84</v>
      </c>
      <c r="G5" s="40">
        <f>D5+F5</f>
        <v>70.84</v>
      </c>
      <c r="H5" s="2"/>
    </row>
    <row r="6" spans="1:8" s="1" customFormat="1" ht="26.25" customHeight="1">
      <c r="A6" s="7">
        <v>2</v>
      </c>
      <c r="B6" s="7" t="s">
        <v>410</v>
      </c>
      <c r="C6" s="15">
        <v>97</v>
      </c>
      <c r="D6" s="6">
        <f>C6*0.25</f>
        <v>24.25</v>
      </c>
      <c r="E6" s="2">
        <v>86</v>
      </c>
      <c r="F6" s="6">
        <f>E6*0.5</f>
        <v>43</v>
      </c>
      <c r="G6" s="40">
        <f>D6+F6</f>
        <v>67.25</v>
      </c>
      <c r="H6" s="2"/>
    </row>
    <row r="7" spans="1:8" s="1" customFormat="1" ht="26.25" customHeight="1">
      <c r="A7" s="7">
        <v>3</v>
      </c>
      <c r="B7" s="7" t="s">
        <v>411</v>
      </c>
      <c r="C7" s="15">
        <v>96</v>
      </c>
      <c r="D7" s="6">
        <f>C7*0.25</f>
        <v>24</v>
      </c>
      <c r="E7" s="2">
        <v>78.83</v>
      </c>
      <c r="F7" s="6">
        <f>E7*0.5</f>
        <v>39.42</v>
      </c>
      <c r="G7" s="40">
        <f>D7+F7</f>
        <v>63.42</v>
      </c>
      <c r="H7" s="2"/>
    </row>
  </sheetData>
  <sheetProtection formatCells="0" formatColumns="0" formatRows="0" insertColumns="0" insertRows="0" insertHyperlinks="0" deleteColumns="0" deleteRows="0" sort="0" autoFilter="0" pivotTables="0"/>
  <mergeCells count="8">
    <mergeCell ref="C3:D3"/>
    <mergeCell ref="A1:H1"/>
    <mergeCell ref="A2:H2"/>
    <mergeCell ref="E3:F3"/>
    <mergeCell ref="G3:G4"/>
    <mergeCell ref="H3:H4"/>
    <mergeCell ref="A3:A4"/>
    <mergeCell ref="B3:B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47</v>
      </c>
      <c r="B3" s="51" t="s">
        <v>466</v>
      </c>
      <c r="C3" s="44" t="s">
        <v>48</v>
      </c>
      <c r="D3" s="45"/>
      <c r="E3" s="44" t="s">
        <v>467</v>
      </c>
      <c r="F3" s="45"/>
      <c r="G3" s="48" t="s">
        <v>50</v>
      </c>
      <c r="H3" s="51" t="s">
        <v>51</v>
      </c>
    </row>
    <row r="4" spans="1:8" ht="15.75" customHeight="1">
      <c r="A4" s="52"/>
      <c r="B4" s="52"/>
      <c r="C4" s="3" t="s">
        <v>52</v>
      </c>
      <c r="D4" s="4" t="s">
        <v>54</v>
      </c>
      <c r="E4" s="3" t="s">
        <v>52</v>
      </c>
      <c r="F4" s="4" t="s">
        <v>54</v>
      </c>
      <c r="G4" s="49"/>
      <c r="H4" s="52"/>
    </row>
    <row r="5" spans="1:8" s="1" customFormat="1" ht="26.25" customHeight="1">
      <c r="A5" s="7">
        <v>1</v>
      </c>
      <c r="B5" s="7" t="s">
        <v>412</v>
      </c>
      <c r="C5" s="15">
        <v>111</v>
      </c>
      <c r="D5" s="6">
        <f>C5*0.25</f>
        <v>27.75</v>
      </c>
      <c r="E5" s="2">
        <v>84.33</v>
      </c>
      <c r="F5" s="6">
        <f>E5*0.5</f>
        <v>42.17</v>
      </c>
      <c r="G5" s="40">
        <f>D5+F5</f>
        <v>69.92</v>
      </c>
      <c r="H5" s="2"/>
    </row>
    <row r="6" spans="1:8" s="1" customFormat="1" ht="26.25" customHeight="1">
      <c r="A6" s="7">
        <v>2</v>
      </c>
      <c r="B6" s="7" t="s">
        <v>413</v>
      </c>
      <c r="C6" s="15">
        <v>104</v>
      </c>
      <c r="D6" s="6">
        <f>C6*0.25</f>
        <v>26</v>
      </c>
      <c r="E6" s="12" t="s">
        <v>55</v>
      </c>
      <c r="F6" s="6">
        <v>0</v>
      </c>
      <c r="G6" s="40">
        <f>D6+F6</f>
        <v>26</v>
      </c>
      <c r="H6" s="2"/>
    </row>
    <row r="7" spans="1:8" s="1" customFormat="1" ht="26.25" customHeight="1">
      <c r="A7" s="7">
        <v>3</v>
      </c>
      <c r="B7" s="7" t="s">
        <v>414</v>
      </c>
      <c r="C7" s="15">
        <v>102.5</v>
      </c>
      <c r="D7" s="6">
        <f>C7*0.25</f>
        <v>25.63</v>
      </c>
      <c r="E7" s="2">
        <v>82</v>
      </c>
      <c r="F7" s="6">
        <f>E7*0.5</f>
        <v>41</v>
      </c>
      <c r="G7" s="40">
        <f>D7+F7</f>
        <v>66.63</v>
      </c>
      <c r="H7" s="2"/>
    </row>
  </sheetData>
  <sheetProtection formatCells="0" formatColumns="0" formatRows="0" insertColumns="0" insertRows="0" insertHyperlinks="0" deleteColumns="0" deleteRows="0" sort="0" autoFilter="0" pivotTables="0"/>
  <mergeCells count="8">
    <mergeCell ref="C3:D3"/>
    <mergeCell ref="A1:H1"/>
    <mergeCell ref="A2:H2"/>
    <mergeCell ref="E3:F3"/>
    <mergeCell ref="G3:G4"/>
    <mergeCell ref="H3:H4"/>
    <mergeCell ref="A3:A4"/>
    <mergeCell ref="B3:B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47</v>
      </c>
      <c r="B3" s="51" t="s">
        <v>466</v>
      </c>
      <c r="C3" s="44" t="s">
        <v>48</v>
      </c>
      <c r="D3" s="45"/>
      <c r="E3" s="44" t="s">
        <v>467</v>
      </c>
      <c r="F3" s="45"/>
      <c r="G3" s="48" t="s">
        <v>50</v>
      </c>
      <c r="H3" s="51" t="s">
        <v>51</v>
      </c>
    </row>
    <row r="4" spans="1:8" ht="15.75" customHeight="1">
      <c r="A4" s="52"/>
      <c r="B4" s="52"/>
      <c r="C4" s="3" t="s">
        <v>52</v>
      </c>
      <c r="D4" s="4" t="s">
        <v>54</v>
      </c>
      <c r="E4" s="3" t="s">
        <v>52</v>
      </c>
      <c r="F4" s="4" t="s">
        <v>54</v>
      </c>
      <c r="G4" s="49"/>
      <c r="H4" s="52"/>
    </row>
    <row r="5" spans="1:8" s="1" customFormat="1" ht="26.25" customHeight="1">
      <c r="A5" s="7">
        <v>1</v>
      </c>
      <c r="B5" s="7" t="s">
        <v>344</v>
      </c>
      <c r="C5" s="15">
        <v>90</v>
      </c>
      <c r="D5" s="6">
        <f>C5*0.25</f>
        <v>22.5</v>
      </c>
      <c r="E5" s="2">
        <v>83.23</v>
      </c>
      <c r="F5" s="6">
        <f>E5*0.5</f>
        <v>41.62</v>
      </c>
      <c r="G5" s="40">
        <f>D5+F5</f>
        <v>64.12</v>
      </c>
      <c r="H5" s="2"/>
    </row>
    <row r="6" spans="1:8" s="1" customFormat="1" ht="26.25" customHeight="1">
      <c r="A6" s="7">
        <v>2</v>
      </c>
      <c r="B6" s="7" t="s">
        <v>345</v>
      </c>
      <c r="C6" s="15">
        <v>90</v>
      </c>
      <c r="D6" s="6">
        <f>C6*0.25</f>
        <v>22.5</v>
      </c>
      <c r="E6" s="2">
        <v>87.37</v>
      </c>
      <c r="F6" s="6">
        <f>E6*0.5</f>
        <v>43.69</v>
      </c>
      <c r="G6" s="40">
        <f>D6+F6</f>
        <v>66.19</v>
      </c>
      <c r="H6" s="2"/>
    </row>
    <row r="7" spans="1:8" s="1" customFormat="1" ht="26.25" customHeight="1">
      <c r="A7" s="7">
        <v>3</v>
      </c>
      <c r="B7" s="7" t="s">
        <v>346</v>
      </c>
      <c r="C7" s="15">
        <v>87</v>
      </c>
      <c r="D7" s="6">
        <f>C7*0.25</f>
        <v>21.75</v>
      </c>
      <c r="E7" s="2">
        <v>88.23</v>
      </c>
      <c r="F7" s="6">
        <f>E7*0.5</f>
        <v>44.12</v>
      </c>
      <c r="G7" s="40">
        <f>D7+F7</f>
        <v>65.87</v>
      </c>
      <c r="H7" s="2"/>
    </row>
  </sheetData>
  <sheetProtection formatCells="0" formatColumns="0" formatRows="0" insertColumns="0" insertRows="0" insertHyperlinks="0" deleteColumns="0" deleteRows="0" sort="0" autoFilter="0" pivotTables="0"/>
  <mergeCells count="8">
    <mergeCell ref="C3:D3"/>
    <mergeCell ref="A1:H1"/>
    <mergeCell ref="A2:H2"/>
    <mergeCell ref="E3:F3"/>
    <mergeCell ref="G3:G4"/>
    <mergeCell ref="H3:H4"/>
    <mergeCell ref="A3:A4"/>
    <mergeCell ref="B3:B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468</v>
      </c>
      <c r="B3" s="51" t="s">
        <v>469</v>
      </c>
      <c r="C3" s="44" t="s">
        <v>470</v>
      </c>
      <c r="D3" s="45"/>
      <c r="E3" s="44" t="s">
        <v>471</v>
      </c>
      <c r="F3" s="45"/>
      <c r="G3" s="48" t="s">
        <v>472</v>
      </c>
      <c r="H3" s="50" t="s">
        <v>475</v>
      </c>
    </row>
    <row r="4" spans="1:8" ht="15.75" customHeight="1">
      <c r="A4" s="52"/>
      <c r="B4" s="52"/>
      <c r="C4" s="3" t="s">
        <v>473</v>
      </c>
      <c r="D4" s="4" t="s">
        <v>474</v>
      </c>
      <c r="E4" s="3" t="s">
        <v>473</v>
      </c>
      <c r="F4" s="4" t="s">
        <v>474</v>
      </c>
      <c r="G4" s="49"/>
      <c r="H4" s="50"/>
    </row>
    <row r="5" spans="1:8" s="1" customFormat="1" ht="26.25" customHeight="1">
      <c r="A5" s="7">
        <v>1</v>
      </c>
      <c r="B5" s="7" t="s">
        <v>415</v>
      </c>
      <c r="C5" s="15">
        <v>123</v>
      </c>
      <c r="D5" s="6">
        <f>C5*0.25</f>
        <v>30.75</v>
      </c>
      <c r="E5" s="2">
        <v>83.67</v>
      </c>
      <c r="F5" s="6">
        <f>E5*0.5</f>
        <v>41.84</v>
      </c>
      <c r="G5" s="40">
        <f>D5+F5</f>
        <v>72.59</v>
      </c>
      <c r="H5" s="37"/>
    </row>
    <row r="6" spans="1:8" s="1" customFormat="1" ht="26.25" customHeight="1">
      <c r="A6" s="7">
        <v>2</v>
      </c>
      <c r="B6" s="7" t="s">
        <v>416</v>
      </c>
      <c r="C6" s="15">
        <v>117</v>
      </c>
      <c r="D6" s="6">
        <f>C6*0.25</f>
        <v>29.25</v>
      </c>
      <c r="E6" s="2">
        <v>87</v>
      </c>
      <c r="F6" s="6">
        <f>E6*0.5</f>
        <v>43.5</v>
      </c>
      <c r="G6" s="40">
        <f>D6+F6</f>
        <v>72.75</v>
      </c>
      <c r="H6" s="37"/>
    </row>
    <row r="7" spans="1:8" s="1" customFormat="1" ht="26.25" customHeight="1">
      <c r="A7" s="7">
        <v>3</v>
      </c>
      <c r="B7" s="7" t="s">
        <v>417</v>
      </c>
      <c r="C7" s="15">
        <v>112.5</v>
      </c>
      <c r="D7" s="6">
        <f>C7*0.25</f>
        <v>28.13</v>
      </c>
      <c r="E7" s="2">
        <v>85.33</v>
      </c>
      <c r="F7" s="6">
        <f>E7*0.5</f>
        <v>42.67</v>
      </c>
      <c r="G7" s="40">
        <f>D7+F7</f>
        <v>70.8</v>
      </c>
      <c r="H7" s="37"/>
    </row>
  </sheetData>
  <sheetProtection formatCells="0" formatColumns="0" formatRows="0" insertColumns="0" insertRows="0" insertHyperlinks="0" deleteColumns="0" deleteRows="0" sort="0" autoFilter="0" pivotTables="0"/>
  <mergeCells count="8">
    <mergeCell ref="G3:G4"/>
    <mergeCell ref="A1:H1"/>
    <mergeCell ref="A2:H2"/>
    <mergeCell ref="H3:H4"/>
    <mergeCell ref="A3:A4"/>
    <mergeCell ref="B3:B4"/>
    <mergeCell ref="C3:D3"/>
    <mergeCell ref="E3:F3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443</v>
      </c>
      <c r="B3" s="51" t="s">
        <v>444</v>
      </c>
      <c r="C3" s="44" t="s">
        <v>445</v>
      </c>
      <c r="D3" s="45"/>
      <c r="E3" s="44" t="s">
        <v>446</v>
      </c>
      <c r="F3" s="45"/>
      <c r="G3" s="48" t="s">
        <v>447</v>
      </c>
      <c r="H3" s="51" t="s">
        <v>448</v>
      </c>
    </row>
    <row r="4" spans="1:8" ht="15.75" customHeight="1">
      <c r="A4" s="52"/>
      <c r="B4" s="52"/>
      <c r="C4" s="3" t="s">
        <v>449</v>
      </c>
      <c r="D4" s="4" t="s">
        <v>450</v>
      </c>
      <c r="E4" s="3" t="s">
        <v>449</v>
      </c>
      <c r="F4" s="4" t="s">
        <v>450</v>
      </c>
      <c r="G4" s="49"/>
      <c r="H4" s="52"/>
    </row>
    <row r="5" spans="1:8" s="1" customFormat="1" ht="26.25" customHeight="1">
      <c r="A5" s="10" t="s">
        <v>27</v>
      </c>
      <c r="B5" s="10" t="s">
        <v>187</v>
      </c>
      <c r="C5" s="11">
        <v>138</v>
      </c>
      <c r="D5" s="6">
        <f aca="true" t="shared" si="0" ref="D5:D25">C5*0.25</f>
        <v>34.5</v>
      </c>
      <c r="E5" s="2">
        <v>82.67</v>
      </c>
      <c r="F5" s="6">
        <f aca="true" t="shared" si="1" ref="F5:F25">E5*0.5</f>
        <v>41.34</v>
      </c>
      <c r="G5" s="40">
        <f aca="true" t="shared" si="2" ref="G5:G25">D5+F5</f>
        <v>75.84</v>
      </c>
      <c r="H5" s="2"/>
    </row>
    <row r="6" spans="1:8" s="1" customFormat="1" ht="26.25" customHeight="1">
      <c r="A6" s="10" t="s">
        <v>28</v>
      </c>
      <c r="B6" s="10" t="s">
        <v>188</v>
      </c>
      <c r="C6" s="11">
        <v>136.5</v>
      </c>
      <c r="D6" s="6">
        <f t="shared" si="0"/>
        <v>34.13</v>
      </c>
      <c r="E6" s="2">
        <v>85.33</v>
      </c>
      <c r="F6" s="6">
        <f t="shared" si="1"/>
        <v>42.67</v>
      </c>
      <c r="G6" s="40">
        <f t="shared" si="2"/>
        <v>76.8</v>
      </c>
      <c r="H6" s="2"/>
    </row>
    <row r="7" spans="1:8" s="1" customFormat="1" ht="26.25" customHeight="1">
      <c r="A7" s="10" t="s">
        <v>29</v>
      </c>
      <c r="B7" s="10" t="s">
        <v>189</v>
      </c>
      <c r="C7" s="11">
        <v>132</v>
      </c>
      <c r="D7" s="6">
        <f t="shared" si="0"/>
        <v>33</v>
      </c>
      <c r="E7" s="2">
        <v>78.67</v>
      </c>
      <c r="F7" s="6">
        <f t="shared" si="1"/>
        <v>39.34</v>
      </c>
      <c r="G7" s="40">
        <f t="shared" si="2"/>
        <v>72.34</v>
      </c>
      <c r="H7" s="2"/>
    </row>
    <row r="8" spans="1:8" s="1" customFormat="1" ht="26.25" customHeight="1">
      <c r="A8" s="10" t="s">
        <v>30</v>
      </c>
      <c r="B8" s="10" t="s">
        <v>190</v>
      </c>
      <c r="C8" s="11">
        <v>121</v>
      </c>
      <c r="D8" s="6">
        <f t="shared" si="0"/>
        <v>30.25</v>
      </c>
      <c r="E8" s="2">
        <v>87.67</v>
      </c>
      <c r="F8" s="6">
        <f t="shared" si="1"/>
        <v>43.84</v>
      </c>
      <c r="G8" s="40">
        <f t="shared" si="2"/>
        <v>74.09</v>
      </c>
      <c r="H8" s="2"/>
    </row>
    <row r="9" spans="1:8" s="1" customFormat="1" ht="26.25" customHeight="1">
      <c r="A9" s="10" t="s">
        <v>31</v>
      </c>
      <c r="B9" s="10" t="s">
        <v>191</v>
      </c>
      <c r="C9" s="11">
        <v>118</v>
      </c>
      <c r="D9" s="6">
        <f t="shared" si="0"/>
        <v>29.5</v>
      </c>
      <c r="E9" s="2">
        <v>84.33</v>
      </c>
      <c r="F9" s="6">
        <f t="shared" si="1"/>
        <v>42.17</v>
      </c>
      <c r="G9" s="40">
        <f t="shared" si="2"/>
        <v>71.67</v>
      </c>
      <c r="H9" s="2"/>
    </row>
    <row r="10" spans="1:8" s="1" customFormat="1" ht="26.25" customHeight="1">
      <c r="A10" s="10" t="s">
        <v>32</v>
      </c>
      <c r="B10" s="10" t="s">
        <v>192</v>
      </c>
      <c r="C10" s="11">
        <v>116.5</v>
      </c>
      <c r="D10" s="6">
        <f t="shared" si="0"/>
        <v>29.13</v>
      </c>
      <c r="E10" s="2">
        <v>79.33</v>
      </c>
      <c r="F10" s="6">
        <f t="shared" si="1"/>
        <v>39.67</v>
      </c>
      <c r="G10" s="40">
        <f t="shared" si="2"/>
        <v>68.8</v>
      </c>
      <c r="H10" s="2"/>
    </row>
    <row r="11" spans="1:8" s="1" customFormat="1" ht="26.25" customHeight="1">
      <c r="A11" s="10" t="s">
        <v>33</v>
      </c>
      <c r="B11" s="10" t="s">
        <v>193</v>
      </c>
      <c r="C11" s="11">
        <v>114.5</v>
      </c>
      <c r="D11" s="6">
        <f t="shared" si="0"/>
        <v>28.63</v>
      </c>
      <c r="E11" s="2">
        <v>84.33</v>
      </c>
      <c r="F11" s="6">
        <f t="shared" si="1"/>
        <v>42.17</v>
      </c>
      <c r="G11" s="40">
        <f t="shared" si="2"/>
        <v>70.8</v>
      </c>
      <c r="H11" s="2"/>
    </row>
    <row r="12" spans="1:8" s="1" customFormat="1" ht="26.25" customHeight="1">
      <c r="A12" s="10" t="s">
        <v>34</v>
      </c>
      <c r="B12" s="10" t="s">
        <v>194</v>
      </c>
      <c r="C12" s="11">
        <v>112</v>
      </c>
      <c r="D12" s="6">
        <f t="shared" si="0"/>
        <v>28</v>
      </c>
      <c r="E12" s="2">
        <v>85</v>
      </c>
      <c r="F12" s="6">
        <f t="shared" si="1"/>
        <v>42.5</v>
      </c>
      <c r="G12" s="40">
        <f t="shared" si="2"/>
        <v>70.5</v>
      </c>
      <c r="H12" s="2"/>
    </row>
    <row r="13" spans="1:8" s="1" customFormat="1" ht="26.25" customHeight="1">
      <c r="A13" s="10" t="s">
        <v>35</v>
      </c>
      <c r="B13" s="10" t="s">
        <v>195</v>
      </c>
      <c r="C13" s="11">
        <v>111.5</v>
      </c>
      <c r="D13" s="6">
        <f t="shared" si="0"/>
        <v>27.88</v>
      </c>
      <c r="E13" s="2">
        <v>85</v>
      </c>
      <c r="F13" s="6">
        <f t="shared" si="1"/>
        <v>42.5</v>
      </c>
      <c r="G13" s="40">
        <f t="shared" si="2"/>
        <v>70.38</v>
      </c>
      <c r="H13" s="2"/>
    </row>
    <row r="14" spans="1:8" s="1" customFormat="1" ht="26.25" customHeight="1">
      <c r="A14" s="10" t="s">
        <v>36</v>
      </c>
      <c r="B14" s="10" t="s">
        <v>196</v>
      </c>
      <c r="C14" s="11">
        <v>111.5</v>
      </c>
      <c r="D14" s="6">
        <f t="shared" si="0"/>
        <v>27.88</v>
      </c>
      <c r="E14" s="2">
        <v>83.67</v>
      </c>
      <c r="F14" s="6">
        <f t="shared" si="1"/>
        <v>41.84</v>
      </c>
      <c r="G14" s="40">
        <f t="shared" si="2"/>
        <v>69.72</v>
      </c>
      <c r="H14" s="2"/>
    </row>
    <row r="15" spans="1:8" s="1" customFormat="1" ht="26.25" customHeight="1">
      <c r="A15" s="10" t="s">
        <v>37</v>
      </c>
      <c r="B15" s="10" t="s">
        <v>197</v>
      </c>
      <c r="C15" s="11">
        <v>107</v>
      </c>
      <c r="D15" s="6">
        <f t="shared" si="0"/>
        <v>26.75</v>
      </c>
      <c r="E15" s="2">
        <v>83.67</v>
      </c>
      <c r="F15" s="6">
        <f t="shared" si="1"/>
        <v>41.84</v>
      </c>
      <c r="G15" s="40">
        <f t="shared" si="2"/>
        <v>68.59</v>
      </c>
      <c r="H15" s="2"/>
    </row>
    <row r="16" spans="1:8" s="1" customFormat="1" ht="26.25" customHeight="1">
      <c r="A16" s="10" t="s">
        <v>39</v>
      </c>
      <c r="B16" s="10" t="s">
        <v>198</v>
      </c>
      <c r="C16" s="11">
        <v>107</v>
      </c>
      <c r="D16" s="6">
        <f t="shared" si="0"/>
        <v>26.75</v>
      </c>
      <c r="E16" s="2">
        <v>87.67</v>
      </c>
      <c r="F16" s="6">
        <f t="shared" si="1"/>
        <v>43.84</v>
      </c>
      <c r="G16" s="40">
        <f t="shared" si="2"/>
        <v>70.59</v>
      </c>
      <c r="H16" s="2"/>
    </row>
    <row r="17" spans="1:8" s="1" customFormat="1" ht="26.25" customHeight="1">
      <c r="A17" s="10" t="s">
        <v>41</v>
      </c>
      <c r="B17" s="10" t="s">
        <v>199</v>
      </c>
      <c r="C17" s="11">
        <v>106.5</v>
      </c>
      <c r="D17" s="6">
        <f t="shared" si="0"/>
        <v>26.63</v>
      </c>
      <c r="E17" s="2">
        <v>88</v>
      </c>
      <c r="F17" s="6">
        <f t="shared" si="1"/>
        <v>44</v>
      </c>
      <c r="G17" s="40">
        <f t="shared" si="2"/>
        <v>70.63</v>
      </c>
      <c r="H17" s="2"/>
    </row>
    <row r="18" spans="1:8" s="1" customFormat="1" ht="26.25" customHeight="1">
      <c r="A18" s="10" t="s">
        <v>451</v>
      </c>
      <c r="B18" s="10" t="s">
        <v>200</v>
      </c>
      <c r="C18" s="11">
        <v>103.5</v>
      </c>
      <c r="D18" s="6">
        <f t="shared" si="0"/>
        <v>25.88</v>
      </c>
      <c r="E18" s="2">
        <v>87.67</v>
      </c>
      <c r="F18" s="6">
        <f t="shared" si="1"/>
        <v>43.84</v>
      </c>
      <c r="G18" s="40">
        <f t="shared" si="2"/>
        <v>69.72</v>
      </c>
      <c r="H18" s="2"/>
    </row>
    <row r="19" spans="1:8" s="1" customFormat="1" ht="26.25" customHeight="1">
      <c r="A19" s="10" t="s">
        <v>452</v>
      </c>
      <c r="B19" s="10" t="s">
        <v>201</v>
      </c>
      <c r="C19" s="11">
        <v>103</v>
      </c>
      <c r="D19" s="6">
        <f t="shared" si="0"/>
        <v>25.75</v>
      </c>
      <c r="E19" s="2">
        <v>89.67</v>
      </c>
      <c r="F19" s="6">
        <f t="shared" si="1"/>
        <v>44.84</v>
      </c>
      <c r="G19" s="40">
        <f t="shared" si="2"/>
        <v>70.59</v>
      </c>
      <c r="H19" s="2"/>
    </row>
    <row r="20" spans="1:8" s="1" customFormat="1" ht="26.25" customHeight="1">
      <c r="A20" s="10" t="s">
        <v>453</v>
      </c>
      <c r="B20" s="10" t="s">
        <v>202</v>
      </c>
      <c r="C20" s="11">
        <v>103</v>
      </c>
      <c r="D20" s="6">
        <f t="shared" si="0"/>
        <v>25.75</v>
      </c>
      <c r="E20" s="2">
        <v>82</v>
      </c>
      <c r="F20" s="6">
        <f t="shared" si="1"/>
        <v>41</v>
      </c>
      <c r="G20" s="40">
        <f t="shared" si="2"/>
        <v>66.75</v>
      </c>
      <c r="H20" s="2"/>
    </row>
    <row r="21" spans="1:8" s="1" customFormat="1" ht="26.25" customHeight="1">
      <c r="A21" s="10" t="s">
        <v>454</v>
      </c>
      <c r="B21" s="10" t="s">
        <v>203</v>
      </c>
      <c r="C21" s="11">
        <v>101.5</v>
      </c>
      <c r="D21" s="6">
        <f t="shared" si="0"/>
        <v>25.38</v>
      </c>
      <c r="E21" s="2">
        <v>83</v>
      </c>
      <c r="F21" s="6">
        <f t="shared" si="1"/>
        <v>41.5</v>
      </c>
      <c r="G21" s="40">
        <f t="shared" si="2"/>
        <v>66.88</v>
      </c>
      <c r="H21" s="2"/>
    </row>
    <row r="22" spans="1:8" s="1" customFormat="1" ht="26.25" customHeight="1">
      <c r="A22" s="10" t="s">
        <v>455</v>
      </c>
      <c r="B22" s="10" t="s">
        <v>205</v>
      </c>
      <c r="C22" s="11" t="s">
        <v>456</v>
      </c>
      <c r="D22" s="6">
        <f t="shared" si="0"/>
        <v>24</v>
      </c>
      <c r="E22" s="2">
        <v>75</v>
      </c>
      <c r="F22" s="6">
        <f t="shared" si="1"/>
        <v>37.5</v>
      </c>
      <c r="G22" s="40">
        <f t="shared" si="2"/>
        <v>61.5</v>
      </c>
      <c r="H22" s="2"/>
    </row>
    <row r="23" spans="1:8" s="1" customFormat="1" ht="26.25" customHeight="1">
      <c r="A23" s="10" t="s">
        <v>457</v>
      </c>
      <c r="B23" s="10" t="s">
        <v>207</v>
      </c>
      <c r="C23" s="11" t="s">
        <v>458</v>
      </c>
      <c r="D23" s="6">
        <f t="shared" si="0"/>
        <v>23.13</v>
      </c>
      <c r="E23" s="2">
        <v>83.33</v>
      </c>
      <c r="F23" s="6">
        <f t="shared" si="1"/>
        <v>41.67</v>
      </c>
      <c r="G23" s="40">
        <f t="shared" si="2"/>
        <v>64.8</v>
      </c>
      <c r="H23" s="2"/>
    </row>
    <row r="24" spans="1:8" s="1" customFormat="1" ht="26.25" customHeight="1">
      <c r="A24" s="10" t="s">
        <v>459</v>
      </c>
      <c r="B24" s="10" t="s">
        <v>206</v>
      </c>
      <c r="C24" s="11" t="s">
        <v>458</v>
      </c>
      <c r="D24" s="6">
        <f t="shared" si="0"/>
        <v>23.13</v>
      </c>
      <c r="E24" s="2">
        <v>81.33</v>
      </c>
      <c r="F24" s="6">
        <f t="shared" si="1"/>
        <v>40.67</v>
      </c>
      <c r="G24" s="40">
        <f t="shared" si="2"/>
        <v>63.8</v>
      </c>
      <c r="H24" s="2"/>
    </row>
    <row r="25" spans="1:8" s="1" customFormat="1" ht="26.25" customHeight="1">
      <c r="A25" s="10" t="s">
        <v>460</v>
      </c>
      <c r="B25" s="10" t="s">
        <v>204</v>
      </c>
      <c r="C25" s="11" t="s">
        <v>461</v>
      </c>
      <c r="D25" s="6">
        <f t="shared" si="0"/>
        <v>24.75</v>
      </c>
      <c r="E25" s="2">
        <v>76</v>
      </c>
      <c r="F25" s="6">
        <f t="shared" si="1"/>
        <v>38</v>
      </c>
      <c r="G25" s="40">
        <f t="shared" si="2"/>
        <v>62.75</v>
      </c>
      <c r="H25" s="2"/>
    </row>
  </sheetData>
  <sheetProtection formatCells="0" formatColumns="0" formatRows="0" insertColumns="0" insertRows="0" insertHyperlinks="0" deleteColumns="0" deleteRows="0" sort="0" autoFilter="0" pivotTables="0"/>
  <mergeCells count="8">
    <mergeCell ref="C3:D3"/>
    <mergeCell ref="A1:H1"/>
    <mergeCell ref="A2:H2"/>
    <mergeCell ref="E3:F3"/>
    <mergeCell ref="G3:G4"/>
    <mergeCell ref="H3:H4"/>
    <mergeCell ref="A3:A4"/>
    <mergeCell ref="B3:B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431</v>
      </c>
      <c r="B3" s="51" t="s">
        <v>58</v>
      </c>
      <c r="C3" s="44" t="s">
        <v>432</v>
      </c>
      <c r="D3" s="45"/>
      <c r="E3" s="44" t="s">
        <v>433</v>
      </c>
      <c r="F3" s="45"/>
      <c r="G3" s="48" t="s">
        <v>434</v>
      </c>
      <c r="H3" s="51" t="s">
        <v>435</v>
      </c>
    </row>
    <row r="4" spans="1:8" ht="15.75" customHeight="1">
      <c r="A4" s="52"/>
      <c r="B4" s="52"/>
      <c r="C4" s="3" t="s">
        <v>436</v>
      </c>
      <c r="D4" s="4" t="s">
        <v>437</v>
      </c>
      <c r="E4" s="3" t="s">
        <v>436</v>
      </c>
      <c r="F4" s="4" t="s">
        <v>437</v>
      </c>
      <c r="G4" s="49"/>
      <c r="H4" s="52"/>
    </row>
    <row r="5" spans="1:8" s="1" customFormat="1" ht="26.25" customHeight="1">
      <c r="A5" s="7">
        <v>1</v>
      </c>
      <c r="B5" s="10" t="s">
        <v>208</v>
      </c>
      <c r="C5" s="11">
        <v>159.5</v>
      </c>
      <c r="D5" s="6">
        <v>39.88</v>
      </c>
      <c r="E5" s="2">
        <v>86</v>
      </c>
      <c r="F5" s="6">
        <v>43</v>
      </c>
      <c r="G5" s="40">
        <v>82.88</v>
      </c>
      <c r="H5" s="37"/>
    </row>
    <row r="6" spans="1:8" s="1" customFormat="1" ht="26.25" customHeight="1">
      <c r="A6" s="7">
        <v>2</v>
      </c>
      <c r="B6" s="10" t="s">
        <v>209</v>
      </c>
      <c r="C6" s="11">
        <v>144</v>
      </c>
      <c r="D6" s="6">
        <v>36</v>
      </c>
      <c r="E6" s="2">
        <v>87</v>
      </c>
      <c r="F6" s="6">
        <v>43.5</v>
      </c>
      <c r="G6" s="40">
        <v>79.5</v>
      </c>
      <c r="H6" s="37"/>
    </row>
    <row r="7" spans="1:8" s="1" customFormat="1" ht="26.25" customHeight="1">
      <c r="A7" s="7">
        <v>3</v>
      </c>
      <c r="B7" s="10" t="s">
        <v>210</v>
      </c>
      <c r="C7" s="11">
        <v>135</v>
      </c>
      <c r="D7" s="6">
        <v>33.75</v>
      </c>
      <c r="E7" s="2">
        <v>89</v>
      </c>
      <c r="F7" s="6">
        <v>44.5</v>
      </c>
      <c r="G7" s="40">
        <v>78.25</v>
      </c>
      <c r="H7" s="37"/>
    </row>
    <row r="8" spans="1:8" s="1" customFormat="1" ht="26.25" customHeight="1">
      <c r="A8" s="7">
        <v>4</v>
      </c>
      <c r="B8" s="10" t="s">
        <v>211</v>
      </c>
      <c r="C8" s="11">
        <v>132.5</v>
      </c>
      <c r="D8" s="6">
        <v>33.13</v>
      </c>
      <c r="E8" s="2">
        <v>81.67</v>
      </c>
      <c r="F8" s="6">
        <v>40.84</v>
      </c>
      <c r="G8" s="40">
        <v>73.96</v>
      </c>
      <c r="H8" s="37"/>
    </row>
    <row r="9" spans="1:8" s="1" customFormat="1" ht="26.25" customHeight="1">
      <c r="A9" s="7">
        <v>5</v>
      </c>
      <c r="B9" s="10" t="s">
        <v>212</v>
      </c>
      <c r="C9" s="11">
        <v>130.5</v>
      </c>
      <c r="D9" s="6">
        <v>32.63</v>
      </c>
      <c r="E9" s="2">
        <v>85.33</v>
      </c>
      <c r="F9" s="6">
        <v>42.67</v>
      </c>
      <c r="G9" s="40">
        <v>75.29</v>
      </c>
      <c r="H9" s="37"/>
    </row>
    <row r="10" spans="1:8" s="1" customFormat="1" ht="26.25" customHeight="1">
      <c r="A10" s="7">
        <v>6</v>
      </c>
      <c r="B10" s="10" t="s">
        <v>213</v>
      </c>
      <c r="C10" s="11">
        <v>128</v>
      </c>
      <c r="D10" s="6">
        <v>32</v>
      </c>
      <c r="E10" s="2">
        <v>84.33</v>
      </c>
      <c r="F10" s="6">
        <v>42.17</v>
      </c>
      <c r="G10" s="40">
        <v>74.17</v>
      </c>
      <c r="H10" s="37"/>
    </row>
    <row r="11" spans="1:8" s="1" customFormat="1" ht="26.25" customHeight="1">
      <c r="A11" s="7">
        <v>7</v>
      </c>
      <c r="B11" s="10" t="s">
        <v>214</v>
      </c>
      <c r="C11" s="11">
        <v>127</v>
      </c>
      <c r="D11" s="6">
        <v>31.75</v>
      </c>
      <c r="E11" s="2">
        <v>84.67</v>
      </c>
      <c r="F11" s="6">
        <v>42.34</v>
      </c>
      <c r="G11" s="40">
        <v>74.09</v>
      </c>
      <c r="H11" s="37"/>
    </row>
    <row r="12" spans="1:8" s="1" customFormat="1" ht="26.25" customHeight="1">
      <c r="A12" s="7">
        <v>8</v>
      </c>
      <c r="B12" s="10" t="s">
        <v>215</v>
      </c>
      <c r="C12" s="11">
        <v>126.5</v>
      </c>
      <c r="D12" s="6">
        <v>31.63</v>
      </c>
      <c r="E12" s="2">
        <v>89.67</v>
      </c>
      <c r="F12" s="6">
        <v>44.84</v>
      </c>
      <c r="G12" s="40">
        <v>76.46</v>
      </c>
      <c r="H12" s="37"/>
    </row>
    <row r="13" spans="1:8" s="1" customFormat="1" ht="26.25" customHeight="1">
      <c r="A13" s="7">
        <v>9</v>
      </c>
      <c r="B13" s="10" t="s">
        <v>216</v>
      </c>
      <c r="C13" s="11">
        <v>125</v>
      </c>
      <c r="D13" s="6">
        <v>31.25</v>
      </c>
      <c r="E13" s="2">
        <v>82.33</v>
      </c>
      <c r="F13" s="6">
        <v>41.17</v>
      </c>
      <c r="G13" s="40">
        <v>72.42</v>
      </c>
      <c r="H13" s="37"/>
    </row>
    <row r="14" spans="1:8" s="1" customFormat="1" ht="26.25" customHeight="1">
      <c r="A14" s="7">
        <v>10</v>
      </c>
      <c r="B14" s="10" t="s">
        <v>217</v>
      </c>
      <c r="C14" s="11">
        <v>123</v>
      </c>
      <c r="D14" s="6">
        <v>30.75</v>
      </c>
      <c r="E14" s="2">
        <v>88.33</v>
      </c>
      <c r="F14" s="6">
        <v>44.17</v>
      </c>
      <c r="G14" s="40">
        <v>74.92</v>
      </c>
      <c r="H14" s="37"/>
    </row>
    <row r="15" spans="1:8" s="1" customFormat="1" ht="26.25" customHeight="1">
      <c r="A15" s="7">
        <v>11</v>
      </c>
      <c r="B15" s="10" t="s">
        <v>218</v>
      </c>
      <c r="C15" s="11">
        <v>122.5</v>
      </c>
      <c r="D15" s="6">
        <v>30.63</v>
      </c>
      <c r="E15" s="2">
        <v>88</v>
      </c>
      <c r="F15" s="6">
        <v>44</v>
      </c>
      <c r="G15" s="40">
        <v>74.63</v>
      </c>
      <c r="H15" s="37"/>
    </row>
    <row r="16" spans="1:8" s="1" customFormat="1" ht="26.25" customHeight="1">
      <c r="A16" s="7">
        <v>12</v>
      </c>
      <c r="B16" s="10" t="s">
        <v>219</v>
      </c>
      <c r="C16" s="11">
        <v>120</v>
      </c>
      <c r="D16" s="6">
        <v>30</v>
      </c>
      <c r="E16" s="2">
        <v>88.67</v>
      </c>
      <c r="F16" s="6">
        <v>44.34</v>
      </c>
      <c r="G16" s="40">
        <v>74.34</v>
      </c>
      <c r="H16" s="37"/>
    </row>
    <row r="17" spans="1:8" s="1" customFormat="1" ht="26.25" customHeight="1">
      <c r="A17" s="7">
        <v>13</v>
      </c>
      <c r="B17" s="10" t="s">
        <v>220</v>
      </c>
      <c r="C17" s="11">
        <v>118</v>
      </c>
      <c r="D17" s="6">
        <v>29.5</v>
      </c>
      <c r="E17" s="2">
        <v>85.67</v>
      </c>
      <c r="F17" s="6">
        <v>42.84</v>
      </c>
      <c r="G17" s="40">
        <v>72.34</v>
      </c>
      <c r="H17" s="37"/>
    </row>
    <row r="18" spans="1:8" s="1" customFormat="1" ht="26.25" customHeight="1">
      <c r="A18" s="7">
        <v>14</v>
      </c>
      <c r="B18" s="10" t="s">
        <v>221</v>
      </c>
      <c r="C18" s="11">
        <v>116.5</v>
      </c>
      <c r="D18" s="6">
        <v>29.13</v>
      </c>
      <c r="E18" s="2">
        <v>84.67</v>
      </c>
      <c r="F18" s="6">
        <v>42.34</v>
      </c>
      <c r="G18" s="40">
        <v>71.46</v>
      </c>
      <c r="H18" s="37"/>
    </row>
    <row r="19" spans="1:8" s="1" customFormat="1" ht="26.25" customHeight="1">
      <c r="A19" s="7">
        <v>15</v>
      </c>
      <c r="B19" s="10" t="s">
        <v>222</v>
      </c>
      <c r="C19" s="11">
        <v>116</v>
      </c>
      <c r="D19" s="6">
        <v>29</v>
      </c>
      <c r="E19" s="2">
        <v>86.67</v>
      </c>
      <c r="F19" s="6">
        <v>43.34</v>
      </c>
      <c r="G19" s="40">
        <v>72.34</v>
      </c>
      <c r="H19" s="37"/>
    </row>
    <row r="20" spans="1:8" s="1" customFormat="1" ht="26.25" customHeight="1">
      <c r="A20" s="7">
        <v>16</v>
      </c>
      <c r="B20" s="10" t="s">
        <v>223</v>
      </c>
      <c r="C20" s="11">
        <v>115.5</v>
      </c>
      <c r="D20" s="6">
        <v>28.88</v>
      </c>
      <c r="E20" s="2">
        <v>87</v>
      </c>
      <c r="F20" s="6">
        <v>43.5</v>
      </c>
      <c r="G20" s="40">
        <v>72.38</v>
      </c>
      <c r="H20" s="37"/>
    </row>
    <row r="21" spans="1:8" s="1" customFormat="1" ht="26.25" customHeight="1">
      <c r="A21" s="7">
        <v>17</v>
      </c>
      <c r="B21" s="10" t="s">
        <v>224</v>
      </c>
      <c r="C21" s="11">
        <v>115</v>
      </c>
      <c r="D21" s="6">
        <v>28.75</v>
      </c>
      <c r="E21" s="2">
        <v>88</v>
      </c>
      <c r="F21" s="6">
        <v>44</v>
      </c>
      <c r="G21" s="40">
        <v>72.75</v>
      </c>
      <c r="H21" s="37"/>
    </row>
    <row r="22" spans="1:8" s="1" customFormat="1" ht="26.25" customHeight="1">
      <c r="A22" s="7">
        <v>18</v>
      </c>
      <c r="B22" s="10" t="s">
        <v>225</v>
      </c>
      <c r="C22" s="39">
        <v>114</v>
      </c>
      <c r="D22" s="6">
        <v>28.5</v>
      </c>
      <c r="E22" s="2">
        <v>80.67</v>
      </c>
      <c r="F22" s="6">
        <v>40.34</v>
      </c>
      <c r="G22" s="40">
        <v>68.84</v>
      </c>
      <c r="H22" s="37"/>
    </row>
    <row r="23" spans="1:8" s="1" customFormat="1" ht="26.25" customHeight="1">
      <c r="A23" s="7">
        <v>19</v>
      </c>
      <c r="B23" s="10" t="s">
        <v>226</v>
      </c>
      <c r="C23" s="39">
        <v>113</v>
      </c>
      <c r="D23" s="6">
        <v>28.25</v>
      </c>
      <c r="E23" s="2">
        <v>85.67</v>
      </c>
      <c r="F23" s="6">
        <v>42.84</v>
      </c>
      <c r="G23" s="40">
        <v>71.09</v>
      </c>
      <c r="H23" s="37"/>
    </row>
    <row r="24" spans="1:8" s="1" customFormat="1" ht="26.25" customHeight="1">
      <c r="A24" s="7">
        <v>20</v>
      </c>
      <c r="B24" s="10" t="s">
        <v>227</v>
      </c>
      <c r="C24" s="39">
        <v>112.5</v>
      </c>
      <c r="D24" s="6">
        <v>28.13</v>
      </c>
      <c r="E24" s="2">
        <v>88.67</v>
      </c>
      <c r="F24" s="6">
        <v>44.34</v>
      </c>
      <c r="G24" s="40">
        <v>72.46</v>
      </c>
      <c r="H24" s="37"/>
    </row>
    <row r="25" spans="1:8" s="1" customFormat="1" ht="26.25" customHeight="1">
      <c r="A25" s="7">
        <v>21</v>
      </c>
      <c r="B25" s="10" t="s">
        <v>228</v>
      </c>
      <c r="C25" s="39">
        <v>111.5</v>
      </c>
      <c r="D25" s="6">
        <v>27.88</v>
      </c>
      <c r="E25" s="2">
        <v>83.33</v>
      </c>
      <c r="F25" s="6">
        <v>41.67</v>
      </c>
      <c r="G25" s="40">
        <v>69.54</v>
      </c>
      <c r="H25" s="37"/>
    </row>
  </sheetData>
  <sheetProtection formatCells="0" formatColumns="0" formatRows="0" insertColumns="0" insertRows="0" insertHyperlinks="0" deleteColumns="0" deleteRows="0" sort="0" autoFilter="0" pivotTables="0"/>
  <mergeCells count="8">
    <mergeCell ref="C3:D3"/>
    <mergeCell ref="A1:H1"/>
    <mergeCell ref="A2:H2"/>
    <mergeCell ref="E3:F3"/>
    <mergeCell ref="G3:G4"/>
    <mergeCell ref="H3:H4"/>
    <mergeCell ref="A3:A4"/>
    <mergeCell ref="B3:B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1" t="s">
        <v>431</v>
      </c>
      <c r="B3" s="51" t="s">
        <v>58</v>
      </c>
      <c r="C3" s="44" t="s">
        <v>432</v>
      </c>
      <c r="D3" s="45"/>
      <c r="E3" s="44" t="s">
        <v>433</v>
      </c>
      <c r="F3" s="45"/>
      <c r="G3" s="48" t="s">
        <v>434</v>
      </c>
      <c r="H3" s="51" t="s">
        <v>435</v>
      </c>
    </row>
    <row r="4" spans="1:8" ht="15.75" customHeight="1">
      <c r="A4" s="52"/>
      <c r="B4" s="52"/>
      <c r="C4" s="3" t="s">
        <v>436</v>
      </c>
      <c r="D4" s="4" t="s">
        <v>437</v>
      </c>
      <c r="E4" s="3" t="s">
        <v>436</v>
      </c>
      <c r="F4" s="4" t="s">
        <v>437</v>
      </c>
      <c r="G4" s="49"/>
      <c r="H4" s="52"/>
    </row>
    <row r="5" spans="1:8" s="1" customFormat="1" ht="26.25" customHeight="1">
      <c r="A5" s="10" t="s">
        <v>27</v>
      </c>
      <c r="B5" s="36" t="s">
        <v>462</v>
      </c>
      <c r="C5" s="11">
        <v>145</v>
      </c>
      <c r="D5" s="6">
        <v>36.25</v>
      </c>
      <c r="E5" s="2">
        <v>80.53</v>
      </c>
      <c r="F5" s="6">
        <v>40.27</v>
      </c>
      <c r="G5" s="40">
        <v>76.52</v>
      </c>
      <c r="H5" s="2"/>
    </row>
    <row r="6" spans="1:8" s="1" customFormat="1" ht="26.25" customHeight="1">
      <c r="A6" s="10" t="s">
        <v>28</v>
      </c>
      <c r="B6" s="10" t="s">
        <v>166</v>
      </c>
      <c r="C6" s="11">
        <v>145</v>
      </c>
      <c r="D6" s="6">
        <v>36.25</v>
      </c>
      <c r="E6" s="2">
        <v>84.7</v>
      </c>
      <c r="F6" s="6">
        <v>42.35</v>
      </c>
      <c r="G6" s="40">
        <v>78.6</v>
      </c>
      <c r="H6" s="2"/>
    </row>
    <row r="7" spans="1:8" s="1" customFormat="1" ht="26.25" customHeight="1">
      <c r="A7" s="10" t="s">
        <v>29</v>
      </c>
      <c r="B7" s="10" t="s">
        <v>167</v>
      </c>
      <c r="C7" s="11">
        <v>134.5</v>
      </c>
      <c r="D7" s="6">
        <v>33.63</v>
      </c>
      <c r="E7" s="2">
        <v>91.23</v>
      </c>
      <c r="F7" s="6">
        <v>45.62</v>
      </c>
      <c r="G7" s="40">
        <v>79.24</v>
      </c>
      <c r="H7" s="2"/>
    </row>
    <row r="8" spans="1:8" s="1" customFormat="1" ht="26.25" customHeight="1">
      <c r="A8" s="10" t="s">
        <v>30</v>
      </c>
      <c r="B8" s="10" t="s">
        <v>168</v>
      </c>
      <c r="C8" s="11">
        <v>129</v>
      </c>
      <c r="D8" s="6">
        <v>32.25</v>
      </c>
      <c r="E8" s="2">
        <v>83.2</v>
      </c>
      <c r="F8" s="6">
        <v>41.6</v>
      </c>
      <c r="G8" s="40">
        <v>73.85</v>
      </c>
      <c r="H8" s="2"/>
    </row>
    <row r="9" spans="1:8" s="1" customFormat="1" ht="26.25" customHeight="1">
      <c r="A9" s="10" t="s">
        <v>31</v>
      </c>
      <c r="B9" s="10" t="s">
        <v>169</v>
      </c>
      <c r="C9" s="11">
        <v>129</v>
      </c>
      <c r="D9" s="6">
        <v>32.25</v>
      </c>
      <c r="E9" s="2">
        <v>82.93</v>
      </c>
      <c r="F9" s="6">
        <v>41.47</v>
      </c>
      <c r="G9" s="40">
        <v>73.72</v>
      </c>
      <c r="H9" s="2"/>
    </row>
    <row r="10" spans="1:8" s="1" customFormat="1" ht="26.25" customHeight="1">
      <c r="A10" s="10" t="s">
        <v>32</v>
      </c>
      <c r="B10" s="10" t="s">
        <v>170</v>
      </c>
      <c r="C10" s="11">
        <v>125</v>
      </c>
      <c r="D10" s="6">
        <v>31.25</v>
      </c>
      <c r="E10" s="2">
        <v>79.5</v>
      </c>
      <c r="F10" s="6">
        <v>39.75</v>
      </c>
      <c r="G10" s="40">
        <v>71</v>
      </c>
      <c r="H10" s="2"/>
    </row>
    <row r="11" spans="1:8" s="1" customFormat="1" ht="26.25" customHeight="1">
      <c r="A11" s="10" t="s">
        <v>33</v>
      </c>
      <c r="B11" s="10" t="s">
        <v>171</v>
      </c>
      <c r="C11" s="11">
        <v>124.5</v>
      </c>
      <c r="D11" s="6">
        <v>31.13</v>
      </c>
      <c r="E11" s="2">
        <v>78.93</v>
      </c>
      <c r="F11" s="6">
        <v>39.47</v>
      </c>
      <c r="G11" s="40">
        <v>70.59</v>
      </c>
      <c r="H11" s="2"/>
    </row>
    <row r="12" spans="1:8" s="1" customFormat="1" ht="26.25" customHeight="1">
      <c r="A12" s="10" t="s">
        <v>34</v>
      </c>
      <c r="B12" s="10" t="s">
        <v>172</v>
      </c>
      <c r="C12" s="11">
        <v>123</v>
      </c>
      <c r="D12" s="6">
        <v>30.75</v>
      </c>
      <c r="E12" s="2">
        <v>81.33</v>
      </c>
      <c r="F12" s="6">
        <v>40.67</v>
      </c>
      <c r="G12" s="40">
        <v>71.42</v>
      </c>
      <c r="H12" s="2"/>
    </row>
    <row r="13" spans="1:8" s="1" customFormat="1" ht="26.25" customHeight="1">
      <c r="A13" s="10" t="s">
        <v>35</v>
      </c>
      <c r="B13" s="10" t="s">
        <v>173</v>
      </c>
      <c r="C13" s="11">
        <v>121</v>
      </c>
      <c r="D13" s="6">
        <v>30.25</v>
      </c>
      <c r="E13" s="2">
        <v>76.33</v>
      </c>
      <c r="F13" s="6">
        <v>38.17</v>
      </c>
      <c r="G13" s="40">
        <v>68.42</v>
      </c>
      <c r="H13" s="2"/>
    </row>
    <row r="14" spans="1:8" s="1" customFormat="1" ht="26.25" customHeight="1">
      <c r="A14" s="10" t="s">
        <v>36</v>
      </c>
      <c r="B14" s="10" t="s">
        <v>174</v>
      </c>
      <c r="C14" s="11">
        <v>117.5</v>
      </c>
      <c r="D14" s="6">
        <v>29.38</v>
      </c>
      <c r="E14" s="2">
        <v>84.97</v>
      </c>
      <c r="F14" s="6">
        <v>42.49</v>
      </c>
      <c r="G14" s="40">
        <v>71.86</v>
      </c>
      <c r="H14" s="2"/>
    </row>
    <row r="15" spans="1:8" s="1" customFormat="1" ht="26.25" customHeight="1">
      <c r="A15" s="10" t="s">
        <v>37</v>
      </c>
      <c r="B15" s="10" t="s">
        <v>175</v>
      </c>
      <c r="C15" s="11">
        <v>117</v>
      </c>
      <c r="D15" s="6">
        <v>29.25</v>
      </c>
      <c r="E15" s="2">
        <v>85</v>
      </c>
      <c r="F15" s="6">
        <v>42.5</v>
      </c>
      <c r="G15" s="40">
        <v>71.75</v>
      </c>
      <c r="H15" s="2"/>
    </row>
    <row r="16" spans="1:8" s="1" customFormat="1" ht="26.25" customHeight="1">
      <c r="A16" s="10" t="s">
        <v>39</v>
      </c>
      <c r="B16" s="10" t="s">
        <v>176</v>
      </c>
      <c r="C16" s="11">
        <v>116.5</v>
      </c>
      <c r="D16" s="6">
        <v>29.13</v>
      </c>
      <c r="E16" s="2">
        <v>82.17</v>
      </c>
      <c r="F16" s="6">
        <v>41.09</v>
      </c>
      <c r="G16" s="40">
        <v>70.21</v>
      </c>
      <c r="H16" s="2"/>
    </row>
    <row r="17" spans="1:8" s="1" customFormat="1" ht="26.25" customHeight="1">
      <c r="A17" s="10" t="s">
        <v>41</v>
      </c>
      <c r="B17" s="10" t="s">
        <v>177</v>
      </c>
      <c r="C17" s="11">
        <v>116.5</v>
      </c>
      <c r="D17" s="6">
        <v>29.13</v>
      </c>
      <c r="E17" s="2">
        <v>90</v>
      </c>
      <c r="F17" s="6">
        <v>45</v>
      </c>
      <c r="G17" s="40">
        <v>74.13</v>
      </c>
      <c r="H17" s="2"/>
    </row>
    <row r="18" spans="1:8" s="1" customFormat="1" ht="26.25" customHeight="1">
      <c r="A18" s="10" t="s">
        <v>451</v>
      </c>
      <c r="B18" s="10" t="s">
        <v>178</v>
      </c>
      <c r="C18" s="11">
        <v>116.5</v>
      </c>
      <c r="D18" s="6">
        <v>29.13</v>
      </c>
      <c r="E18" s="2">
        <v>80.17</v>
      </c>
      <c r="F18" s="6">
        <v>40.09</v>
      </c>
      <c r="G18" s="40">
        <v>69.21</v>
      </c>
      <c r="H18" s="2"/>
    </row>
    <row r="19" spans="1:8" s="1" customFormat="1" ht="26.25" customHeight="1">
      <c r="A19" s="10" t="s">
        <v>452</v>
      </c>
      <c r="B19" s="10" t="s">
        <v>179</v>
      </c>
      <c r="C19" s="11">
        <v>114.5</v>
      </c>
      <c r="D19" s="6">
        <v>28.63</v>
      </c>
      <c r="E19" s="2">
        <v>83</v>
      </c>
      <c r="F19" s="6">
        <v>41.5</v>
      </c>
      <c r="G19" s="40">
        <v>70.13</v>
      </c>
      <c r="H19" s="2"/>
    </row>
    <row r="20" spans="1:8" s="1" customFormat="1" ht="26.25" customHeight="1">
      <c r="A20" s="10" t="s">
        <v>453</v>
      </c>
      <c r="B20" s="10" t="s">
        <v>180</v>
      </c>
      <c r="C20" s="11">
        <v>113.5</v>
      </c>
      <c r="D20" s="6">
        <v>28.38</v>
      </c>
      <c r="E20" s="2">
        <v>85.67</v>
      </c>
      <c r="F20" s="6">
        <v>42.84</v>
      </c>
      <c r="G20" s="40">
        <v>71.21</v>
      </c>
      <c r="H20" s="2"/>
    </row>
    <row r="21" spans="1:8" s="1" customFormat="1" ht="26.25" customHeight="1">
      <c r="A21" s="10" t="s">
        <v>454</v>
      </c>
      <c r="B21" s="10" t="s">
        <v>181</v>
      </c>
      <c r="C21" s="11">
        <v>113</v>
      </c>
      <c r="D21" s="6">
        <v>28.25</v>
      </c>
      <c r="E21" s="2">
        <v>82.67</v>
      </c>
      <c r="F21" s="6">
        <v>41.34</v>
      </c>
      <c r="G21" s="40">
        <v>69.59</v>
      </c>
      <c r="H21" s="2"/>
    </row>
    <row r="22" spans="1:8" s="1" customFormat="1" ht="26.25" customHeight="1">
      <c r="A22" s="10" t="s">
        <v>455</v>
      </c>
      <c r="B22" s="10" t="s">
        <v>182</v>
      </c>
      <c r="C22" s="11">
        <v>113</v>
      </c>
      <c r="D22" s="6">
        <v>28.25</v>
      </c>
      <c r="E22" s="2">
        <v>83.47</v>
      </c>
      <c r="F22" s="6">
        <v>41.74</v>
      </c>
      <c r="G22" s="40">
        <v>69.99</v>
      </c>
      <c r="H22" s="2"/>
    </row>
    <row r="23" spans="1:8" s="1" customFormat="1" ht="26.25" customHeight="1">
      <c r="A23" s="10" t="s">
        <v>457</v>
      </c>
      <c r="B23" s="10" t="s">
        <v>183</v>
      </c>
      <c r="C23" s="11">
        <v>109.5</v>
      </c>
      <c r="D23" s="6">
        <v>27.38</v>
      </c>
      <c r="E23" s="2">
        <v>73.33</v>
      </c>
      <c r="F23" s="6">
        <v>36.67</v>
      </c>
      <c r="G23" s="40">
        <v>64.04</v>
      </c>
      <c r="H23" s="2"/>
    </row>
    <row r="24" spans="1:8" s="1" customFormat="1" ht="26.25" customHeight="1">
      <c r="A24" s="10" t="s">
        <v>459</v>
      </c>
      <c r="B24" s="10" t="s">
        <v>184</v>
      </c>
      <c r="C24" s="11">
        <v>107</v>
      </c>
      <c r="D24" s="6">
        <v>26.75</v>
      </c>
      <c r="E24" s="2">
        <v>74.83</v>
      </c>
      <c r="F24" s="6">
        <v>37.42</v>
      </c>
      <c r="G24" s="40">
        <v>64.17</v>
      </c>
      <c r="H24" s="2"/>
    </row>
    <row r="25" spans="1:8" s="1" customFormat="1" ht="26.25" customHeight="1">
      <c r="A25" s="10" t="s">
        <v>460</v>
      </c>
      <c r="B25" s="10" t="s">
        <v>185</v>
      </c>
      <c r="C25" s="11" t="s">
        <v>463</v>
      </c>
      <c r="D25" s="6">
        <v>26.38</v>
      </c>
      <c r="E25" s="2">
        <v>71.33</v>
      </c>
      <c r="F25" s="6">
        <v>35.67</v>
      </c>
      <c r="G25" s="40">
        <v>62.04</v>
      </c>
      <c r="H25" s="12"/>
    </row>
    <row r="26" spans="1:8" ht="15.75">
      <c r="A26" s="10" t="s">
        <v>464</v>
      </c>
      <c r="B26" s="10" t="s">
        <v>186</v>
      </c>
      <c r="C26" s="11" t="s">
        <v>465</v>
      </c>
      <c r="D26" s="6">
        <v>26</v>
      </c>
      <c r="E26" s="2">
        <v>71.6</v>
      </c>
      <c r="F26" s="6">
        <v>35.8</v>
      </c>
      <c r="G26" s="40">
        <v>61.8</v>
      </c>
      <c r="H26" s="12"/>
    </row>
  </sheetData>
  <sheetProtection formatCells="0" formatColumns="0" formatRows="0" insertColumns="0" insertRows="0" insertHyperlinks="0" deleteColumns="0" deleteRows="0" sort="0" autoFilter="0" pivotTables="0"/>
  <mergeCells count="8">
    <mergeCell ref="C3:D3"/>
    <mergeCell ref="A1:H1"/>
    <mergeCell ref="A2:H2"/>
    <mergeCell ref="E3:F3"/>
    <mergeCell ref="G3:G4"/>
    <mergeCell ref="H3:H4"/>
    <mergeCell ref="A3:A4"/>
    <mergeCell ref="B3:B4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8515625" style="0" customWidth="1"/>
    <col min="2" max="2" width="19.28125" style="0" customWidth="1"/>
    <col min="3" max="3" width="10.7109375" style="0" customWidth="1"/>
    <col min="4" max="4" width="13.28125" style="5" customWidth="1"/>
    <col min="5" max="5" width="10.8515625" style="0" customWidth="1"/>
    <col min="6" max="6" width="12.57421875" style="5" customWidth="1"/>
    <col min="7" max="7" width="13.28125" style="41" customWidth="1"/>
    <col min="8" max="8" width="11.7109375" style="0" customWidth="1"/>
  </cols>
  <sheetData>
    <row r="1" spans="1:8" ht="30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21" customHeight="1">
      <c r="A2" s="47" t="s">
        <v>476</v>
      </c>
      <c r="B2" s="47"/>
      <c r="C2" s="47"/>
      <c r="D2" s="47"/>
      <c r="E2" s="47"/>
      <c r="F2" s="47"/>
      <c r="G2" s="47"/>
      <c r="H2" s="47"/>
    </row>
    <row r="3" spans="1:8" ht="19.5" customHeight="1">
      <c r="A3" s="57" t="s">
        <v>13</v>
      </c>
      <c r="B3" s="57" t="s">
        <v>60</v>
      </c>
      <c r="C3" s="53" t="s">
        <v>14</v>
      </c>
      <c r="D3" s="54"/>
      <c r="E3" s="53" t="s">
        <v>15</v>
      </c>
      <c r="F3" s="54"/>
      <c r="G3" s="55" t="s">
        <v>16</v>
      </c>
      <c r="H3" s="57" t="s">
        <v>17</v>
      </c>
    </row>
    <row r="4" spans="1:8" ht="22.5" customHeight="1">
      <c r="A4" s="58"/>
      <c r="B4" s="58"/>
      <c r="C4" s="13" t="s">
        <v>18</v>
      </c>
      <c r="D4" s="14" t="s">
        <v>19</v>
      </c>
      <c r="E4" s="13" t="s">
        <v>18</v>
      </c>
      <c r="F4" s="14" t="s">
        <v>19</v>
      </c>
      <c r="G4" s="56"/>
      <c r="H4" s="58"/>
    </row>
    <row r="5" spans="1:8" s="1" customFormat="1" ht="26.25" customHeight="1">
      <c r="A5" s="7">
        <v>1</v>
      </c>
      <c r="B5" s="7" t="s">
        <v>61</v>
      </c>
      <c r="C5" s="15">
        <v>131</v>
      </c>
      <c r="D5" s="6">
        <f>C5*0.25</f>
        <v>32.75</v>
      </c>
      <c r="E5" s="2">
        <v>81.67</v>
      </c>
      <c r="F5" s="6">
        <f>E5*0.5</f>
        <v>40.84</v>
      </c>
      <c r="G5" s="40">
        <f>D5+F5</f>
        <v>73.59</v>
      </c>
      <c r="H5" s="2"/>
    </row>
    <row r="6" spans="1:8" s="1" customFormat="1" ht="26.25" customHeight="1">
      <c r="A6" s="7">
        <v>2</v>
      </c>
      <c r="B6" s="7" t="s">
        <v>62</v>
      </c>
      <c r="C6" s="15">
        <v>128.5</v>
      </c>
      <c r="D6" s="6">
        <f>C6*0.25</f>
        <v>32.13</v>
      </c>
      <c r="E6" s="2">
        <v>86</v>
      </c>
      <c r="F6" s="6">
        <f>E6*0.5</f>
        <v>43</v>
      </c>
      <c r="G6" s="40">
        <f>D6+F6</f>
        <v>75.13</v>
      </c>
      <c r="H6" s="2"/>
    </row>
    <row r="7" spans="1:8" s="1" customFormat="1" ht="26.25" customHeight="1">
      <c r="A7" s="7">
        <v>3</v>
      </c>
      <c r="B7" s="7" t="s">
        <v>63</v>
      </c>
      <c r="C7" s="15">
        <v>107</v>
      </c>
      <c r="D7" s="6">
        <f>C7*0.25</f>
        <v>26.75</v>
      </c>
      <c r="E7" s="2">
        <v>90</v>
      </c>
      <c r="F7" s="6">
        <f>E7*0.5</f>
        <v>45</v>
      </c>
      <c r="G7" s="40">
        <f>D7+F7</f>
        <v>71.75</v>
      </c>
      <c r="H7" s="2"/>
    </row>
    <row r="8" spans="1:8" s="1" customFormat="1" ht="26.25" customHeight="1">
      <c r="A8" s="7">
        <v>4</v>
      </c>
      <c r="B8" s="7" t="s">
        <v>64</v>
      </c>
      <c r="C8" s="15">
        <v>95</v>
      </c>
      <c r="D8" s="6">
        <f>C8*0.25</f>
        <v>23.75</v>
      </c>
      <c r="E8" s="2">
        <v>84</v>
      </c>
      <c r="F8" s="6">
        <f>E8*0.5</f>
        <v>42</v>
      </c>
      <c r="G8" s="40">
        <f>D8+F8</f>
        <v>65.75</v>
      </c>
      <c r="H8" s="2"/>
    </row>
    <row r="9" spans="1:8" s="1" customFormat="1" ht="26.25" customHeight="1">
      <c r="A9" s="7"/>
      <c r="B9" s="7"/>
      <c r="C9" s="11"/>
      <c r="D9" s="6"/>
      <c r="E9" s="2"/>
      <c r="F9" s="6"/>
      <c r="G9" s="40"/>
      <c r="H9" s="2"/>
    </row>
    <row r="10" spans="1:8" s="1" customFormat="1" ht="26.25" customHeight="1">
      <c r="A10" s="7"/>
      <c r="B10" s="7"/>
      <c r="C10" s="11"/>
      <c r="D10" s="6"/>
      <c r="E10" s="2"/>
      <c r="F10" s="6"/>
      <c r="G10" s="40"/>
      <c r="H10" s="2"/>
    </row>
    <row r="11" spans="1:8" s="1" customFormat="1" ht="26.25" customHeight="1">
      <c r="A11" s="7"/>
      <c r="B11" s="7"/>
      <c r="C11" s="11"/>
      <c r="D11" s="6"/>
      <c r="E11" s="2"/>
      <c r="F11" s="6"/>
      <c r="G11" s="40"/>
      <c r="H11" s="2"/>
    </row>
    <row r="12" spans="1:8" s="1" customFormat="1" ht="26.25" customHeight="1">
      <c r="A12" s="7"/>
      <c r="B12" s="7"/>
      <c r="C12" s="11"/>
      <c r="D12" s="6"/>
      <c r="E12" s="2"/>
      <c r="F12" s="6"/>
      <c r="G12" s="40"/>
      <c r="H12" s="2"/>
    </row>
    <row r="13" spans="1:8" s="1" customFormat="1" ht="26.25" customHeight="1">
      <c r="A13" s="7"/>
      <c r="B13" s="7"/>
      <c r="C13" s="11"/>
      <c r="D13" s="6"/>
      <c r="E13" s="2"/>
      <c r="F13" s="6"/>
      <c r="G13" s="40"/>
      <c r="H13" s="2"/>
    </row>
    <row r="14" spans="1:8" s="1" customFormat="1" ht="26.25" customHeight="1">
      <c r="A14" s="7"/>
      <c r="B14" s="7"/>
      <c r="C14" s="11"/>
      <c r="D14" s="6"/>
      <c r="E14" s="2"/>
      <c r="F14" s="6"/>
      <c r="G14" s="40"/>
      <c r="H14" s="2"/>
    </row>
    <row r="15" spans="1:8" s="1" customFormat="1" ht="26.25" customHeight="1">
      <c r="A15" s="7"/>
      <c r="B15" s="7"/>
      <c r="C15" s="11"/>
      <c r="D15" s="6"/>
      <c r="E15" s="2"/>
      <c r="F15" s="6"/>
      <c r="G15" s="40"/>
      <c r="H15" s="2"/>
    </row>
    <row r="16" spans="1:8" s="1" customFormat="1" ht="26.25" customHeight="1">
      <c r="A16" s="7"/>
      <c r="B16" s="7"/>
      <c r="C16" s="11"/>
      <c r="D16" s="6"/>
      <c r="E16" s="2"/>
      <c r="F16" s="6"/>
      <c r="G16" s="40"/>
      <c r="H16" s="2"/>
    </row>
    <row r="17" spans="1:8" s="1" customFormat="1" ht="26.25" customHeight="1">
      <c r="A17" s="7"/>
      <c r="B17" s="7"/>
      <c r="C17" s="11"/>
      <c r="D17" s="6"/>
      <c r="E17" s="2"/>
      <c r="F17" s="6"/>
      <c r="G17" s="40"/>
      <c r="H17" s="2"/>
    </row>
    <row r="18" spans="1:8" s="1" customFormat="1" ht="26.25" customHeight="1">
      <c r="A18" s="7"/>
      <c r="B18" s="7"/>
      <c r="C18" s="9"/>
      <c r="D18" s="6"/>
      <c r="E18" s="2"/>
      <c r="F18" s="6"/>
      <c r="G18" s="40"/>
      <c r="H18" s="2"/>
    </row>
    <row r="19" spans="1:8" s="1" customFormat="1" ht="26.25" customHeight="1">
      <c r="A19" s="7"/>
      <c r="B19" s="7"/>
      <c r="C19" s="9"/>
      <c r="D19" s="6"/>
      <c r="E19" s="12"/>
      <c r="F19" s="6"/>
      <c r="G19" s="40"/>
      <c r="H19" s="2"/>
    </row>
    <row r="20" spans="1:8" s="1" customFormat="1" ht="26.25" customHeight="1">
      <c r="A20" s="7"/>
      <c r="B20" s="7"/>
      <c r="C20" s="9"/>
      <c r="D20" s="6"/>
      <c r="E20" s="2"/>
      <c r="F20" s="6"/>
      <c r="G20" s="40"/>
      <c r="H20" s="2"/>
    </row>
    <row r="21" spans="1:8" s="1" customFormat="1" ht="26.25" customHeight="1">
      <c r="A21" s="7"/>
      <c r="B21" s="7"/>
      <c r="C21" s="9"/>
      <c r="D21" s="6"/>
      <c r="E21" s="2"/>
      <c r="F21" s="6"/>
      <c r="G21" s="40"/>
      <c r="H21" s="2"/>
    </row>
    <row r="22" spans="1:8" s="1" customFormat="1" ht="26.25" customHeight="1">
      <c r="A22" s="7"/>
      <c r="B22" s="7"/>
      <c r="C22" s="9"/>
      <c r="D22" s="6"/>
      <c r="E22" s="2"/>
      <c r="F22" s="6"/>
      <c r="G22" s="40"/>
      <c r="H22" s="2"/>
    </row>
    <row r="23" spans="1:8" s="1" customFormat="1" ht="26.25" customHeight="1">
      <c r="A23" s="7"/>
      <c r="B23" s="7"/>
      <c r="C23" s="9"/>
      <c r="D23" s="6"/>
      <c r="E23" s="2"/>
      <c r="F23" s="6"/>
      <c r="G23" s="40"/>
      <c r="H23" s="2"/>
    </row>
    <row r="24" spans="1:8" s="1" customFormat="1" ht="26.25" customHeight="1">
      <c r="A24" s="7"/>
      <c r="B24" s="7"/>
      <c r="C24" s="9"/>
      <c r="D24" s="6"/>
      <c r="E24" s="2"/>
      <c r="F24" s="6"/>
      <c r="G24" s="40"/>
      <c r="H24" s="2"/>
    </row>
  </sheetData>
  <sheetProtection formatCells="0" formatColumns="0" formatRows="0" insertColumns="0" insertRows="0" insertHyperlinks="0" deleteColumns="0" deleteRows="0" sort="0" autoFilter="0" pivotTables="0"/>
  <mergeCells count="8">
    <mergeCell ref="E3:F3"/>
    <mergeCell ref="A1:H1"/>
    <mergeCell ref="A2:H2"/>
    <mergeCell ref="G3:G4"/>
    <mergeCell ref="H3:H4"/>
    <mergeCell ref="B3:B4"/>
    <mergeCell ref="A3:A4"/>
    <mergeCell ref="C3:D3"/>
  </mergeCells>
  <printOptions horizontalCentered="1"/>
  <pageMargins left="0.1968503937007874" right="0.15748031496062992" top="0.4724409448818898" bottom="0.31496062992125984" header="0.35433070866141736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微软用户</cp:lastModifiedBy>
  <cp:lastPrinted>2018-07-11T14:31:19Z</cp:lastPrinted>
  <dcterms:created xsi:type="dcterms:W3CDTF">2018-06-15T10:44:45Z</dcterms:created>
  <dcterms:modified xsi:type="dcterms:W3CDTF">2018-07-11T14:42:06Z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