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小学语文" sheetId="1" r:id="rId1"/>
    <sheet name="小学数学" sheetId="2" r:id="rId2"/>
    <sheet name="小学英语" sheetId="3" r:id="rId3"/>
    <sheet name="小学科学" sheetId="4" r:id="rId4"/>
    <sheet name="小学美术" sheetId="5" r:id="rId5"/>
    <sheet name="小学音乐" sheetId="6" r:id="rId6"/>
    <sheet name="小学体育" sheetId="7" r:id="rId7"/>
    <sheet name="小学心理健康" sheetId="8" r:id="rId8"/>
    <sheet name="小学信息技术 " sheetId="9" r:id="rId9"/>
  </sheets>
  <definedNames>
    <definedName name="_xlnm.Print_Titles" localSheetId="4">'小学美术'!$1:$2</definedName>
    <definedName name="_xlnm.Print_Titles" localSheetId="1">'小学数学'!$1:$2</definedName>
    <definedName name="_xlnm.Print_Titles" localSheetId="6">'小学体育'!$1:$2</definedName>
    <definedName name="_xlnm.Print_Titles" localSheetId="5">'小学音乐'!$1:$2</definedName>
    <definedName name="_xlnm.Print_Titles" localSheetId="2">'小学英语'!$1:$2</definedName>
    <definedName name="_xlnm.Print_Titles" localSheetId="0">'小学语文'!$1:$2</definedName>
  </definedNames>
  <calcPr fullCalcOnLoad="1"/>
</workbook>
</file>

<file path=xl/sharedStrings.xml><?xml version="1.0" encoding="utf-8"?>
<sst xmlns="http://schemas.openxmlformats.org/spreadsheetml/2006/main" count="3530" uniqueCount="1039">
  <si>
    <t>招聘岗位</t>
  </si>
  <si>
    <t>所属</t>
  </si>
  <si>
    <t>准考证号</t>
  </si>
  <si>
    <t>性别</t>
  </si>
  <si>
    <t>证件号</t>
  </si>
  <si>
    <t>教育综合</t>
  </si>
  <si>
    <t>专业知识</t>
  </si>
  <si>
    <t>泉州市-丰泽区</t>
  </si>
  <si>
    <t>女</t>
  </si>
  <si>
    <t>120.5</t>
  </si>
  <si>
    <t>107.5</t>
  </si>
  <si>
    <t>117.0</t>
  </si>
  <si>
    <t>96.5</t>
  </si>
  <si>
    <t>110.0</t>
  </si>
  <si>
    <t>109.5</t>
  </si>
  <si>
    <t>105.0</t>
  </si>
  <si>
    <t>104.0</t>
  </si>
  <si>
    <t>109.0</t>
  </si>
  <si>
    <t>103.5</t>
  </si>
  <si>
    <t>108.5</t>
  </si>
  <si>
    <t>100.5</t>
  </si>
  <si>
    <t>101.0</t>
  </si>
  <si>
    <t>107.0</t>
  </si>
  <si>
    <t>105.5</t>
  </si>
  <si>
    <t>106.5</t>
  </si>
  <si>
    <t>95.5</t>
  </si>
  <si>
    <t>104.5</t>
  </si>
  <si>
    <t>112.5</t>
  </si>
  <si>
    <t>94.0</t>
  </si>
  <si>
    <t>102.5</t>
  </si>
  <si>
    <t>100.0</t>
  </si>
  <si>
    <t>96.0</t>
  </si>
  <si>
    <t>95.0</t>
  </si>
  <si>
    <t>94.5</t>
  </si>
  <si>
    <t>93.5</t>
  </si>
  <si>
    <t>93.0</t>
  </si>
  <si>
    <t>98.5</t>
  </si>
  <si>
    <t>92.0</t>
  </si>
  <si>
    <t>91.5</t>
  </si>
  <si>
    <t>91.0</t>
  </si>
  <si>
    <t>89.0</t>
  </si>
  <si>
    <t>88.0</t>
  </si>
  <si>
    <t>99.5</t>
  </si>
  <si>
    <t>87.5</t>
  </si>
  <si>
    <t>85.5</t>
  </si>
  <si>
    <t>85.0</t>
  </si>
  <si>
    <t>88.5</t>
  </si>
  <si>
    <t>82.5</t>
  </si>
  <si>
    <t>79.5</t>
  </si>
  <si>
    <t>78.5</t>
  </si>
  <si>
    <t>92.5</t>
  </si>
  <si>
    <t>78.0</t>
  </si>
  <si>
    <t>101.5</t>
  </si>
  <si>
    <t>77.0</t>
  </si>
  <si>
    <t>97.5</t>
  </si>
  <si>
    <t>74.5</t>
  </si>
  <si>
    <t>89.5</t>
  </si>
  <si>
    <t>74.0</t>
  </si>
  <si>
    <t>72.5</t>
  </si>
  <si>
    <t>97.0</t>
  </si>
  <si>
    <t>90.5</t>
  </si>
  <si>
    <t>71.5</t>
  </si>
  <si>
    <t>69.5</t>
  </si>
  <si>
    <t>68.5</t>
  </si>
  <si>
    <t>67.0</t>
  </si>
  <si>
    <t>81.5</t>
  </si>
  <si>
    <t>63.0</t>
  </si>
  <si>
    <t>84.0</t>
  </si>
  <si>
    <t>0.0</t>
  </si>
  <si>
    <t>90.0</t>
  </si>
  <si>
    <t>小学语文教师</t>
  </si>
  <si>
    <t>651118200162</t>
  </si>
  <si>
    <t>350583199202085487</t>
  </si>
  <si>
    <t>129.5</t>
  </si>
  <si>
    <t>114.0</t>
  </si>
  <si>
    <t>651118200206</t>
  </si>
  <si>
    <t>350781199301176024</t>
  </si>
  <si>
    <t>126.5</t>
  </si>
  <si>
    <t>115.5</t>
  </si>
  <si>
    <t>651118200210</t>
  </si>
  <si>
    <t>350583199012138365</t>
  </si>
  <si>
    <t>125.5</t>
  </si>
  <si>
    <t>651118200246</t>
  </si>
  <si>
    <t>350500199506060026</t>
  </si>
  <si>
    <t>125.0</t>
  </si>
  <si>
    <t>651118200274</t>
  </si>
  <si>
    <t>350500199108264023</t>
  </si>
  <si>
    <t>651118200147</t>
  </si>
  <si>
    <t>350583199410018924</t>
  </si>
  <si>
    <t>124.5</t>
  </si>
  <si>
    <t>651118200114</t>
  </si>
  <si>
    <t>350526198809067523</t>
  </si>
  <si>
    <t>124.0</t>
  </si>
  <si>
    <t>651118200188</t>
  </si>
  <si>
    <t>350525199503152264</t>
  </si>
  <si>
    <t>123.0</t>
  </si>
  <si>
    <t>110.5</t>
  </si>
  <si>
    <t>651118200254</t>
  </si>
  <si>
    <t>350500199609044029</t>
  </si>
  <si>
    <t>122.0</t>
  </si>
  <si>
    <t>651118200228</t>
  </si>
  <si>
    <t>350583199102161323</t>
  </si>
  <si>
    <t>121.5</t>
  </si>
  <si>
    <t>651118200126</t>
  </si>
  <si>
    <t>350524199510242528</t>
  </si>
  <si>
    <t>121.0</t>
  </si>
  <si>
    <t>651118200158</t>
  </si>
  <si>
    <t>35050019951107254X</t>
  </si>
  <si>
    <t>651118200204</t>
  </si>
  <si>
    <t>350582199501050544</t>
  </si>
  <si>
    <t>651118200113</t>
  </si>
  <si>
    <t>350524199308070523</t>
  </si>
  <si>
    <t>120.0</t>
  </si>
  <si>
    <t>651118200128</t>
  </si>
  <si>
    <t>350521199405085023</t>
  </si>
  <si>
    <t>119.5</t>
  </si>
  <si>
    <t>651118200275</t>
  </si>
  <si>
    <t>350721199211054924</t>
  </si>
  <si>
    <t>119.0</t>
  </si>
  <si>
    <t>651118200176</t>
  </si>
  <si>
    <t>350521199404050523</t>
  </si>
  <si>
    <t>118.5</t>
  </si>
  <si>
    <t>651118200248</t>
  </si>
  <si>
    <t>431225198410033629</t>
  </si>
  <si>
    <t>651118200259</t>
  </si>
  <si>
    <t>350521198807151527</t>
  </si>
  <si>
    <t>651118200201</t>
  </si>
  <si>
    <t>350521199503091523</t>
  </si>
  <si>
    <t>651118200177</t>
  </si>
  <si>
    <t>350583199409043129</t>
  </si>
  <si>
    <t>651118200117</t>
  </si>
  <si>
    <t>350521199405014022</t>
  </si>
  <si>
    <t>651118200251</t>
  </si>
  <si>
    <t>35050019940504254X</t>
  </si>
  <si>
    <t>651118200160</t>
  </si>
  <si>
    <t>35058319950127662X</t>
  </si>
  <si>
    <t>651118200219</t>
  </si>
  <si>
    <t>350502199511291040</t>
  </si>
  <si>
    <t>651118200213</t>
  </si>
  <si>
    <t>350500199610242524</t>
  </si>
  <si>
    <t>651118200236</t>
  </si>
  <si>
    <t>350429198704250026</t>
  </si>
  <si>
    <t>651118200157</t>
  </si>
  <si>
    <t>360722199505260086</t>
  </si>
  <si>
    <t>651118200266</t>
  </si>
  <si>
    <t>350524199504186320</t>
  </si>
  <si>
    <t>651118200262</t>
  </si>
  <si>
    <t>350582199601050525</t>
  </si>
  <si>
    <t>651118200263</t>
  </si>
  <si>
    <t>350524199601041529</t>
  </si>
  <si>
    <t>651118200154</t>
  </si>
  <si>
    <t>350582199207172647</t>
  </si>
  <si>
    <t>651118200216</t>
  </si>
  <si>
    <t>350583199304024925</t>
  </si>
  <si>
    <t>651118200257</t>
  </si>
  <si>
    <t>350583199211220724</t>
  </si>
  <si>
    <t>651118200260</t>
  </si>
  <si>
    <t>350524199103105665</t>
  </si>
  <si>
    <t>651118200133</t>
  </si>
  <si>
    <t>350524199402087743</t>
  </si>
  <si>
    <t>651118200247</t>
  </si>
  <si>
    <t>350500199408042529</t>
  </si>
  <si>
    <t>99.0</t>
  </si>
  <si>
    <t>651118200222</t>
  </si>
  <si>
    <t>350582199502184026</t>
  </si>
  <si>
    <t>106.0</t>
  </si>
  <si>
    <t>651118200123</t>
  </si>
  <si>
    <t>350781199304140844</t>
  </si>
  <si>
    <t>651118200148</t>
  </si>
  <si>
    <t>350582198501201029</t>
  </si>
  <si>
    <t>651118200249</t>
  </si>
  <si>
    <t>350502198303261045</t>
  </si>
  <si>
    <t>651118200140</t>
  </si>
  <si>
    <t>350521199111301042</t>
  </si>
  <si>
    <t>651118200156</t>
  </si>
  <si>
    <t>350502199305051521</t>
  </si>
  <si>
    <t>651118200153</t>
  </si>
  <si>
    <t>35222819910506452X</t>
  </si>
  <si>
    <t>651118200239</t>
  </si>
  <si>
    <t>350521199503214028</t>
  </si>
  <si>
    <t>651118200265</t>
  </si>
  <si>
    <t>350521199704202023</t>
  </si>
  <si>
    <t>651118200255</t>
  </si>
  <si>
    <t>350525198907193543</t>
  </si>
  <si>
    <t>651118200132</t>
  </si>
  <si>
    <t>350583199204153148</t>
  </si>
  <si>
    <t>651118200141</t>
  </si>
  <si>
    <t>350502199611183522</t>
  </si>
  <si>
    <t>651118200190</t>
  </si>
  <si>
    <t>350500198608235021</t>
  </si>
  <si>
    <t>651118200192</t>
  </si>
  <si>
    <t>350524199407082028</t>
  </si>
  <si>
    <t>651118200232</t>
  </si>
  <si>
    <t>35052119920716752X</t>
  </si>
  <si>
    <t>651118200253</t>
  </si>
  <si>
    <t>350502199503220023</t>
  </si>
  <si>
    <t>651118200271</t>
  </si>
  <si>
    <t>350500199312143026</t>
  </si>
  <si>
    <t>651118200200</t>
  </si>
  <si>
    <t>350502198611132042</t>
  </si>
  <si>
    <t>651118200235</t>
  </si>
  <si>
    <t>350500198709165544</t>
  </si>
  <si>
    <t>651118200220</t>
  </si>
  <si>
    <t>350582199412101020</t>
  </si>
  <si>
    <t>651118200276</t>
  </si>
  <si>
    <t>350502199507191522</t>
  </si>
  <si>
    <t>651118200112</t>
  </si>
  <si>
    <t>350627199308105022</t>
  </si>
  <si>
    <t>651118200184</t>
  </si>
  <si>
    <t>350881199511300762</t>
  </si>
  <si>
    <t>651118200241</t>
  </si>
  <si>
    <t>35052119940910202X</t>
  </si>
  <si>
    <t>651118200161</t>
  </si>
  <si>
    <t>350583199412106645</t>
  </si>
  <si>
    <t>651118200135</t>
  </si>
  <si>
    <t>350822198210266148</t>
  </si>
  <si>
    <t>651118200256</t>
  </si>
  <si>
    <t>350502199309073525</t>
  </si>
  <si>
    <t>651118200272</t>
  </si>
  <si>
    <t>350582199106224540</t>
  </si>
  <si>
    <t>651118200208</t>
  </si>
  <si>
    <t>350500198411023084</t>
  </si>
  <si>
    <t>651118200223</t>
  </si>
  <si>
    <t>350500199401067723</t>
  </si>
  <si>
    <t>651118200187</t>
  </si>
  <si>
    <t>350583199609090069</t>
  </si>
  <si>
    <t>651118200261</t>
  </si>
  <si>
    <t>350502199509111047</t>
  </si>
  <si>
    <t>651118200146</t>
  </si>
  <si>
    <t>350500199009074048</t>
  </si>
  <si>
    <t>651118200199</t>
  </si>
  <si>
    <t>350521199508186521</t>
  </si>
  <si>
    <t>651118200215</t>
  </si>
  <si>
    <t>350521199507143028</t>
  </si>
  <si>
    <t>651118200138</t>
  </si>
  <si>
    <t>421182198604201328</t>
  </si>
  <si>
    <t>651118200143</t>
  </si>
  <si>
    <t>350582199601165023</t>
  </si>
  <si>
    <t>651118200175</t>
  </si>
  <si>
    <t>350521199601044544</t>
  </si>
  <si>
    <t>651118200203</t>
  </si>
  <si>
    <t>350521199006055046</t>
  </si>
  <si>
    <t>651118200225</t>
  </si>
  <si>
    <t>350500199505065044</t>
  </si>
  <si>
    <t>651118200125</t>
  </si>
  <si>
    <t>350583199011082283</t>
  </si>
  <si>
    <t>651118200164</t>
  </si>
  <si>
    <t>350582199409183264</t>
  </si>
  <si>
    <t>651118200196</t>
  </si>
  <si>
    <t>350821199602045123</t>
  </si>
  <si>
    <t>651118200221</t>
  </si>
  <si>
    <t>350425198810262447</t>
  </si>
  <si>
    <t>87.0</t>
  </si>
  <si>
    <t>651118200267</t>
  </si>
  <si>
    <t>350521199210090041</t>
  </si>
  <si>
    <t>651118200137</t>
  </si>
  <si>
    <t>350500198312194021</t>
  </si>
  <si>
    <t>86.5</t>
  </si>
  <si>
    <t>651118200183</t>
  </si>
  <si>
    <t>35058219920828152X</t>
  </si>
  <si>
    <t>651118200186</t>
  </si>
  <si>
    <t>350500198803224029</t>
  </si>
  <si>
    <t>651118200111</t>
  </si>
  <si>
    <t>350500199512244024</t>
  </si>
  <si>
    <t>651118200202</t>
  </si>
  <si>
    <t>350521199212227021</t>
  </si>
  <si>
    <t>651118200149</t>
  </si>
  <si>
    <t>350502198703111046</t>
  </si>
  <si>
    <t>80.5</t>
  </si>
  <si>
    <t>651118200244</t>
  </si>
  <si>
    <t>350500199204043028</t>
  </si>
  <si>
    <t>651118200115</t>
  </si>
  <si>
    <t>35052619930722102X</t>
  </si>
  <si>
    <t>84.5</t>
  </si>
  <si>
    <t>651118200174</t>
  </si>
  <si>
    <t>350302199203310624</t>
  </si>
  <si>
    <t>651118200240</t>
  </si>
  <si>
    <t>35058319890307134X</t>
  </si>
  <si>
    <t>651118200134</t>
  </si>
  <si>
    <t>350524199508020563</t>
  </si>
  <si>
    <t>651118200171</t>
  </si>
  <si>
    <t>350500199509232823</t>
  </si>
  <si>
    <t>83.5</t>
  </si>
  <si>
    <t>651118200212</t>
  </si>
  <si>
    <t>350502198802051528</t>
  </si>
  <si>
    <t>83.0</t>
  </si>
  <si>
    <t>77.5</t>
  </si>
  <si>
    <t>651118200243</t>
  </si>
  <si>
    <t>350583199602096329</t>
  </si>
  <si>
    <t>651118200233</t>
  </si>
  <si>
    <t>350500199407192824</t>
  </si>
  <si>
    <t>80.0</t>
  </si>
  <si>
    <t>651118200119</t>
  </si>
  <si>
    <t>350521199610072029</t>
  </si>
  <si>
    <t>82.0</t>
  </si>
  <si>
    <t>651118200180</t>
  </si>
  <si>
    <t>350583199410290020</t>
  </si>
  <si>
    <t>651118200173</t>
  </si>
  <si>
    <t>350500199312155027</t>
  </si>
  <si>
    <t>81.0</t>
  </si>
  <si>
    <t>651118200118</t>
  </si>
  <si>
    <t>350623198812047220</t>
  </si>
  <si>
    <t>75.0</t>
  </si>
  <si>
    <t>651118200231</t>
  </si>
  <si>
    <t>350111199208103929</t>
  </si>
  <si>
    <t>651118200124</t>
  </si>
  <si>
    <t>350502199602111025</t>
  </si>
  <si>
    <t>651118200144</t>
  </si>
  <si>
    <t>350525199108284523</t>
  </si>
  <si>
    <t>651118200159</t>
  </si>
  <si>
    <t>35052119931223152X</t>
  </si>
  <si>
    <t>651118200224</t>
  </si>
  <si>
    <t>350521199503277520</t>
  </si>
  <si>
    <t>73.0</t>
  </si>
  <si>
    <t>651118200218</t>
  </si>
  <si>
    <t>350500199602142523</t>
  </si>
  <si>
    <t>651118200209</t>
  </si>
  <si>
    <t>350583199010165546</t>
  </si>
  <si>
    <t>651118200237</t>
  </si>
  <si>
    <t>350521199508165026</t>
  </si>
  <si>
    <t>651118200252</t>
  </si>
  <si>
    <t>350583199405279265</t>
  </si>
  <si>
    <t>68.0</t>
  </si>
  <si>
    <t>651118200166</t>
  </si>
  <si>
    <t>350500199304292523</t>
  </si>
  <si>
    <t>651118200197</t>
  </si>
  <si>
    <t>350500199202252520</t>
  </si>
  <si>
    <t>65.0</t>
  </si>
  <si>
    <t>651118200142</t>
  </si>
  <si>
    <t>350521199104117263</t>
  </si>
  <si>
    <t>63.5</t>
  </si>
  <si>
    <t>651118200182</t>
  </si>
  <si>
    <t>350525199303112540</t>
  </si>
  <si>
    <t>651118200155</t>
  </si>
  <si>
    <t>350425199505112228</t>
  </si>
  <si>
    <t>79.0</t>
  </si>
  <si>
    <t>651118200121</t>
  </si>
  <si>
    <t>350500198806252527</t>
  </si>
  <si>
    <t>651118200122</t>
  </si>
  <si>
    <t>350500199002213025</t>
  </si>
  <si>
    <t>651118200130</t>
  </si>
  <si>
    <t>350525199008305622</t>
  </si>
  <si>
    <t>651118200145</t>
  </si>
  <si>
    <t>35052519930425222X</t>
  </si>
  <si>
    <t>651118200150</t>
  </si>
  <si>
    <t>350583198608100048</t>
  </si>
  <si>
    <t>651118200151</t>
  </si>
  <si>
    <t>350502198507131525</t>
  </si>
  <si>
    <t>651118200152</t>
  </si>
  <si>
    <t>352224198307293742</t>
  </si>
  <si>
    <t>651118200167</t>
  </si>
  <si>
    <t>350500198612152528</t>
  </si>
  <si>
    <t>651118200168</t>
  </si>
  <si>
    <t>350521199211217307</t>
  </si>
  <si>
    <t>651118200169</t>
  </si>
  <si>
    <t>350502199304300020</t>
  </si>
  <si>
    <t>651118200193</t>
  </si>
  <si>
    <t>350521199503131521</t>
  </si>
  <si>
    <t>651118200195</t>
  </si>
  <si>
    <t>350521199408182101</t>
  </si>
  <si>
    <t>651118200217</t>
  </si>
  <si>
    <t>350521199601287263</t>
  </si>
  <si>
    <t>651118200229</t>
  </si>
  <si>
    <t>350502199302060043</t>
  </si>
  <si>
    <t>651118200242</t>
  </si>
  <si>
    <t>350583199312042226</t>
  </si>
  <si>
    <t>651118200245</t>
  </si>
  <si>
    <t>350502198904071028</t>
  </si>
  <si>
    <t>651118200269</t>
  </si>
  <si>
    <t>350500199410284527</t>
  </si>
  <si>
    <t>651118200273</t>
  </si>
  <si>
    <t>350521199310191026</t>
  </si>
  <si>
    <t>651118200277</t>
  </si>
  <si>
    <t>350521198704012567</t>
  </si>
  <si>
    <t>笔试成绩</t>
  </si>
  <si>
    <t>百分制</t>
  </si>
  <si>
    <t>位次</t>
  </si>
  <si>
    <t>加分</t>
  </si>
  <si>
    <t>加分后分数</t>
  </si>
  <si>
    <t>备注</t>
  </si>
  <si>
    <t>学历</t>
  </si>
  <si>
    <t>大学本科</t>
  </si>
  <si>
    <t>大学专科</t>
  </si>
  <si>
    <r>
      <t>2018</t>
    </r>
    <r>
      <rPr>
        <b/>
        <sz val="16"/>
        <rFont val="宋体"/>
        <family val="0"/>
      </rPr>
      <t>年丰泽区招聘编外合同教师笔试成绩（小学语文）</t>
    </r>
  </si>
  <si>
    <r>
      <t>2018</t>
    </r>
    <r>
      <rPr>
        <b/>
        <sz val="16"/>
        <rFont val="宋体"/>
        <family val="0"/>
      </rPr>
      <t>年丰泽区招聘编外合同教师笔试成绩（小学数学）</t>
    </r>
  </si>
  <si>
    <t>笔试成绩</t>
  </si>
  <si>
    <t>百分制</t>
  </si>
  <si>
    <t>加分</t>
  </si>
  <si>
    <t>加分后成绩</t>
  </si>
  <si>
    <t>位次</t>
  </si>
  <si>
    <t>学历</t>
  </si>
  <si>
    <t>备注</t>
  </si>
  <si>
    <t>小学数学教师</t>
  </si>
  <si>
    <t>651218200301</t>
  </si>
  <si>
    <t>350502199509211523</t>
  </si>
  <si>
    <t>130.0</t>
  </si>
  <si>
    <t>651218200386</t>
  </si>
  <si>
    <t>350525198902171644</t>
  </si>
  <si>
    <t>651218200341</t>
  </si>
  <si>
    <t>350500199612155029</t>
  </si>
  <si>
    <t>128.0</t>
  </si>
  <si>
    <t>115.0</t>
  </si>
  <si>
    <t>651218200304</t>
  </si>
  <si>
    <t>350583199505233125</t>
  </si>
  <si>
    <t>651218200361</t>
  </si>
  <si>
    <t>350500199512132524</t>
  </si>
  <si>
    <t>114.5</t>
  </si>
  <si>
    <t>651218200323</t>
  </si>
  <si>
    <t>420982199601090025</t>
  </si>
  <si>
    <t>112.0</t>
  </si>
  <si>
    <t>651218200324</t>
  </si>
  <si>
    <t>350526199309280541</t>
  </si>
  <si>
    <t>111.0</t>
  </si>
  <si>
    <t>651218200376</t>
  </si>
  <si>
    <t>350582199012061568</t>
  </si>
  <si>
    <t>113.0</t>
  </si>
  <si>
    <t>651218200348</t>
  </si>
  <si>
    <t>362202198706056641</t>
  </si>
  <si>
    <t>111.5</t>
  </si>
  <si>
    <t>651218200370</t>
  </si>
  <si>
    <t>350583199308074321</t>
  </si>
  <si>
    <t>131.5</t>
  </si>
  <si>
    <t>651218200317</t>
  </si>
  <si>
    <t>350500199011234020</t>
  </si>
  <si>
    <t>651218200412</t>
  </si>
  <si>
    <t>350524199503028320</t>
  </si>
  <si>
    <t>651218200329</t>
  </si>
  <si>
    <t>350521199406091521</t>
  </si>
  <si>
    <t>651218200285</t>
  </si>
  <si>
    <t>350500199603117725</t>
  </si>
  <si>
    <t>651218200359</t>
  </si>
  <si>
    <t>350583199402077721</t>
  </si>
  <si>
    <t>116.5</t>
  </si>
  <si>
    <t>651218200343</t>
  </si>
  <si>
    <t>350500199504285045</t>
  </si>
  <si>
    <t>117.5</t>
  </si>
  <si>
    <t>651218200378</t>
  </si>
  <si>
    <t>350500198908060526</t>
  </si>
  <si>
    <t>651218200305</t>
  </si>
  <si>
    <t>350524199610166040</t>
  </si>
  <si>
    <t>651218200394</t>
  </si>
  <si>
    <t>350624199506063127</t>
  </si>
  <si>
    <t>651218200391</t>
  </si>
  <si>
    <t>男</t>
  </si>
  <si>
    <t>350502199009011613</t>
  </si>
  <si>
    <t>651218200328</t>
  </si>
  <si>
    <t>350582199304115046</t>
  </si>
  <si>
    <t>651218200282</t>
  </si>
  <si>
    <t>352202199612284523</t>
  </si>
  <si>
    <t>651218200349</t>
  </si>
  <si>
    <t>350521198910167869</t>
  </si>
  <si>
    <t>651218200350</t>
  </si>
  <si>
    <t>350583199602216327</t>
  </si>
  <si>
    <t>651218200335</t>
  </si>
  <si>
    <t>350321199311195626</t>
  </si>
  <si>
    <t>651218200366</t>
  </si>
  <si>
    <t>350521198410037283</t>
  </si>
  <si>
    <t>651218200399</t>
  </si>
  <si>
    <t>350521199508045542</t>
  </si>
  <si>
    <t>651218200310</t>
  </si>
  <si>
    <t>350525199602241027</t>
  </si>
  <si>
    <t>651218200344</t>
  </si>
  <si>
    <t>350521199106245285</t>
  </si>
  <si>
    <t>651218200327</t>
  </si>
  <si>
    <t>350521199210273040</t>
  </si>
  <si>
    <t>98.0</t>
  </si>
  <si>
    <t>651218200315</t>
  </si>
  <si>
    <t>350521198811273068</t>
  </si>
  <si>
    <t>651218200283</t>
  </si>
  <si>
    <t>350582199204091024</t>
  </si>
  <si>
    <t>651218200331</t>
  </si>
  <si>
    <t>350521199506173049</t>
  </si>
  <si>
    <t>651218200371</t>
  </si>
  <si>
    <t>350425199207162227</t>
  </si>
  <si>
    <t>651218200309</t>
  </si>
  <si>
    <t>350582199202210528</t>
  </si>
  <si>
    <t>651218200365</t>
  </si>
  <si>
    <t>350583199109046010</t>
  </si>
  <si>
    <t>651218200292</t>
  </si>
  <si>
    <t>350525198911130043</t>
  </si>
  <si>
    <t>651218200280</t>
  </si>
  <si>
    <t>350521199508256024</t>
  </si>
  <si>
    <t>651218200308</t>
  </si>
  <si>
    <t>35050019960913282X</t>
  </si>
  <si>
    <t>651218200400</t>
  </si>
  <si>
    <t>350521199305297520</t>
  </si>
  <si>
    <t>651218200342</t>
  </si>
  <si>
    <t>350521199203065526</t>
  </si>
  <si>
    <t>651218200300</t>
  </si>
  <si>
    <t>350502199111091525</t>
  </si>
  <si>
    <t>651218200316</t>
  </si>
  <si>
    <t>350502198610180042</t>
  </si>
  <si>
    <t>103.0</t>
  </si>
  <si>
    <t>651218200397</t>
  </si>
  <si>
    <t>350500199609208628</t>
  </si>
  <si>
    <t>651218200374</t>
  </si>
  <si>
    <t>350525199301035924</t>
  </si>
  <si>
    <t>651218200346</t>
  </si>
  <si>
    <t>350583198705283122</t>
  </si>
  <si>
    <t>651218200288</t>
  </si>
  <si>
    <t>350583199409163163</t>
  </si>
  <si>
    <t>651218200409</t>
  </si>
  <si>
    <t>350526199006158020</t>
  </si>
  <si>
    <t>651218200387</t>
  </si>
  <si>
    <t>350181199403301700</t>
  </si>
  <si>
    <t>651218200385</t>
  </si>
  <si>
    <t>350583199605170045</t>
  </si>
  <si>
    <t>651218200403</t>
  </si>
  <si>
    <t>350524198709220540</t>
  </si>
  <si>
    <t>651218200321</t>
  </si>
  <si>
    <t>350505199508067047</t>
  </si>
  <si>
    <t>651218200279</t>
  </si>
  <si>
    <t>350502199505022020</t>
  </si>
  <si>
    <t>102.0</t>
  </si>
  <si>
    <t>651218200313</t>
  </si>
  <si>
    <t>350583199508040046</t>
  </si>
  <si>
    <t>651218200314</t>
  </si>
  <si>
    <t>350521198802163027</t>
  </si>
  <si>
    <t>651218200418</t>
  </si>
  <si>
    <t>350822198903185340</t>
  </si>
  <si>
    <t>651218200319</t>
  </si>
  <si>
    <t>142702199102146428</t>
  </si>
  <si>
    <t>651218200390</t>
  </si>
  <si>
    <t>350783199603025523</t>
  </si>
  <si>
    <t>651218200389</t>
  </si>
  <si>
    <t>350500199306065025</t>
  </si>
  <si>
    <t>76.0</t>
  </si>
  <si>
    <t>651218200404</t>
  </si>
  <si>
    <t>350502199204080526</t>
  </si>
  <si>
    <t>651218200286</t>
  </si>
  <si>
    <t>350525199410150825</t>
  </si>
  <si>
    <t>651218200311</t>
  </si>
  <si>
    <t>350526199404293527</t>
  </si>
  <si>
    <t>76.5</t>
  </si>
  <si>
    <t>651218200377</t>
  </si>
  <si>
    <t>350521199210274545</t>
  </si>
  <si>
    <t>651218200326</t>
  </si>
  <si>
    <t>350582199207172081</t>
  </si>
  <si>
    <t>651218200375</t>
  </si>
  <si>
    <t>35042619950118102X</t>
  </si>
  <si>
    <t>651218200294</t>
  </si>
  <si>
    <t>371522199206202726</t>
  </si>
  <si>
    <t>651218200322</t>
  </si>
  <si>
    <t>350322199608317125</t>
  </si>
  <si>
    <t>651218200417</t>
  </si>
  <si>
    <t>35062819940327551X</t>
  </si>
  <si>
    <t>651218200360</t>
  </si>
  <si>
    <t>350505199205125529</t>
  </si>
  <si>
    <t>72.0</t>
  </si>
  <si>
    <t>651218200383</t>
  </si>
  <si>
    <t>350521199602274026</t>
  </si>
  <si>
    <t>651218200284</t>
  </si>
  <si>
    <t>350583199404038929</t>
  </si>
  <si>
    <t>86.0</t>
  </si>
  <si>
    <t>651218200398</t>
  </si>
  <si>
    <t>350500198408216520</t>
  </si>
  <si>
    <t>73.5</t>
  </si>
  <si>
    <t>651218200291</t>
  </si>
  <si>
    <t>350502199201040027</t>
  </si>
  <si>
    <t>651218200356</t>
  </si>
  <si>
    <t>350521199404052051</t>
  </si>
  <si>
    <t>75.5</t>
  </si>
  <si>
    <t>651218200303</t>
  </si>
  <si>
    <t>350825199312045227</t>
  </si>
  <si>
    <t>651218200347</t>
  </si>
  <si>
    <t>35050019940224252X</t>
  </si>
  <si>
    <t>64.5</t>
  </si>
  <si>
    <t>651218200297</t>
  </si>
  <si>
    <t>350500199002182521</t>
  </si>
  <si>
    <t>64.0</t>
  </si>
  <si>
    <t>651218200302</t>
  </si>
  <si>
    <t>35050019930715402X</t>
  </si>
  <si>
    <t>651218200352</t>
  </si>
  <si>
    <t>350521199504042029</t>
  </si>
  <si>
    <t>651218200369</t>
  </si>
  <si>
    <t>350521199110245528</t>
  </si>
  <si>
    <t>651218200339</t>
  </si>
  <si>
    <t>350500199010068323</t>
  </si>
  <si>
    <t>66.0</t>
  </si>
  <si>
    <t>651218200402</t>
  </si>
  <si>
    <t>350582199007012067</t>
  </si>
  <si>
    <t>651218200298</t>
  </si>
  <si>
    <t>35058219901129356X</t>
  </si>
  <si>
    <t>67.5</t>
  </si>
  <si>
    <t>651218200296</t>
  </si>
  <si>
    <t>350521198605087547</t>
  </si>
  <si>
    <t>651218200337</t>
  </si>
  <si>
    <t>350521199005205663</t>
  </si>
  <si>
    <t>651218200415</t>
  </si>
  <si>
    <t>350583199409241360</t>
  </si>
  <si>
    <t>62.5</t>
  </si>
  <si>
    <t>651218200333</t>
  </si>
  <si>
    <t>350582199411122049</t>
  </si>
  <si>
    <t>651218200384</t>
  </si>
  <si>
    <t>350525199307010023</t>
  </si>
  <si>
    <t>651218200281</t>
  </si>
  <si>
    <t>35050019920416302X</t>
  </si>
  <si>
    <t>651218200414</t>
  </si>
  <si>
    <t>350521199002031522</t>
  </si>
  <si>
    <t>66.5</t>
  </si>
  <si>
    <t>651218200278</t>
  </si>
  <si>
    <t>350521198907275025</t>
  </si>
  <si>
    <t>651218200287</t>
  </si>
  <si>
    <t>350525199310121322</t>
  </si>
  <si>
    <t>651218200334</t>
  </si>
  <si>
    <t>350583199604083142</t>
  </si>
  <si>
    <t>651218200340</t>
  </si>
  <si>
    <t>350500199406268612</t>
  </si>
  <si>
    <t>651218200406</t>
  </si>
  <si>
    <t>350521199402187841</t>
  </si>
  <si>
    <t>70.5</t>
  </si>
  <si>
    <t>651218200407</t>
  </si>
  <si>
    <t>350725199310200021</t>
  </si>
  <si>
    <t>651218200382</t>
  </si>
  <si>
    <t>35058319870327074X</t>
  </si>
  <si>
    <t>651218200413</t>
  </si>
  <si>
    <t>35050219960928202X</t>
  </si>
  <si>
    <t>48.0</t>
  </si>
  <si>
    <t>651218200411</t>
  </si>
  <si>
    <t>350500199405145020</t>
  </si>
  <si>
    <t>651218200355</t>
  </si>
  <si>
    <t>350502199711101045</t>
  </si>
  <si>
    <t>50.5</t>
  </si>
  <si>
    <t>651218200363</t>
  </si>
  <si>
    <t>350502199407241529</t>
  </si>
  <si>
    <t>651218200408</t>
  </si>
  <si>
    <t>350521199404307261</t>
  </si>
  <si>
    <t>651218200293</t>
  </si>
  <si>
    <t>350500199205133025</t>
  </si>
  <si>
    <t>71.0</t>
  </si>
  <si>
    <t>651218200362</t>
  </si>
  <si>
    <t>350521199106035587</t>
  </si>
  <si>
    <t>651218200336</t>
  </si>
  <si>
    <t>350500199002018019</t>
  </si>
  <si>
    <t>70.0</t>
  </si>
  <si>
    <t>651218200318</t>
  </si>
  <si>
    <t>350526198803296026</t>
  </si>
  <si>
    <t>55.5</t>
  </si>
  <si>
    <t>651218200289</t>
  </si>
  <si>
    <t>350583198509293227</t>
  </si>
  <si>
    <t>56.5</t>
  </si>
  <si>
    <t>651218200325</t>
  </si>
  <si>
    <t>350500199003145060</t>
  </si>
  <si>
    <t>53.5</t>
  </si>
  <si>
    <t>651218200357</t>
  </si>
  <si>
    <t>350583199511075426</t>
  </si>
  <si>
    <t>651218200379</t>
  </si>
  <si>
    <t>350521199001311020</t>
  </si>
  <si>
    <t>59.5</t>
  </si>
  <si>
    <t>651218200354</t>
  </si>
  <si>
    <t>35052119940726552X</t>
  </si>
  <si>
    <t>59.0</t>
  </si>
  <si>
    <t>651218200353</t>
  </si>
  <si>
    <t>350526199410084529</t>
  </si>
  <si>
    <t>57.0</t>
  </si>
  <si>
    <t>651218200320</t>
  </si>
  <si>
    <t>350502199204281547</t>
  </si>
  <si>
    <t>56.0</t>
  </si>
  <si>
    <t>651218200358</t>
  </si>
  <si>
    <t>350582199502213069</t>
  </si>
  <si>
    <t>49.0</t>
  </si>
  <si>
    <t>651218200306</t>
  </si>
  <si>
    <t>350500198510282540</t>
  </si>
  <si>
    <t>61.5</t>
  </si>
  <si>
    <t>53.0</t>
  </si>
  <si>
    <t>651218200345</t>
  </si>
  <si>
    <t>350521199204308040</t>
  </si>
  <si>
    <t>651218200351</t>
  </si>
  <si>
    <t>350581199402041582</t>
  </si>
  <si>
    <t>50.0</t>
  </si>
  <si>
    <t>58.5</t>
  </si>
  <si>
    <t>651218200416</t>
  </si>
  <si>
    <t>350500199612145525</t>
  </si>
  <si>
    <t>651218200410</t>
  </si>
  <si>
    <t>350581199401161531</t>
  </si>
  <si>
    <t>651218200405</t>
  </si>
  <si>
    <t>35050019851211302X</t>
  </si>
  <si>
    <t>651218200401</t>
  </si>
  <si>
    <t>350582199505023543</t>
  </si>
  <si>
    <t>651218200396</t>
  </si>
  <si>
    <t>350521199406212581</t>
  </si>
  <si>
    <t>651218200395</t>
  </si>
  <si>
    <t>350521199409230523</t>
  </si>
  <si>
    <t>651218200392</t>
  </si>
  <si>
    <t>350526198602113027</t>
  </si>
  <si>
    <t>651218200380</t>
  </si>
  <si>
    <t>350500198210102552</t>
  </si>
  <si>
    <t>651218200372</t>
  </si>
  <si>
    <t>350521199403243040</t>
  </si>
  <si>
    <t>651218200368</t>
  </si>
  <si>
    <t>350581199307152065</t>
  </si>
  <si>
    <t>651218200332</t>
  </si>
  <si>
    <t>350500199506264512</t>
  </si>
  <si>
    <t>651218200312</t>
  </si>
  <si>
    <t>350582199105230527</t>
  </si>
  <si>
    <t>651218200299</t>
  </si>
  <si>
    <t>35042619901223352X</t>
  </si>
  <si>
    <t>651218200290</t>
  </si>
  <si>
    <t>350627199108052528</t>
  </si>
  <si>
    <r>
      <t>2018</t>
    </r>
    <r>
      <rPr>
        <b/>
        <sz val="16"/>
        <rFont val="宋体"/>
        <family val="0"/>
      </rPr>
      <t>年丰泽区招聘编外合同教师笔试成绩（小学英语）</t>
    </r>
  </si>
  <si>
    <t>小学英语教师</t>
  </si>
  <si>
    <t>651318200472</t>
  </si>
  <si>
    <t>350521199010216527</t>
  </si>
  <si>
    <t>651318200440</t>
  </si>
  <si>
    <t>350502198711031046</t>
  </si>
  <si>
    <t>651318200431</t>
  </si>
  <si>
    <t>350524199406021581</t>
  </si>
  <si>
    <t>651318200420</t>
  </si>
  <si>
    <t>350583198510309222</t>
  </si>
  <si>
    <t>651318200433</t>
  </si>
  <si>
    <t>350521198611110643</t>
  </si>
  <si>
    <t>651318200425</t>
  </si>
  <si>
    <t>350824198608200424</t>
  </si>
  <si>
    <t>651318200470</t>
  </si>
  <si>
    <t>350500199605092840</t>
  </si>
  <si>
    <t>651318200419</t>
  </si>
  <si>
    <t>350502198809142043</t>
  </si>
  <si>
    <t>651318200451</t>
  </si>
  <si>
    <t>350582199511195026</t>
  </si>
  <si>
    <t>651318200454</t>
  </si>
  <si>
    <t>350500199404112526</t>
  </si>
  <si>
    <t>651318200423</t>
  </si>
  <si>
    <t>350521198603108527</t>
  </si>
  <si>
    <t>651318200442</t>
  </si>
  <si>
    <t>350521198904285105</t>
  </si>
  <si>
    <t>651318200428</t>
  </si>
  <si>
    <t>350521198808233049</t>
  </si>
  <si>
    <t>61.0</t>
  </si>
  <si>
    <t>651318200450</t>
  </si>
  <si>
    <t>350500198511144027</t>
  </si>
  <si>
    <t>651318200461</t>
  </si>
  <si>
    <t>350502199511220023</t>
  </si>
  <si>
    <t>651318200469</t>
  </si>
  <si>
    <t>350500199512023029</t>
  </si>
  <si>
    <t>651318200452</t>
  </si>
  <si>
    <t>350500198605092520</t>
  </si>
  <si>
    <t>651318200456</t>
  </si>
  <si>
    <t>350500199203063027</t>
  </si>
  <si>
    <t>651318200474</t>
  </si>
  <si>
    <t>350583198506272228</t>
  </si>
  <si>
    <r>
      <t>2018</t>
    </r>
    <r>
      <rPr>
        <b/>
        <sz val="16"/>
        <rFont val="宋体"/>
        <family val="0"/>
      </rPr>
      <t>年丰泽区招聘编外合同教师笔试成绩（小学科学）</t>
    </r>
  </si>
  <si>
    <t>百分制</t>
  </si>
  <si>
    <t>加分</t>
  </si>
  <si>
    <t>加分后成绩</t>
  </si>
  <si>
    <t>备注</t>
  </si>
  <si>
    <t>小学科学教师</t>
  </si>
  <si>
    <t>丰泽区</t>
  </si>
  <si>
    <t>651418200477</t>
  </si>
  <si>
    <t>350500198611212541</t>
  </si>
  <si>
    <t/>
  </si>
  <si>
    <t>651418200490</t>
  </si>
  <si>
    <t>350583199410058360</t>
  </si>
  <si>
    <t>651418200489</t>
  </si>
  <si>
    <t>350504198901011524</t>
  </si>
  <si>
    <t>651418200486</t>
  </si>
  <si>
    <t>350430199306191024</t>
  </si>
  <si>
    <t>651418200481</t>
  </si>
  <si>
    <t>350521198803011084</t>
  </si>
  <si>
    <t>651418200488</t>
  </si>
  <si>
    <t>350521199303037266</t>
  </si>
  <si>
    <t>651418200476</t>
  </si>
  <si>
    <t>350881199609132461</t>
  </si>
  <si>
    <t>651418200479</t>
  </si>
  <si>
    <t>350500199101215069</t>
  </si>
  <si>
    <t>65.5</t>
  </si>
  <si>
    <r>
      <t>2018</t>
    </r>
    <r>
      <rPr>
        <b/>
        <sz val="16"/>
        <rFont val="宋体"/>
        <family val="0"/>
      </rPr>
      <t>年丰泽区招聘编外合同教师笔试成绩（小学美术）</t>
    </r>
  </si>
  <si>
    <t>百分制</t>
  </si>
  <si>
    <t>加分</t>
  </si>
  <si>
    <t>加分后分数</t>
  </si>
  <si>
    <t>备注</t>
  </si>
  <si>
    <t>小学美术教师</t>
  </si>
  <si>
    <t>丰泽区</t>
  </si>
  <si>
    <t>651818200559</t>
  </si>
  <si>
    <t>350521199310172028</t>
  </si>
  <si>
    <t>651818200514</t>
  </si>
  <si>
    <t>350500199310150548</t>
  </si>
  <si>
    <t>651818200527</t>
  </si>
  <si>
    <t>350500199108105567</t>
  </si>
  <si>
    <t>651818200563</t>
  </si>
  <si>
    <t>350721199606020032</t>
  </si>
  <si>
    <t>651818200543</t>
  </si>
  <si>
    <t>350521199307255041</t>
  </si>
  <si>
    <t>651818200561</t>
  </si>
  <si>
    <t>350502199503223523</t>
  </si>
  <si>
    <t>651818200569</t>
  </si>
  <si>
    <t>350502199312211546</t>
  </si>
  <si>
    <t>122.5</t>
  </si>
  <si>
    <t>651818200516</t>
  </si>
  <si>
    <t>350500199302178321</t>
  </si>
  <si>
    <t>116.0</t>
  </si>
  <si>
    <t>651818200513</t>
  </si>
  <si>
    <t>350500199302143022</t>
  </si>
  <si>
    <t>113.5</t>
  </si>
  <si>
    <t>651818200520</t>
  </si>
  <si>
    <t>350582199401201018</t>
  </si>
  <si>
    <t>651818200546</t>
  </si>
  <si>
    <t>350521199210027560</t>
  </si>
  <si>
    <t>651818200570</t>
  </si>
  <si>
    <t>350583199308163201</t>
  </si>
  <si>
    <t>651818200539</t>
  </si>
  <si>
    <t>350524199009154081</t>
  </si>
  <si>
    <t>108.0</t>
  </si>
  <si>
    <t>651818200549</t>
  </si>
  <si>
    <t>350521199004307529</t>
  </si>
  <si>
    <t>651818200537</t>
  </si>
  <si>
    <t>350500199306118326</t>
  </si>
  <si>
    <t>651818200526</t>
  </si>
  <si>
    <t>350521199311270041</t>
  </si>
  <si>
    <t>651818200532</t>
  </si>
  <si>
    <t>350583199107108329</t>
  </si>
  <si>
    <t>651818200560</t>
  </si>
  <si>
    <t>35010219921216244X</t>
  </si>
  <si>
    <t>651818200548</t>
  </si>
  <si>
    <t>350521199204115281</t>
  </si>
  <si>
    <t>651818200535</t>
  </si>
  <si>
    <t>350824199512134965</t>
  </si>
  <si>
    <t>651818200517</t>
  </si>
  <si>
    <t>350500199101202524</t>
  </si>
  <si>
    <t>651818200557</t>
  </si>
  <si>
    <t>362528199009203524</t>
  </si>
  <si>
    <t>651818200522</t>
  </si>
  <si>
    <t>350521199502252102</t>
  </si>
  <si>
    <t>651818200540</t>
  </si>
  <si>
    <t>342422199111120525</t>
  </si>
  <si>
    <t>651818200547</t>
  </si>
  <si>
    <t>350502199510170028</t>
  </si>
  <si>
    <t>651818200572</t>
  </si>
  <si>
    <t>350525199110194543</t>
  </si>
  <si>
    <t>651818200555</t>
  </si>
  <si>
    <t>350581199207162725</t>
  </si>
  <si>
    <t>651818200538</t>
  </si>
  <si>
    <t>350521199301160084</t>
  </si>
  <si>
    <t>651818200518</t>
  </si>
  <si>
    <t>35052519921209624X</t>
  </si>
  <si>
    <t>651818200566</t>
  </si>
  <si>
    <t>350524198601032548</t>
  </si>
  <si>
    <t>651818200542</t>
  </si>
  <si>
    <t>350526199411180029</t>
  </si>
  <si>
    <t>651818200556</t>
  </si>
  <si>
    <t>352229198505294529</t>
  </si>
  <si>
    <t>651818200558</t>
  </si>
  <si>
    <t>350500199511242529</t>
  </si>
  <si>
    <t>651818200567</t>
  </si>
  <si>
    <t>35050019940117502X</t>
  </si>
  <si>
    <t>651818200574</t>
  </si>
  <si>
    <t>350521199402016081</t>
  </si>
  <si>
    <t>651818200550</t>
  </si>
  <si>
    <t>350526199410140535</t>
  </si>
  <si>
    <t>651818200571</t>
  </si>
  <si>
    <t>350502199510011027</t>
  </si>
  <si>
    <t>651818200523</t>
  </si>
  <si>
    <t>350521199109031565</t>
  </si>
  <si>
    <t>651818200521</t>
  </si>
  <si>
    <t>350500199206145044</t>
  </si>
  <si>
    <t>651818200519</t>
  </si>
  <si>
    <t>360723199012152024</t>
  </si>
  <si>
    <t>651818200528</t>
  </si>
  <si>
    <t>350500199204045525</t>
  </si>
  <si>
    <t>651818200573</t>
  </si>
  <si>
    <t>350502199404211025</t>
  </si>
  <si>
    <t>651818200541</t>
  </si>
  <si>
    <t>330681199607122361</t>
  </si>
  <si>
    <t>651818200545</t>
  </si>
  <si>
    <t>35058219901211026X</t>
  </si>
  <si>
    <t>651818200529</t>
  </si>
  <si>
    <t>350521199308082525</t>
  </si>
  <si>
    <r>
      <t>2018</t>
    </r>
    <r>
      <rPr>
        <b/>
        <sz val="16"/>
        <rFont val="宋体"/>
        <family val="0"/>
      </rPr>
      <t>年丰泽区招聘编外合同教师笔试成绩（小学音乐）</t>
    </r>
  </si>
  <si>
    <t>岗位备注</t>
  </si>
  <si>
    <t>小学音乐教师</t>
  </si>
  <si>
    <t>651718200498</t>
  </si>
  <si>
    <t>350502199208271522</t>
  </si>
  <si>
    <t>硕士研究生</t>
  </si>
  <si>
    <t>651718200510</t>
  </si>
  <si>
    <t>350524199010101622</t>
  </si>
  <si>
    <t>651718200511</t>
  </si>
  <si>
    <t>370123198908011739</t>
  </si>
  <si>
    <t>651718200491</t>
  </si>
  <si>
    <t>350500199111220523</t>
  </si>
  <si>
    <t>651718200504</t>
  </si>
  <si>
    <t>35050219950610102X</t>
  </si>
  <si>
    <t>132.5</t>
  </si>
  <si>
    <t>651718200494</t>
  </si>
  <si>
    <t>35052119951127002X</t>
  </si>
  <si>
    <t>118.0</t>
  </si>
  <si>
    <t>651718200500</t>
  </si>
  <si>
    <t>350500199404120542</t>
  </si>
  <si>
    <t>651718200493</t>
  </si>
  <si>
    <t>350502199404033521</t>
  </si>
  <si>
    <t>651718200507</t>
  </si>
  <si>
    <t>350500199409052526</t>
  </si>
  <si>
    <t>651718200499</t>
  </si>
  <si>
    <t>350524199411034045</t>
  </si>
  <si>
    <t>651718200506</t>
  </si>
  <si>
    <t>350821199505280025</t>
  </si>
  <si>
    <t>651718200497</t>
  </si>
  <si>
    <t>350521199303047544</t>
  </si>
  <si>
    <t>60.0</t>
  </si>
  <si>
    <t>651718200496</t>
  </si>
  <si>
    <t>350502199111010027</t>
  </si>
  <si>
    <t>42.0</t>
  </si>
  <si>
    <t>651718200509</t>
  </si>
  <si>
    <t>359002199410161221</t>
  </si>
  <si>
    <t>58.0</t>
  </si>
  <si>
    <t>651718200495</t>
  </si>
  <si>
    <t>350582199603140049</t>
  </si>
  <si>
    <t>36.5</t>
  </si>
  <si>
    <r>
      <t>2018</t>
    </r>
    <r>
      <rPr>
        <b/>
        <sz val="16"/>
        <rFont val="宋体"/>
        <family val="0"/>
      </rPr>
      <t>年丰泽区招聘编外合同教师笔试成绩（小学体育）</t>
    </r>
  </si>
  <si>
    <t>笔试成绩</t>
  </si>
  <si>
    <t>学历</t>
  </si>
  <si>
    <t>小学体育教师</t>
  </si>
  <si>
    <t>651918200577</t>
  </si>
  <si>
    <t>350521199505190023</t>
  </si>
  <si>
    <t>651918200636</t>
  </si>
  <si>
    <t>350582199504165515</t>
  </si>
  <si>
    <t>651918200618</t>
  </si>
  <si>
    <t>35052119951031801X</t>
  </si>
  <si>
    <t>651918200621</t>
  </si>
  <si>
    <t>350583199310020058</t>
  </si>
  <si>
    <t>651918200578</t>
  </si>
  <si>
    <t>350525199101052519</t>
  </si>
  <si>
    <t>651918200605</t>
  </si>
  <si>
    <t>350582199509250532</t>
  </si>
  <si>
    <t>651918200595</t>
  </si>
  <si>
    <t>350500199403202511</t>
  </si>
  <si>
    <t>651918200619</t>
  </si>
  <si>
    <t>350582199503103291</t>
  </si>
  <si>
    <t>651918200591</t>
  </si>
  <si>
    <t>350425199208041419</t>
  </si>
  <si>
    <t>651918200597</t>
  </si>
  <si>
    <t>350582199307181014</t>
  </si>
  <si>
    <t>651918200614</t>
  </si>
  <si>
    <t>350783199205083015</t>
  </si>
  <si>
    <t>651918200600</t>
  </si>
  <si>
    <t>35030319930808034X</t>
  </si>
  <si>
    <t>651918200590</t>
  </si>
  <si>
    <t>350525199107043031</t>
  </si>
  <si>
    <t>651918200585</t>
  </si>
  <si>
    <t>350821199506032410</t>
  </si>
  <si>
    <t>651918200599</t>
  </si>
  <si>
    <t>350526199409198019</t>
  </si>
  <si>
    <t>651918200576</t>
  </si>
  <si>
    <t>350525199503083027</t>
  </si>
  <si>
    <t>651918200603</t>
  </si>
  <si>
    <t>35052119950404207X</t>
  </si>
  <si>
    <t>651918200593</t>
  </si>
  <si>
    <t>350583199501122217</t>
  </si>
  <si>
    <t>651918200611</t>
  </si>
  <si>
    <t>350425199105153119</t>
  </si>
  <si>
    <t>651918200575</t>
  </si>
  <si>
    <t>350181199306191693</t>
  </si>
  <si>
    <t>651918200606</t>
  </si>
  <si>
    <t>350426199308253511</t>
  </si>
  <si>
    <t>651918200620</t>
  </si>
  <si>
    <t>350500199412092828</t>
  </si>
  <si>
    <t>651918200629</t>
  </si>
  <si>
    <t>350425198910251622</t>
  </si>
  <si>
    <t>651918200625</t>
  </si>
  <si>
    <t>350502199003162015</t>
  </si>
  <si>
    <t>651918200626</t>
  </si>
  <si>
    <t>350500199409292511</t>
  </si>
  <si>
    <t>651918200602</t>
  </si>
  <si>
    <t>35052419960501101X</t>
  </si>
  <si>
    <t>651918200587</t>
  </si>
  <si>
    <t>350502199110041518</t>
  </si>
  <si>
    <t>651918200604</t>
  </si>
  <si>
    <t>362427199206240023</t>
  </si>
  <si>
    <t>651918200584</t>
  </si>
  <si>
    <t>350526198912208013</t>
  </si>
  <si>
    <t>651918200630</t>
  </si>
  <si>
    <t>350502199310211526</t>
  </si>
  <si>
    <t>651918200617</t>
  </si>
  <si>
    <t>350627199508110010</t>
  </si>
  <si>
    <t>651918200607</t>
  </si>
  <si>
    <t>350502199203051010</t>
  </si>
  <si>
    <t>651918200592</t>
  </si>
  <si>
    <t>350426199205245519</t>
  </si>
  <si>
    <t>651918200580</t>
  </si>
  <si>
    <t>350521199403127277</t>
  </si>
  <si>
    <t>651918200608</t>
  </si>
  <si>
    <t>350500199206163015</t>
  </si>
  <si>
    <t>651918200616</t>
  </si>
  <si>
    <t>352228199504085010</t>
  </si>
  <si>
    <t>651918200622</t>
  </si>
  <si>
    <t>350500199501192812</t>
  </si>
  <si>
    <t>651918200601</t>
  </si>
  <si>
    <t>35050019931028401X</t>
  </si>
  <si>
    <t>651918200624</t>
  </si>
  <si>
    <t>350521199311138024</t>
  </si>
  <si>
    <t>69.0</t>
  </si>
  <si>
    <t>54.0</t>
  </si>
  <si>
    <t>651918200583</t>
  </si>
  <si>
    <t>210282198405041718</t>
  </si>
  <si>
    <t>651918200586</t>
  </si>
  <si>
    <t>350521199402016559</t>
  </si>
  <si>
    <t>651918200627</t>
  </si>
  <si>
    <t>350525199507275616</t>
  </si>
  <si>
    <t>651918200634</t>
  </si>
  <si>
    <t>350425199404211219</t>
  </si>
  <si>
    <t>651918200638</t>
  </si>
  <si>
    <t>350521199210124950</t>
  </si>
  <si>
    <r>
      <t>2018</t>
    </r>
    <r>
      <rPr>
        <b/>
        <sz val="16"/>
        <rFont val="宋体"/>
        <family val="0"/>
      </rPr>
      <t>年丰泽区招聘编外合同教师笔试成绩（小学心理健康）</t>
    </r>
  </si>
  <si>
    <t>小学心理健康教育教师</t>
  </si>
  <si>
    <t>丰泽区</t>
  </si>
  <si>
    <t>652118200650</t>
  </si>
  <si>
    <t>350521199012231587</t>
  </si>
  <si>
    <t>652118200652</t>
  </si>
  <si>
    <t>350500199012123023</t>
  </si>
  <si>
    <t>丰泽区</t>
  </si>
  <si>
    <t>652118200651</t>
  </si>
  <si>
    <t>35052619920618053X</t>
  </si>
  <si>
    <t>652118200653</t>
  </si>
  <si>
    <t>352202199103160047</t>
  </si>
  <si>
    <r>
      <t>2018</t>
    </r>
    <r>
      <rPr>
        <b/>
        <sz val="16"/>
        <rFont val="宋体"/>
        <family val="0"/>
      </rPr>
      <t>年丰泽区招聘编外合同教师笔试成绩（小学信息）</t>
    </r>
  </si>
  <si>
    <t>小学信息技术教师</t>
  </si>
  <si>
    <t>652018200646</t>
  </si>
  <si>
    <t>350428198501290021</t>
  </si>
  <si>
    <t>132.0</t>
  </si>
  <si>
    <t>652018200649</t>
  </si>
  <si>
    <t>350525199004113543</t>
  </si>
  <si>
    <t>652018200644</t>
  </si>
  <si>
    <t>350429198906262025</t>
  </si>
  <si>
    <t>652018200647</t>
  </si>
  <si>
    <t>350500199211054024</t>
  </si>
  <si>
    <t>652018200648</t>
  </si>
  <si>
    <t>350500198403113020</t>
  </si>
  <si>
    <t>652018200645</t>
  </si>
  <si>
    <t>350521198905210041</t>
  </si>
  <si>
    <t>652018200643</t>
  </si>
  <si>
    <t>350825198310280229</t>
  </si>
  <si>
    <t>652018200642</t>
  </si>
  <si>
    <t>350821198902173042</t>
  </si>
  <si>
    <t>进入资格复审</t>
  </si>
  <si>
    <t>进入资格复审</t>
  </si>
  <si>
    <t>免笔试进入资格复审</t>
  </si>
  <si>
    <t>进入资格复审</t>
  </si>
  <si>
    <t>丰泽区</t>
  </si>
  <si>
    <t>丰泽区</t>
  </si>
  <si>
    <t>丰泽区</t>
  </si>
  <si>
    <t>进入资格复审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</si>
</sst>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176" fontId="22" fillId="0" borderId="1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8.28125" style="0" customWidth="1"/>
    <col min="2" max="2" width="8.57421875" style="0" customWidth="1"/>
    <col min="3" max="3" width="13.8515625" style="0" customWidth="1"/>
    <col min="4" max="4" width="5.421875" style="0" customWidth="1"/>
    <col min="5" max="5" width="20.140625" style="0" customWidth="1"/>
    <col min="6" max="6" width="6.57421875" style="0" customWidth="1"/>
    <col min="7" max="7" width="7.140625" style="0" customWidth="1"/>
    <col min="8" max="8" width="10.140625" style="0" customWidth="1"/>
    <col min="10" max="10" width="7.28125" style="0" customWidth="1"/>
    <col min="11" max="11" width="8.421875" style="0" customWidth="1"/>
    <col min="12" max="12" width="4.8515625" style="0" customWidth="1"/>
    <col min="14" max="14" width="7.00390625" style="0" customWidth="1"/>
  </cols>
  <sheetData>
    <row r="1" spans="1:13" ht="34.5" customHeight="1">
      <c r="A1" s="16" t="s">
        <v>383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32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2" t="s">
        <v>374</v>
      </c>
      <c r="I2" s="2" t="s">
        <v>375</v>
      </c>
      <c r="J2" s="2" t="s">
        <v>377</v>
      </c>
      <c r="K2" s="2" t="s">
        <v>378</v>
      </c>
      <c r="L2" s="2" t="s">
        <v>376</v>
      </c>
      <c r="M2" s="10" t="s">
        <v>380</v>
      </c>
      <c r="N2" s="10" t="s">
        <v>379</v>
      </c>
    </row>
    <row r="3" spans="1:14" s="7" customFormat="1" ht="24.75" customHeight="1">
      <c r="A3" s="6" t="s">
        <v>70</v>
      </c>
      <c r="B3" s="8" t="s">
        <v>1035</v>
      </c>
      <c r="C3" s="6" t="s">
        <v>71</v>
      </c>
      <c r="D3" s="6" t="s">
        <v>8</v>
      </c>
      <c r="E3" s="6" t="s">
        <v>72</v>
      </c>
      <c r="F3" s="6" t="s">
        <v>73</v>
      </c>
      <c r="G3" s="6" t="s">
        <v>74</v>
      </c>
      <c r="H3" s="9">
        <f aca="true" t="shared" si="0" ref="H3:H34">F3*0.4+G3*0.6</f>
        <v>120.19999999999999</v>
      </c>
      <c r="I3" s="9">
        <f aca="true" t="shared" si="1" ref="I3:I34">H3/1.5</f>
        <v>80.13333333333333</v>
      </c>
      <c r="J3" s="9"/>
      <c r="K3" s="9">
        <f aca="true" t="shared" si="2" ref="K3:K34">I3+J3</f>
        <v>80.13333333333333</v>
      </c>
      <c r="L3" s="6">
        <v>1</v>
      </c>
      <c r="M3" s="6" t="s">
        <v>381</v>
      </c>
      <c r="N3" s="8" t="s">
        <v>1034</v>
      </c>
    </row>
    <row r="4" spans="1:14" s="7" customFormat="1" ht="24.75" customHeight="1">
      <c r="A4" s="6" t="s">
        <v>70</v>
      </c>
      <c r="B4" s="8" t="s">
        <v>1035</v>
      </c>
      <c r="C4" s="6" t="s">
        <v>75</v>
      </c>
      <c r="D4" s="6" t="s">
        <v>8</v>
      </c>
      <c r="E4" s="6" t="s">
        <v>76</v>
      </c>
      <c r="F4" s="6" t="s">
        <v>77</v>
      </c>
      <c r="G4" s="6" t="s">
        <v>78</v>
      </c>
      <c r="H4" s="9">
        <f t="shared" si="0"/>
        <v>119.9</v>
      </c>
      <c r="I4" s="9">
        <f t="shared" si="1"/>
        <v>79.93333333333334</v>
      </c>
      <c r="J4" s="9"/>
      <c r="K4" s="9">
        <f t="shared" si="2"/>
        <v>79.93333333333334</v>
      </c>
      <c r="L4" s="6">
        <v>2</v>
      </c>
      <c r="M4" s="6" t="s">
        <v>381</v>
      </c>
      <c r="N4" s="8" t="s">
        <v>1034</v>
      </c>
    </row>
    <row r="5" spans="1:14" s="7" customFormat="1" ht="24.75" customHeight="1">
      <c r="A5" s="6" t="s">
        <v>70</v>
      </c>
      <c r="B5" s="8" t="s">
        <v>1035</v>
      </c>
      <c r="C5" s="6" t="s">
        <v>93</v>
      </c>
      <c r="D5" s="6" t="s">
        <v>8</v>
      </c>
      <c r="E5" s="6" t="s">
        <v>94</v>
      </c>
      <c r="F5" s="6" t="s">
        <v>95</v>
      </c>
      <c r="G5" s="6" t="s">
        <v>96</v>
      </c>
      <c r="H5" s="9">
        <f t="shared" si="0"/>
        <v>115.5</v>
      </c>
      <c r="I5" s="9">
        <f t="shared" si="1"/>
        <v>77</v>
      </c>
      <c r="J5" s="9"/>
      <c r="K5" s="9">
        <f t="shared" si="2"/>
        <v>77</v>
      </c>
      <c r="L5" s="6">
        <v>3</v>
      </c>
      <c r="M5" s="6" t="s">
        <v>381</v>
      </c>
      <c r="N5" s="8" t="s">
        <v>1034</v>
      </c>
    </row>
    <row r="6" spans="1:14" s="7" customFormat="1" ht="24.75" customHeight="1">
      <c r="A6" s="6" t="s">
        <v>70</v>
      </c>
      <c r="B6" s="8" t="s">
        <v>1035</v>
      </c>
      <c r="C6" s="6" t="s">
        <v>122</v>
      </c>
      <c r="D6" s="6" t="s">
        <v>8</v>
      </c>
      <c r="E6" s="6" t="s">
        <v>123</v>
      </c>
      <c r="F6" s="6" t="s">
        <v>121</v>
      </c>
      <c r="G6" s="6" t="s">
        <v>13</v>
      </c>
      <c r="H6" s="9">
        <f t="shared" si="0"/>
        <v>113.4</v>
      </c>
      <c r="I6" s="9">
        <f t="shared" si="1"/>
        <v>75.60000000000001</v>
      </c>
      <c r="J6" s="9"/>
      <c r="K6" s="9">
        <f t="shared" si="2"/>
        <v>75.60000000000001</v>
      </c>
      <c r="L6" s="6">
        <v>4</v>
      </c>
      <c r="M6" s="6" t="s">
        <v>381</v>
      </c>
      <c r="N6" s="8" t="s">
        <v>1034</v>
      </c>
    </row>
    <row r="7" spans="1:14" s="7" customFormat="1" ht="24.75" customHeight="1">
      <c r="A7" s="6" t="s">
        <v>70</v>
      </c>
      <c r="B7" s="8" t="s">
        <v>1035</v>
      </c>
      <c r="C7" s="6" t="s">
        <v>87</v>
      </c>
      <c r="D7" s="6" t="s">
        <v>8</v>
      </c>
      <c r="E7" s="6" t="s">
        <v>88</v>
      </c>
      <c r="F7" s="6" t="s">
        <v>89</v>
      </c>
      <c r="G7" s="6" t="s">
        <v>15</v>
      </c>
      <c r="H7" s="9">
        <f t="shared" si="0"/>
        <v>112.80000000000001</v>
      </c>
      <c r="I7" s="9">
        <f t="shared" si="1"/>
        <v>75.2</v>
      </c>
      <c r="J7" s="9"/>
      <c r="K7" s="9">
        <f t="shared" si="2"/>
        <v>75.2</v>
      </c>
      <c r="L7" s="6">
        <v>5</v>
      </c>
      <c r="M7" s="6" t="s">
        <v>381</v>
      </c>
      <c r="N7" s="8" t="s">
        <v>1034</v>
      </c>
    </row>
    <row r="8" spans="1:14" s="7" customFormat="1" ht="24.75" customHeight="1">
      <c r="A8" s="6" t="s">
        <v>70</v>
      </c>
      <c r="B8" s="8" t="s">
        <v>1035</v>
      </c>
      <c r="C8" s="6" t="s">
        <v>85</v>
      </c>
      <c r="D8" s="6" t="s">
        <v>8</v>
      </c>
      <c r="E8" s="6" t="s">
        <v>86</v>
      </c>
      <c r="F8" s="6" t="s">
        <v>84</v>
      </c>
      <c r="G8" s="6" t="s">
        <v>16</v>
      </c>
      <c r="H8" s="9">
        <f t="shared" si="0"/>
        <v>112.4</v>
      </c>
      <c r="I8" s="9">
        <f t="shared" si="1"/>
        <v>74.93333333333334</v>
      </c>
      <c r="J8" s="9"/>
      <c r="K8" s="9">
        <f t="shared" si="2"/>
        <v>74.93333333333334</v>
      </c>
      <c r="L8" s="6">
        <v>6</v>
      </c>
      <c r="M8" s="6" t="s">
        <v>381</v>
      </c>
      <c r="N8" s="8" t="s">
        <v>1034</v>
      </c>
    </row>
    <row r="9" spans="1:14" s="7" customFormat="1" ht="24.75" customHeight="1">
      <c r="A9" s="6" t="s">
        <v>70</v>
      </c>
      <c r="B9" s="8" t="s">
        <v>1035</v>
      </c>
      <c r="C9" s="6" t="s">
        <v>119</v>
      </c>
      <c r="D9" s="6" t="s">
        <v>8</v>
      </c>
      <c r="E9" s="6" t="s">
        <v>120</v>
      </c>
      <c r="F9" s="6" t="s">
        <v>121</v>
      </c>
      <c r="G9" s="6" t="s">
        <v>22</v>
      </c>
      <c r="H9" s="9">
        <f t="shared" si="0"/>
        <v>111.60000000000001</v>
      </c>
      <c r="I9" s="9">
        <f t="shared" si="1"/>
        <v>74.4</v>
      </c>
      <c r="J9" s="9"/>
      <c r="K9" s="9">
        <f t="shared" si="2"/>
        <v>74.4</v>
      </c>
      <c r="L9" s="6">
        <v>7</v>
      </c>
      <c r="M9" s="6" t="s">
        <v>381</v>
      </c>
      <c r="N9" s="8" t="s">
        <v>1034</v>
      </c>
    </row>
    <row r="10" spans="1:14" s="7" customFormat="1" ht="24.75" customHeight="1">
      <c r="A10" s="6" t="s">
        <v>70</v>
      </c>
      <c r="B10" s="8" t="s">
        <v>1035</v>
      </c>
      <c r="C10" s="6" t="s">
        <v>110</v>
      </c>
      <c r="D10" s="6" t="s">
        <v>8</v>
      </c>
      <c r="E10" s="6" t="s">
        <v>111</v>
      </c>
      <c r="F10" s="6" t="s">
        <v>112</v>
      </c>
      <c r="G10" s="6" t="s">
        <v>15</v>
      </c>
      <c r="H10" s="9">
        <f t="shared" si="0"/>
        <v>111</v>
      </c>
      <c r="I10" s="9">
        <f t="shared" si="1"/>
        <v>74</v>
      </c>
      <c r="J10" s="9"/>
      <c r="K10" s="9">
        <f t="shared" si="2"/>
        <v>74</v>
      </c>
      <c r="L10" s="6">
        <v>8</v>
      </c>
      <c r="M10" s="6" t="s">
        <v>381</v>
      </c>
      <c r="N10" s="8" t="s">
        <v>1034</v>
      </c>
    </row>
    <row r="11" spans="1:14" s="7" customFormat="1" ht="24.75" customHeight="1">
      <c r="A11" s="6" t="s">
        <v>70</v>
      </c>
      <c r="B11" s="8" t="s">
        <v>1035</v>
      </c>
      <c r="C11" s="6" t="s">
        <v>108</v>
      </c>
      <c r="D11" s="6" t="s">
        <v>8</v>
      </c>
      <c r="E11" s="6" t="s">
        <v>109</v>
      </c>
      <c r="F11" s="6" t="s">
        <v>9</v>
      </c>
      <c r="G11" s="6" t="s">
        <v>18</v>
      </c>
      <c r="H11" s="9">
        <f>F11*0.4+G11*0.6</f>
        <v>110.3</v>
      </c>
      <c r="I11" s="9">
        <f>H11/1.5</f>
        <v>73.53333333333333</v>
      </c>
      <c r="J11" s="9"/>
      <c r="K11" s="9">
        <f>I11+J11</f>
        <v>73.53333333333333</v>
      </c>
      <c r="L11" s="6">
        <v>9</v>
      </c>
      <c r="M11" s="6" t="s">
        <v>381</v>
      </c>
      <c r="N11" s="8" t="s">
        <v>1034</v>
      </c>
    </row>
    <row r="12" spans="1:14" s="7" customFormat="1" ht="24.75" customHeight="1">
      <c r="A12" s="6" t="s">
        <v>70</v>
      </c>
      <c r="B12" s="8" t="s">
        <v>1035</v>
      </c>
      <c r="C12" s="6" t="s">
        <v>97</v>
      </c>
      <c r="D12" s="6" t="s">
        <v>8</v>
      </c>
      <c r="E12" s="6" t="s">
        <v>98</v>
      </c>
      <c r="F12" s="6" t="s">
        <v>99</v>
      </c>
      <c r="G12" s="6" t="s">
        <v>29</v>
      </c>
      <c r="H12" s="9">
        <f t="shared" si="0"/>
        <v>110.30000000000001</v>
      </c>
      <c r="I12" s="9">
        <f t="shared" si="1"/>
        <v>73.53333333333335</v>
      </c>
      <c r="J12" s="9"/>
      <c r="K12" s="9">
        <f t="shared" si="2"/>
        <v>73.53333333333335</v>
      </c>
      <c r="L12" s="6">
        <v>9</v>
      </c>
      <c r="M12" s="6" t="s">
        <v>381</v>
      </c>
      <c r="N12" s="8" t="s">
        <v>1034</v>
      </c>
    </row>
    <row r="13" spans="1:14" s="7" customFormat="1" ht="24.75" customHeight="1">
      <c r="A13" s="6" t="s">
        <v>70</v>
      </c>
      <c r="B13" s="8" t="s">
        <v>1035</v>
      </c>
      <c r="C13" s="6" t="s">
        <v>106</v>
      </c>
      <c r="D13" s="6" t="s">
        <v>8</v>
      </c>
      <c r="E13" s="6" t="s">
        <v>107</v>
      </c>
      <c r="F13" s="6" t="s">
        <v>105</v>
      </c>
      <c r="G13" s="6" t="s">
        <v>29</v>
      </c>
      <c r="H13" s="9">
        <f>F13*0.4+G13*0.6</f>
        <v>109.9</v>
      </c>
      <c r="I13" s="9">
        <f>H13/1.5</f>
        <v>73.26666666666667</v>
      </c>
      <c r="J13" s="9"/>
      <c r="K13" s="9">
        <f>I13+J13</f>
        <v>73.26666666666667</v>
      </c>
      <c r="L13" s="6">
        <v>11</v>
      </c>
      <c r="M13" s="6" t="s">
        <v>381</v>
      </c>
      <c r="N13" s="8" t="s">
        <v>1034</v>
      </c>
    </row>
    <row r="14" spans="1:14" s="7" customFormat="1" ht="24.75" customHeight="1">
      <c r="A14" s="6" t="s">
        <v>70</v>
      </c>
      <c r="B14" s="8" t="s">
        <v>1035</v>
      </c>
      <c r="C14" s="6" t="s">
        <v>79</v>
      </c>
      <c r="D14" s="6" t="s">
        <v>8</v>
      </c>
      <c r="E14" s="6" t="s">
        <v>80</v>
      </c>
      <c r="F14" s="6" t="s">
        <v>81</v>
      </c>
      <c r="G14" s="6" t="s">
        <v>42</v>
      </c>
      <c r="H14" s="9">
        <f t="shared" si="0"/>
        <v>109.9</v>
      </c>
      <c r="I14" s="9">
        <f t="shared" si="1"/>
        <v>73.26666666666667</v>
      </c>
      <c r="J14" s="9"/>
      <c r="K14" s="9">
        <f t="shared" si="2"/>
        <v>73.26666666666667</v>
      </c>
      <c r="L14" s="6">
        <v>11</v>
      </c>
      <c r="M14" s="6" t="s">
        <v>381</v>
      </c>
      <c r="N14" s="8" t="s">
        <v>1034</v>
      </c>
    </row>
    <row r="15" spans="1:14" s="7" customFormat="1" ht="24.75" customHeight="1">
      <c r="A15" s="6" t="s">
        <v>70</v>
      </c>
      <c r="B15" s="8" t="s">
        <v>1035</v>
      </c>
      <c r="C15" s="6" t="s">
        <v>90</v>
      </c>
      <c r="D15" s="6" t="s">
        <v>8</v>
      </c>
      <c r="E15" s="6" t="s">
        <v>91</v>
      </c>
      <c r="F15" s="6" t="s">
        <v>92</v>
      </c>
      <c r="G15" s="6" t="s">
        <v>42</v>
      </c>
      <c r="H15" s="9">
        <f t="shared" si="0"/>
        <v>109.3</v>
      </c>
      <c r="I15" s="9">
        <f t="shared" si="1"/>
        <v>72.86666666666666</v>
      </c>
      <c r="J15" s="9"/>
      <c r="K15" s="9">
        <f t="shared" si="2"/>
        <v>72.86666666666666</v>
      </c>
      <c r="L15" s="6">
        <v>13</v>
      </c>
      <c r="M15" s="6" t="s">
        <v>381</v>
      </c>
      <c r="N15" s="8" t="s">
        <v>1034</v>
      </c>
    </row>
    <row r="16" spans="1:14" s="7" customFormat="1" ht="24.75" customHeight="1">
      <c r="A16" s="6" t="s">
        <v>70</v>
      </c>
      <c r="B16" s="8" t="s">
        <v>1035</v>
      </c>
      <c r="C16" s="6" t="s">
        <v>82</v>
      </c>
      <c r="D16" s="6" t="s">
        <v>8</v>
      </c>
      <c r="E16" s="6" t="s">
        <v>83</v>
      </c>
      <c r="F16" s="6" t="s">
        <v>84</v>
      </c>
      <c r="G16" s="6" t="s">
        <v>36</v>
      </c>
      <c r="H16" s="9">
        <f t="shared" si="0"/>
        <v>109.1</v>
      </c>
      <c r="I16" s="9">
        <f t="shared" si="1"/>
        <v>72.73333333333333</v>
      </c>
      <c r="J16" s="9"/>
      <c r="K16" s="9">
        <f t="shared" si="2"/>
        <v>72.73333333333333</v>
      </c>
      <c r="L16" s="6">
        <v>14</v>
      </c>
      <c r="M16" s="6" t="s">
        <v>381</v>
      </c>
      <c r="N16" s="8" t="s">
        <v>1034</v>
      </c>
    </row>
    <row r="17" spans="1:14" s="7" customFormat="1" ht="24.75" customHeight="1">
      <c r="A17" s="6" t="s">
        <v>70</v>
      </c>
      <c r="B17" s="8" t="s">
        <v>1035</v>
      </c>
      <c r="C17" s="6" t="s">
        <v>113</v>
      </c>
      <c r="D17" s="6" t="s">
        <v>8</v>
      </c>
      <c r="E17" s="6" t="s">
        <v>114</v>
      </c>
      <c r="F17" s="6" t="s">
        <v>115</v>
      </c>
      <c r="G17" s="6" t="s">
        <v>52</v>
      </c>
      <c r="H17" s="9">
        <f t="shared" si="0"/>
        <v>108.7</v>
      </c>
      <c r="I17" s="9">
        <f t="shared" si="1"/>
        <v>72.46666666666667</v>
      </c>
      <c r="J17" s="9"/>
      <c r="K17" s="9">
        <f t="shared" si="2"/>
        <v>72.46666666666667</v>
      </c>
      <c r="L17" s="6">
        <v>15</v>
      </c>
      <c r="M17" s="6" t="s">
        <v>381</v>
      </c>
      <c r="N17" s="8" t="s">
        <v>1034</v>
      </c>
    </row>
    <row r="18" spans="1:14" s="7" customFormat="1" ht="24.75" customHeight="1">
      <c r="A18" s="6" t="s">
        <v>70</v>
      </c>
      <c r="B18" s="8" t="s">
        <v>1035</v>
      </c>
      <c r="C18" s="6" t="s">
        <v>100</v>
      </c>
      <c r="D18" s="6" t="s">
        <v>8</v>
      </c>
      <c r="E18" s="6" t="s">
        <v>101</v>
      </c>
      <c r="F18" s="6" t="s">
        <v>102</v>
      </c>
      <c r="G18" s="6" t="s">
        <v>42</v>
      </c>
      <c r="H18" s="9">
        <f t="shared" si="0"/>
        <v>108.3</v>
      </c>
      <c r="I18" s="9">
        <f t="shared" si="1"/>
        <v>72.2</v>
      </c>
      <c r="J18" s="9"/>
      <c r="K18" s="9">
        <f t="shared" si="2"/>
        <v>72.2</v>
      </c>
      <c r="L18" s="6">
        <v>16</v>
      </c>
      <c r="M18" s="6" t="s">
        <v>381</v>
      </c>
      <c r="N18" s="8" t="s">
        <v>1034</v>
      </c>
    </row>
    <row r="19" spans="1:14" s="7" customFormat="1" ht="24.75" customHeight="1">
      <c r="A19" s="6" t="s">
        <v>70</v>
      </c>
      <c r="B19" s="8" t="s">
        <v>1035</v>
      </c>
      <c r="C19" s="6" t="s">
        <v>103</v>
      </c>
      <c r="D19" s="6" t="s">
        <v>8</v>
      </c>
      <c r="E19" s="6" t="s">
        <v>104</v>
      </c>
      <c r="F19" s="6" t="s">
        <v>105</v>
      </c>
      <c r="G19" s="6" t="s">
        <v>36</v>
      </c>
      <c r="H19" s="9">
        <f t="shared" si="0"/>
        <v>107.5</v>
      </c>
      <c r="I19" s="9">
        <f t="shared" si="1"/>
        <v>71.66666666666667</v>
      </c>
      <c r="J19" s="9"/>
      <c r="K19" s="9">
        <f t="shared" si="2"/>
        <v>71.66666666666667</v>
      </c>
      <c r="L19" s="6">
        <v>17</v>
      </c>
      <c r="M19" s="6" t="s">
        <v>381</v>
      </c>
      <c r="N19" s="8" t="s">
        <v>1034</v>
      </c>
    </row>
    <row r="20" spans="1:14" s="7" customFormat="1" ht="24.75" customHeight="1">
      <c r="A20" s="6" t="s">
        <v>70</v>
      </c>
      <c r="B20" s="8" t="s">
        <v>1035</v>
      </c>
      <c r="C20" s="6" t="s">
        <v>158</v>
      </c>
      <c r="D20" s="6" t="s">
        <v>8</v>
      </c>
      <c r="E20" s="6" t="s">
        <v>159</v>
      </c>
      <c r="F20" s="6" t="s">
        <v>24</v>
      </c>
      <c r="G20" s="6" t="s">
        <v>24</v>
      </c>
      <c r="H20" s="9">
        <f>F20*0.4+G20*0.6</f>
        <v>106.5</v>
      </c>
      <c r="I20" s="9">
        <f>H20/1.5</f>
        <v>71</v>
      </c>
      <c r="J20" s="9"/>
      <c r="K20" s="9">
        <f>I20+J20</f>
        <v>71</v>
      </c>
      <c r="L20" s="6">
        <v>18</v>
      </c>
      <c r="M20" s="6" t="s">
        <v>382</v>
      </c>
      <c r="N20" s="8" t="s">
        <v>1034</v>
      </c>
    </row>
    <row r="21" spans="1:14" s="7" customFormat="1" ht="24.75" customHeight="1">
      <c r="A21" s="6" t="s">
        <v>70</v>
      </c>
      <c r="B21" s="8" t="s">
        <v>1035</v>
      </c>
      <c r="C21" s="6" t="s">
        <v>124</v>
      </c>
      <c r="D21" s="6" t="s">
        <v>8</v>
      </c>
      <c r="E21" s="6" t="s">
        <v>125</v>
      </c>
      <c r="F21" s="6" t="s">
        <v>11</v>
      </c>
      <c r="G21" s="6" t="s">
        <v>42</v>
      </c>
      <c r="H21" s="9">
        <f t="shared" si="0"/>
        <v>106.5</v>
      </c>
      <c r="I21" s="9">
        <f t="shared" si="1"/>
        <v>71</v>
      </c>
      <c r="J21" s="9"/>
      <c r="K21" s="9">
        <f t="shared" si="2"/>
        <v>71</v>
      </c>
      <c r="L21" s="6">
        <v>18</v>
      </c>
      <c r="M21" s="6" t="s">
        <v>382</v>
      </c>
      <c r="N21" s="8" t="s">
        <v>1034</v>
      </c>
    </row>
    <row r="22" spans="1:14" s="7" customFormat="1" ht="24.75" customHeight="1">
      <c r="A22" s="6" t="s">
        <v>70</v>
      </c>
      <c r="B22" s="8" t="s">
        <v>1035</v>
      </c>
      <c r="C22" s="6" t="s">
        <v>142</v>
      </c>
      <c r="D22" s="6" t="s">
        <v>8</v>
      </c>
      <c r="E22" s="6" t="s">
        <v>143</v>
      </c>
      <c r="F22" s="6" t="s">
        <v>14</v>
      </c>
      <c r="G22" s="6" t="s">
        <v>16</v>
      </c>
      <c r="H22" s="9">
        <f>F22*0.4+G22*0.6</f>
        <v>106.2</v>
      </c>
      <c r="I22" s="9">
        <f>H22/1.5</f>
        <v>70.8</v>
      </c>
      <c r="J22" s="9"/>
      <c r="K22" s="9">
        <f>I22+J22</f>
        <v>70.8</v>
      </c>
      <c r="L22" s="6">
        <v>20</v>
      </c>
      <c r="M22" s="6" t="s">
        <v>381</v>
      </c>
      <c r="N22" s="8" t="s">
        <v>1034</v>
      </c>
    </row>
    <row r="23" spans="1:14" s="7" customFormat="1" ht="24.75" customHeight="1">
      <c r="A23" s="6" t="s">
        <v>70</v>
      </c>
      <c r="B23" s="8" t="s">
        <v>1035</v>
      </c>
      <c r="C23" s="6" t="s">
        <v>126</v>
      </c>
      <c r="D23" s="6" t="s">
        <v>8</v>
      </c>
      <c r="E23" s="6" t="s">
        <v>127</v>
      </c>
      <c r="F23" s="6" t="s">
        <v>78</v>
      </c>
      <c r="G23" s="6" t="s">
        <v>30</v>
      </c>
      <c r="H23" s="9">
        <f t="shared" si="0"/>
        <v>106.2</v>
      </c>
      <c r="I23" s="9">
        <f t="shared" si="1"/>
        <v>70.8</v>
      </c>
      <c r="J23" s="9"/>
      <c r="K23" s="9">
        <f t="shared" si="2"/>
        <v>70.8</v>
      </c>
      <c r="L23" s="6">
        <v>20</v>
      </c>
      <c r="M23" s="6" t="s">
        <v>381</v>
      </c>
      <c r="N23" s="8" t="s">
        <v>1034</v>
      </c>
    </row>
    <row r="24" spans="1:14" s="7" customFormat="1" ht="24.75" customHeight="1">
      <c r="A24" s="6" t="s">
        <v>70</v>
      </c>
      <c r="B24" s="8" t="s">
        <v>1035</v>
      </c>
      <c r="C24" s="6" t="s">
        <v>132</v>
      </c>
      <c r="D24" s="6" t="s">
        <v>8</v>
      </c>
      <c r="E24" s="6" t="s">
        <v>133</v>
      </c>
      <c r="F24" s="6" t="s">
        <v>27</v>
      </c>
      <c r="G24" s="6" t="s">
        <v>52</v>
      </c>
      <c r="H24" s="9">
        <f t="shared" si="0"/>
        <v>105.9</v>
      </c>
      <c r="I24" s="9">
        <f t="shared" si="1"/>
        <v>70.60000000000001</v>
      </c>
      <c r="J24" s="9"/>
      <c r="K24" s="9">
        <f t="shared" si="2"/>
        <v>70.60000000000001</v>
      </c>
      <c r="L24" s="6">
        <v>22</v>
      </c>
      <c r="M24" s="6" t="s">
        <v>381</v>
      </c>
      <c r="N24" s="8" t="s">
        <v>1034</v>
      </c>
    </row>
    <row r="25" spans="1:14" s="7" customFormat="1" ht="24.75" customHeight="1">
      <c r="A25" s="6" t="s">
        <v>70</v>
      </c>
      <c r="B25" s="8" t="s">
        <v>1035</v>
      </c>
      <c r="C25" s="6" t="s">
        <v>130</v>
      </c>
      <c r="D25" s="6" t="s">
        <v>8</v>
      </c>
      <c r="E25" s="6" t="s">
        <v>131</v>
      </c>
      <c r="F25" s="6" t="s">
        <v>27</v>
      </c>
      <c r="G25" s="6" t="s">
        <v>20</v>
      </c>
      <c r="H25" s="9">
        <f t="shared" si="0"/>
        <v>105.3</v>
      </c>
      <c r="I25" s="9">
        <f t="shared" si="1"/>
        <v>70.2</v>
      </c>
      <c r="J25" s="9"/>
      <c r="K25" s="9">
        <f t="shared" si="2"/>
        <v>70.2</v>
      </c>
      <c r="L25" s="6">
        <v>23</v>
      </c>
      <c r="M25" s="6" t="s">
        <v>381</v>
      </c>
      <c r="N25" s="8" t="s">
        <v>1034</v>
      </c>
    </row>
    <row r="26" spans="1:14" s="7" customFormat="1" ht="24.75" customHeight="1">
      <c r="A26" s="6" t="s">
        <v>70</v>
      </c>
      <c r="B26" s="8" t="s">
        <v>1035</v>
      </c>
      <c r="C26" s="6" t="s">
        <v>178</v>
      </c>
      <c r="D26" s="6" t="s">
        <v>8</v>
      </c>
      <c r="E26" s="6" t="s">
        <v>179</v>
      </c>
      <c r="F26" s="6" t="s">
        <v>16</v>
      </c>
      <c r="G26" s="6" t="s">
        <v>15</v>
      </c>
      <c r="H26" s="9">
        <f>F26*0.4+G26*0.6</f>
        <v>104.6</v>
      </c>
      <c r="I26" s="9">
        <f>H26/1.5</f>
        <v>69.73333333333333</v>
      </c>
      <c r="J26" s="9"/>
      <c r="K26" s="9">
        <f>I26+J26</f>
        <v>69.73333333333333</v>
      </c>
      <c r="L26" s="6">
        <v>24</v>
      </c>
      <c r="M26" s="6" t="s">
        <v>382</v>
      </c>
      <c r="N26" s="8" t="s">
        <v>1034</v>
      </c>
    </row>
    <row r="27" spans="1:14" s="7" customFormat="1" ht="24.75" customHeight="1">
      <c r="A27" s="6" t="s">
        <v>70</v>
      </c>
      <c r="B27" s="8" t="s">
        <v>1035</v>
      </c>
      <c r="C27" s="6" t="s">
        <v>166</v>
      </c>
      <c r="D27" s="6" t="s">
        <v>8</v>
      </c>
      <c r="E27" s="6" t="s">
        <v>167</v>
      </c>
      <c r="F27" s="6" t="s">
        <v>23</v>
      </c>
      <c r="G27" s="6" t="s">
        <v>16</v>
      </c>
      <c r="H27" s="9">
        <f t="shared" si="0"/>
        <v>104.6</v>
      </c>
      <c r="I27" s="9">
        <f t="shared" si="1"/>
        <v>69.73333333333333</v>
      </c>
      <c r="J27" s="9"/>
      <c r="K27" s="9">
        <f t="shared" si="2"/>
        <v>69.73333333333333</v>
      </c>
      <c r="L27" s="6">
        <v>24</v>
      </c>
      <c r="M27" s="6" t="s">
        <v>381</v>
      </c>
      <c r="N27" s="8" t="s">
        <v>1034</v>
      </c>
    </row>
    <row r="28" spans="1:14" s="7" customFormat="1" ht="24.75" customHeight="1">
      <c r="A28" s="6" t="s">
        <v>70</v>
      </c>
      <c r="B28" s="8" t="s">
        <v>1035</v>
      </c>
      <c r="C28" s="6" t="s">
        <v>170</v>
      </c>
      <c r="D28" s="6" t="s">
        <v>8</v>
      </c>
      <c r="E28" s="6" t="s">
        <v>171</v>
      </c>
      <c r="F28" s="6" t="s">
        <v>23</v>
      </c>
      <c r="G28" s="6" t="s">
        <v>16</v>
      </c>
      <c r="H28" s="9">
        <f t="shared" si="0"/>
        <v>104.6</v>
      </c>
      <c r="I28" s="9">
        <f t="shared" si="1"/>
        <v>69.73333333333333</v>
      </c>
      <c r="J28" s="9"/>
      <c r="K28" s="9">
        <f t="shared" si="2"/>
        <v>69.73333333333333</v>
      </c>
      <c r="L28" s="6">
        <v>24</v>
      </c>
      <c r="M28" s="6" t="s">
        <v>381</v>
      </c>
      <c r="N28" s="8" t="s">
        <v>1034</v>
      </c>
    </row>
    <row r="29" spans="1:14" s="7" customFormat="1" ht="24.75" customHeight="1">
      <c r="A29" s="6" t="s">
        <v>70</v>
      </c>
      <c r="B29" s="8" t="s">
        <v>1035</v>
      </c>
      <c r="C29" s="6" t="s">
        <v>138</v>
      </c>
      <c r="D29" s="6" t="s">
        <v>8</v>
      </c>
      <c r="E29" s="6" t="s">
        <v>139</v>
      </c>
      <c r="F29" s="6" t="s">
        <v>13</v>
      </c>
      <c r="G29" s="6" t="s">
        <v>20</v>
      </c>
      <c r="H29" s="9">
        <f t="shared" si="0"/>
        <v>104.3</v>
      </c>
      <c r="I29" s="9">
        <f t="shared" si="1"/>
        <v>69.53333333333333</v>
      </c>
      <c r="J29" s="9"/>
      <c r="K29" s="9">
        <f t="shared" si="2"/>
        <v>69.53333333333333</v>
      </c>
      <c r="L29" s="6">
        <v>27</v>
      </c>
      <c r="M29" s="6" t="s">
        <v>382</v>
      </c>
      <c r="N29" s="8" t="s">
        <v>1034</v>
      </c>
    </row>
    <row r="30" spans="1:14" s="7" customFormat="1" ht="24.75" customHeight="1">
      <c r="A30" s="6" t="s">
        <v>70</v>
      </c>
      <c r="B30" s="8" t="s">
        <v>1035</v>
      </c>
      <c r="C30" s="6" t="s">
        <v>146</v>
      </c>
      <c r="D30" s="6" t="s">
        <v>8</v>
      </c>
      <c r="E30" s="6" t="s">
        <v>147</v>
      </c>
      <c r="F30" s="6" t="s">
        <v>17</v>
      </c>
      <c r="G30" s="6" t="s">
        <v>21</v>
      </c>
      <c r="H30" s="9">
        <f t="shared" si="0"/>
        <v>104.19999999999999</v>
      </c>
      <c r="I30" s="9">
        <f t="shared" si="1"/>
        <v>69.46666666666665</v>
      </c>
      <c r="J30" s="9"/>
      <c r="K30" s="9">
        <f t="shared" si="2"/>
        <v>69.46666666666665</v>
      </c>
      <c r="L30" s="6">
        <v>28</v>
      </c>
      <c r="M30" s="6" t="s">
        <v>382</v>
      </c>
      <c r="N30" s="8" t="s">
        <v>1034</v>
      </c>
    </row>
    <row r="31" spans="1:14" s="7" customFormat="1" ht="24.75" customHeight="1">
      <c r="A31" s="6" t="s">
        <v>70</v>
      </c>
      <c r="B31" s="8" t="s">
        <v>1035</v>
      </c>
      <c r="C31" s="6" t="s">
        <v>116</v>
      </c>
      <c r="D31" s="6" t="s">
        <v>8</v>
      </c>
      <c r="E31" s="6" t="s">
        <v>117</v>
      </c>
      <c r="F31" s="6" t="s">
        <v>118</v>
      </c>
      <c r="G31" s="6" t="s">
        <v>28</v>
      </c>
      <c r="H31" s="9">
        <f t="shared" si="0"/>
        <v>104</v>
      </c>
      <c r="I31" s="9">
        <f t="shared" si="1"/>
        <v>69.33333333333333</v>
      </c>
      <c r="J31" s="9"/>
      <c r="K31" s="9">
        <f t="shared" si="2"/>
        <v>69.33333333333333</v>
      </c>
      <c r="L31" s="6">
        <v>29</v>
      </c>
      <c r="M31" s="6" t="s">
        <v>381</v>
      </c>
      <c r="N31" s="8" t="s">
        <v>1034</v>
      </c>
    </row>
    <row r="32" spans="1:14" s="7" customFormat="1" ht="24.75" customHeight="1">
      <c r="A32" s="6" t="s">
        <v>70</v>
      </c>
      <c r="B32" s="8" t="s">
        <v>1035</v>
      </c>
      <c r="C32" s="6" t="s">
        <v>150</v>
      </c>
      <c r="D32" s="6" t="s">
        <v>8</v>
      </c>
      <c r="E32" s="6" t="s">
        <v>151</v>
      </c>
      <c r="F32" s="6" t="s">
        <v>10</v>
      </c>
      <c r="G32" s="6" t="s">
        <v>52</v>
      </c>
      <c r="H32" s="9">
        <f t="shared" si="0"/>
        <v>103.9</v>
      </c>
      <c r="I32" s="9">
        <f t="shared" si="1"/>
        <v>69.26666666666667</v>
      </c>
      <c r="J32" s="9"/>
      <c r="K32" s="9">
        <f t="shared" si="2"/>
        <v>69.26666666666667</v>
      </c>
      <c r="L32" s="6">
        <v>30</v>
      </c>
      <c r="M32" s="6" t="s">
        <v>381</v>
      </c>
      <c r="N32" s="8" t="s">
        <v>1034</v>
      </c>
    </row>
    <row r="33" spans="1:14" s="7" customFormat="1" ht="24.75" customHeight="1">
      <c r="A33" s="6" t="s">
        <v>70</v>
      </c>
      <c r="B33" s="8" t="s">
        <v>1035</v>
      </c>
      <c r="C33" s="6" t="s">
        <v>154</v>
      </c>
      <c r="D33" s="6" t="s">
        <v>8</v>
      </c>
      <c r="E33" s="6" t="s">
        <v>155</v>
      </c>
      <c r="F33" s="6" t="s">
        <v>22</v>
      </c>
      <c r="G33" s="6" t="s">
        <v>21</v>
      </c>
      <c r="H33" s="9">
        <f t="shared" si="0"/>
        <v>103.4</v>
      </c>
      <c r="I33" s="9">
        <f t="shared" si="1"/>
        <v>68.93333333333334</v>
      </c>
      <c r="J33" s="9"/>
      <c r="K33" s="9">
        <f t="shared" si="2"/>
        <v>68.93333333333334</v>
      </c>
      <c r="L33" s="6">
        <v>31</v>
      </c>
      <c r="M33" s="6" t="s">
        <v>381</v>
      </c>
      <c r="N33" s="8" t="s">
        <v>1034</v>
      </c>
    </row>
    <row r="34" spans="1:14" s="7" customFormat="1" ht="24.75" customHeight="1">
      <c r="A34" s="6" t="s">
        <v>70</v>
      </c>
      <c r="B34" s="8" t="s">
        <v>1035</v>
      </c>
      <c r="C34" s="6" t="s">
        <v>194</v>
      </c>
      <c r="D34" s="6" t="s">
        <v>8</v>
      </c>
      <c r="E34" s="6" t="s">
        <v>195</v>
      </c>
      <c r="F34" s="6" t="s">
        <v>36</v>
      </c>
      <c r="G34" s="6" t="s">
        <v>24</v>
      </c>
      <c r="H34" s="9">
        <f t="shared" si="0"/>
        <v>103.30000000000001</v>
      </c>
      <c r="I34" s="9">
        <f t="shared" si="1"/>
        <v>68.86666666666667</v>
      </c>
      <c r="J34" s="9"/>
      <c r="K34" s="9">
        <f t="shared" si="2"/>
        <v>68.86666666666667</v>
      </c>
      <c r="L34" s="6">
        <v>32</v>
      </c>
      <c r="M34" s="6" t="s">
        <v>381</v>
      </c>
      <c r="N34" s="8" t="s">
        <v>1034</v>
      </c>
    </row>
    <row r="35" spans="1:14" s="7" customFormat="1" ht="24.75" customHeight="1">
      <c r="A35" s="6" t="s">
        <v>70</v>
      </c>
      <c r="B35" s="8" t="s">
        <v>1035</v>
      </c>
      <c r="C35" s="6" t="s">
        <v>152</v>
      </c>
      <c r="D35" s="6" t="s">
        <v>8</v>
      </c>
      <c r="E35" s="6" t="s">
        <v>153</v>
      </c>
      <c r="F35" s="6" t="s">
        <v>10</v>
      </c>
      <c r="G35" s="6" t="s">
        <v>20</v>
      </c>
      <c r="H35" s="9">
        <f aca="true" t="shared" si="3" ref="H35:H66">F35*0.4+G35*0.6</f>
        <v>103.3</v>
      </c>
      <c r="I35" s="9">
        <f aca="true" t="shared" si="4" ref="I35:I66">H35/1.5</f>
        <v>68.86666666666666</v>
      </c>
      <c r="J35" s="9"/>
      <c r="K35" s="9">
        <f aca="true" t="shared" si="5" ref="K35:K66">I35+J35</f>
        <v>68.86666666666666</v>
      </c>
      <c r="L35" s="6">
        <v>32</v>
      </c>
      <c r="M35" s="6" t="s">
        <v>381</v>
      </c>
      <c r="N35" s="8" t="s">
        <v>1034</v>
      </c>
    </row>
    <row r="36" spans="1:14" s="7" customFormat="1" ht="24.75" customHeight="1">
      <c r="A36" s="6" t="s">
        <v>70</v>
      </c>
      <c r="B36" s="8" t="s">
        <v>1035</v>
      </c>
      <c r="C36" s="6" t="s">
        <v>134</v>
      </c>
      <c r="D36" s="6" t="s">
        <v>8</v>
      </c>
      <c r="E36" s="6" t="s">
        <v>135</v>
      </c>
      <c r="F36" s="6" t="s">
        <v>96</v>
      </c>
      <c r="G36" s="6" t="s">
        <v>54</v>
      </c>
      <c r="H36" s="9">
        <f t="shared" si="3"/>
        <v>102.7</v>
      </c>
      <c r="I36" s="9">
        <f t="shared" si="4"/>
        <v>68.46666666666667</v>
      </c>
      <c r="J36" s="9"/>
      <c r="K36" s="9">
        <f t="shared" si="5"/>
        <v>68.46666666666667</v>
      </c>
      <c r="L36" s="6">
        <v>34</v>
      </c>
      <c r="M36" s="6" t="s">
        <v>381</v>
      </c>
      <c r="N36" s="8" t="s">
        <v>1034</v>
      </c>
    </row>
    <row r="37" spans="1:14" s="7" customFormat="1" ht="24.75" customHeight="1">
      <c r="A37" s="6" t="s">
        <v>70</v>
      </c>
      <c r="B37" s="8" t="s">
        <v>1035</v>
      </c>
      <c r="C37" s="6" t="s">
        <v>136</v>
      </c>
      <c r="D37" s="6" t="s">
        <v>8</v>
      </c>
      <c r="E37" s="6" t="s">
        <v>137</v>
      </c>
      <c r="F37" s="6" t="s">
        <v>96</v>
      </c>
      <c r="G37" s="6" t="s">
        <v>54</v>
      </c>
      <c r="H37" s="9">
        <f t="shared" si="3"/>
        <v>102.7</v>
      </c>
      <c r="I37" s="9">
        <f t="shared" si="4"/>
        <v>68.46666666666667</v>
      </c>
      <c r="J37" s="9"/>
      <c r="K37" s="9">
        <f t="shared" si="5"/>
        <v>68.46666666666667</v>
      </c>
      <c r="L37" s="6">
        <v>34</v>
      </c>
      <c r="M37" s="6" t="s">
        <v>381</v>
      </c>
      <c r="N37" s="8" t="s">
        <v>1034</v>
      </c>
    </row>
    <row r="38" spans="1:14" s="7" customFormat="1" ht="24.75" customHeight="1">
      <c r="A38" s="6" t="s">
        <v>70</v>
      </c>
      <c r="B38" s="8" t="s">
        <v>1035</v>
      </c>
      <c r="C38" s="6" t="s">
        <v>160</v>
      </c>
      <c r="D38" s="6" t="s">
        <v>8</v>
      </c>
      <c r="E38" s="6" t="s">
        <v>161</v>
      </c>
      <c r="F38" s="6" t="s">
        <v>24</v>
      </c>
      <c r="G38" s="6" t="s">
        <v>162</v>
      </c>
      <c r="H38" s="9">
        <f t="shared" si="3"/>
        <v>102</v>
      </c>
      <c r="I38" s="9">
        <f t="shared" si="4"/>
        <v>68</v>
      </c>
      <c r="J38" s="9"/>
      <c r="K38" s="9">
        <f t="shared" si="5"/>
        <v>68</v>
      </c>
      <c r="L38" s="6">
        <v>36</v>
      </c>
      <c r="M38" s="6" t="s">
        <v>381</v>
      </c>
      <c r="N38" s="8" t="s">
        <v>1034</v>
      </c>
    </row>
    <row r="39" spans="1:14" s="14" customFormat="1" ht="24.75" customHeight="1">
      <c r="A39" s="11" t="s">
        <v>70</v>
      </c>
      <c r="B39" s="12" t="s">
        <v>1036</v>
      </c>
      <c r="C39" s="11" t="s">
        <v>144</v>
      </c>
      <c r="D39" s="11" t="s">
        <v>8</v>
      </c>
      <c r="E39" s="11" t="s">
        <v>145</v>
      </c>
      <c r="F39" s="11" t="s">
        <v>14</v>
      </c>
      <c r="G39" s="11" t="s">
        <v>12</v>
      </c>
      <c r="H39" s="13">
        <f>F39*0.4+G39*0.6</f>
        <v>101.7</v>
      </c>
      <c r="I39" s="13">
        <f>H39/1.5</f>
        <v>67.8</v>
      </c>
      <c r="J39" s="13"/>
      <c r="K39" s="13">
        <f>I39+J39</f>
        <v>67.8</v>
      </c>
      <c r="L39" s="11">
        <v>37</v>
      </c>
      <c r="M39" s="11" t="s">
        <v>381</v>
      </c>
      <c r="N39" s="12" t="s">
        <v>1034</v>
      </c>
    </row>
    <row r="40" spans="1:14" s="7" customFormat="1" ht="24.75" customHeight="1">
      <c r="A40" s="6" t="s">
        <v>70</v>
      </c>
      <c r="B40" s="8" t="s">
        <v>1035</v>
      </c>
      <c r="C40" s="6" t="s">
        <v>128</v>
      </c>
      <c r="D40" s="6" t="s">
        <v>8</v>
      </c>
      <c r="E40" s="6" t="s">
        <v>129</v>
      </c>
      <c r="F40" s="6" t="s">
        <v>74</v>
      </c>
      <c r="G40" s="6" t="s">
        <v>34</v>
      </c>
      <c r="H40" s="9">
        <f t="shared" si="3"/>
        <v>101.7</v>
      </c>
      <c r="I40" s="9">
        <f t="shared" si="4"/>
        <v>67.8</v>
      </c>
      <c r="J40" s="9"/>
      <c r="K40" s="9">
        <f t="shared" si="5"/>
        <v>67.8</v>
      </c>
      <c r="L40" s="6">
        <v>38</v>
      </c>
      <c r="M40" s="6" t="s">
        <v>381</v>
      </c>
      <c r="N40" s="8"/>
    </row>
    <row r="41" spans="1:14" s="7" customFormat="1" ht="24.75" customHeight="1">
      <c r="A41" s="6" t="s">
        <v>70</v>
      </c>
      <c r="B41" s="8" t="s">
        <v>1035</v>
      </c>
      <c r="C41" s="6" t="s">
        <v>148</v>
      </c>
      <c r="D41" s="6" t="s">
        <v>8</v>
      </c>
      <c r="E41" s="6" t="s">
        <v>149</v>
      </c>
      <c r="F41" s="6" t="s">
        <v>19</v>
      </c>
      <c r="G41" s="6" t="s">
        <v>12</v>
      </c>
      <c r="H41" s="9">
        <f t="shared" si="3"/>
        <v>101.30000000000001</v>
      </c>
      <c r="I41" s="9">
        <f t="shared" si="4"/>
        <v>67.53333333333335</v>
      </c>
      <c r="J41" s="9"/>
      <c r="K41" s="9">
        <f t="shared" si="5"/>
        <v>67.53333333333335</v>
      </c>
      <c r="L41" s="6">
        <v>39</v>
      </c>
      <c r="M41" s="6" t="s">
        <v>381</v>
      </c>
      <c r="N41" s="6"/>
    </row>
    <row r="42" spans="1:14" s="7" customFormat="1" ht="24.75" customHeight="1">
      <c r="A42" s="6" t="s">
        <v>70</v>
      </c>
      <c r="B42" s="8" t="s">
        <v>1035</v>
      </c>
      <c r="C42" s="6" t="s">
        <v>172</v>
      </c>
      <c r="D42" s="6" t="s">
        <v>8</v>
      </c>
      <c r="E42" s="6" t="s">
        <v>173</v>
      </c>
      <c r="F42" s="6" t="s">
        <v>15</v>
      </c>
      <c r="G42" s="6" t="s">
        <v>54</v>
      </c>
      <c r="H42" s="9">
        <f t="shared" si="3"/>
        <v>100.5</v>
      </c>
      <c r="I42" s="9">
        <f t="shared" si="4"/>
        <v>67</v>
      </c>
      <c r="J42" s="9"/>
      <c r="K42" s="9">
        <f t="shared" si="5"/>
        <v>67</v>
      </c>
      <c r="L42" s="6">
        <v>40</v>
      </c>
      <c r="M42" s="6" t="s">
        <v>381</v>
      </c>
      <c r="N42" s="6"/>
    </row>
    <row r="43" spans="1:14" s="7" customFormat="1" ht="24.75" customHeight="1">
      <c r="A43" s="6" t="s">
        <v>70</v>
      </c>
      <c r="B43" s="8" t="s">
        <v>1035</v>
      </c>
      <c r="C43" s="6" t="s">
        <v>156</v>
      </c>
      <c r="D43" s="6" t="s">
        <v>8</v>
      </c>
      <c r="E43" s="6" t="s">
        <v>157</v>
      </c>
      <c r="F43" s="6" t="s">
        <v>22</v>
      </c>
      <c r="G43" s="6" t="s">
        <v>32</v>
      </c>
      <c r="H43" s="9">
        <f t="shared" si="3"/>
        <v>99.80000000000001</v>
      </c>
      <c r="I43" s="9">
        <f t="shared" si="4"/>
        <v>66.53333333333335</v>
      </c>
      <c r="J43" s="9"/>
      <c r="K43" s="9">
        <f t="shared" si="5"/>
        <v>66.53333333333335</v>
      </c>
      <c r="L43" s="6">
        <v>41</v>
      </c>
      <c r="M43" s="6" t="s">
        <v>382</v>
      </c>
      <c r="N43" s="6"/>
    </row>
    <row r="44" spans="1:14" s="7" customFormat="1" ht="24.75" customHeight="1">
      <c r="A44" s="6" t="s">
        <v>70</v>
      </c>
      <c r="B44" s="8" t="s">
        <v>1035</v>
      </c>
      <c r="C44" s="6" t="s">
        <v>140</v>
      </c>
      <c r="D44" s="6" t="s">
        <v>8</v>
      </c>
      <c r="E44" s="6" t="s">
        <v>141</v>
      </c>
      <c r="F44" s="6" t="s">
        <v>13</v>
      </c>
      <c r="G44" s="6" t="s">
        <v>35</v>
      </c>
      <c r="H44" s="9">
        <f t="shared" si="3"/>
        <v>99.8</v>
      </c>
      <c r="I44" s="9">
        <f t="shared" si="4"/>
        <v>66.53333333333333</v>
      </c>
      <c r="J44" s="9"/>
      <c r="K44" s="9">
        <f t="shared" si="5"/>
        <v>66.53333333333333</v>
      </c>
      <c r="L44" s="6">
        <v>41</v>
      </c>
      <c r="M44" s="6" t="s">
        <v>382</v>
      </c>
      <c r="N44" s="6"/>
    </row>
    <row r="45" spans="1:14" s="7" customFormat="1" ht="24.75" customHeight="1">
      <c r="A45" s="6" t="s">
        <v>70</v>
      </c>
      <c r="B45" s="8" t="s">
        <v>1035</v>
      </c>
      <c r="C45" s="6" t="s">
        <v>176</v>
      </c>
      <c r="D45" s="6" t="s">
        <v>8</v>
      </c>
      <c r="E45" s="6" t="s">
        <v>177</v>
      </c>
      <c r="F45" s="6" t="s">
        <v>16</v>
      </c>
      <c r="G45" s="6" t="s">
        <v>12</v>
      </c>
      <c r="H45" s="9">
        <f>F45*0.4+G45*0.6</f>
        <v>99.5</v>
      </c>
      <c r="I45" s="9">
        <f>H45/1.5</f>
        <v>66.33333333333333</v>
      </c>
      <c r="J45" s="9"/>
      <c r="K45" s="9">
        <f>I45+J45</f>
        <v>66.33333333333333</v>
      </c>
      <c r="L45" s="6">
        <v>43</v>
      </c>
      <c r="M45" s="6" t="s">
        <v>381</v>
      </c>
      <c r="N45" s="6"/>
    </row>
    <row r="46" spans="1:14" s="7" customFormat="1" ht="24.75" customHeight="1">
      <c r="A46" s="6" t="s">
        <v>70</v>
      </c>
      <c r="B46" s="8" t="s">
        <v>1035</v>
      </c>
      <c r="C46" s="6" t="s">
        <v>180</v>
      </c>
      <c r="D46" s="6" t="s">
        <v>8</v>
      </c>
      <c r="E46" s="6" t="s">
        <v>181</v>
      </c>
      <c r="F46" s="6" t="s">
        <v>52</v>
      </c>
      <c r="G46" s="6" t="s">
        <v>54</v>
      </c>
      <c r="H46" s="9">
        <f t="shared" si="3"/>
        <v>99.1</v>
      </c>
      <c r="I46" s="9">
        <f t="shared" si="4"/>
        <v>66.06666666666666</v>
      </c>
      <c r="J46" s="9"/>
      <c r="K46" s="9">
        <f t="shared" si="5"/>
        <v>66.06666666666666</v>
      </c>
      <c r="L46" s="6">
        <v>44</v>
      </c>
      <c r="M46" s="6" t="s">
        <v>381</v>
      </c>
      <c r="N46" s="6"/>
    </row>
    <row r="47" spans="1:14" s="7" customFormat="1" ht="24.75" customHeight="1">
      <c r="A47" s="6" t="s">
        <v>70</v>
      </c>
      <c r="B47" s="8" t="s">
        <v>1035</v>
      </c>
      <c r="C47" s="6" t="s">
        <v>202</v>
      </c>
      <c r="D47" s="6" t="s">
        <v>8</v>
      </c>
      <c r="E47" s="6" t="s">
        <v>203</v>
      </c>
      <c r="F47" s="6" t="s">
        <v>32</v>
      </c>
      <c r="G47" s="6" t="s">
        <v>52</v>
      </c>
      <c r="H47" s="9">
        <f t="shared" si="3"/>
        <v>98.9</v>
      </c>
      <c r="I47" s="9">
        <f t="shared" si="4"/>
        <v>65.93333333333334</v>
      </c>
      <c r="J47" s="9"/>
      <c r="K47" s="9">
        <f t="shared" si="5"/>
        <v>65.93333333333334</v>
      </c>
      <c r="L47" s="6">
        <v>45</v>
      </c>
      <c r="M47" s="6" t="s">
        <v>381</v>
      </c>
      <c r="N47" s="6"/>
    </row>
    <row r="48" spans="1:14" s="7" customFormat="1" ht="24.75" customHeight="1">
      <c r="A48" s="6" t="s">
        <v>70</v>
      </c>
      <c r="B48" s="8" t="s">
        <v>1035</v>
      </c>
      <c r="C48" s="6" t="s">
        <v>163</v>
      </c>
      <c r="D48" s="6" t="s">
        <v>8</v>
      </c>
      <c r="E48" s="6" t="s">
        <v>164</v>
      </c>
      <c r="F48" s="6" t="s">
        <v>165</v>
      </c>
      <c r="G48" s="6" t="s">
        <v>28</v>
      </c>
      <c r="H48" s="9">
        <f t="shared" si="3"/>
        <v>98.80000000000001</v>
      </c>
      <c r="I48" s="9">
        <f t="shared" si="4"/>
        <v>65.86666666666667</v>
      </c>
      <c r="J48" s="9"/>
      <c r="K48" s="9">
        <f t="shared" si="5"/>
        <v>65.86666666666667</v>
      </c>
      <c r="L48" s="6">
        <v>46</v>
      </c>
      <c r="M48" s="6" t="s">
        <v>381</v>
      </c>
      <c r="N48" s="6"/>
    </row>
    <row r="49" spans="1:14" s="7" customFormat="1" ht="24.75" customHeight="1">
      <c r="A49" s="6" t="s">
        <v>70</v>
      </c>
      <c r="B49" s="8" t="s">
        <v>1035</v>
      </c>
      <c r="C49" s="6" t="s">
        <v>174</v>
      </c>
      <c r="D49" s="6" t="s">
        <v>8</v>
      </c>
      <c r="E49" s="6" t="s">
        <v>175</v>
      </c>
      <c r="F49" s="6" t="s">
        <v>26</v>
      </c>
      <c r="G49" s="6" t="s">
        <v>35</v>
      </c>
      <c r="H49" s="9">
        <f t="shared" si="3"/>
        <v>97.6</v>
      </c>
      <c r="I49" s="9">
        <f t="shared" si="4"/>
        <v>65.06666666666666</v>
      </c>
      <c r="J49" s="9"/>
      <c r="K49" s="9">
        <f t="shared" si="5"/>
        <v>65.06666666666666</v>
      </c>
      <c r="L49" s="6">
        <v>47</v>
      </c>
      <c r="M49" s="6" t="s">
        <v>382</v>
      </c>
      <c r="N49" s="6"/>
    </row>
    <row r="50" spans="1:14" s="7" customFormat="1" ht="24.75" customHeight="1">
      <c r="A50" s="6" t="s">
        <v>70</v>
      </c>
      <c r="B50" s="8" t="s">
        <v>1035</v>
      </c>
      <c r="C50" s="6" t="s">
        <v>216</v>
      </c>
      <c r="D50" s="6" t="s">
        <v>8</v>
      </c>
      <c r="E50" s="6" t="s">
        <v>217</v>
      </c>
      <c r="F50" s="6" t="s">
        <v>35</v>
      </c>
      <c r="G50" s="6" t="s">
        <v>20</v>
      </c>
      <c r="H50" s="9">
        <f>F50*0.4+G50*0.6</f>
        <v>97.5</v>
      </c>
      <c r="I50" s="9">
        <f>H50/1.5</f>
        <v>65</v>
      </c>
      <c r="J50" s="9"/>
      <c r="K50" s="9">
        <f>I50+J50</f>
        <v>65</v>
      </c>
      <c r="L50" s="6">
        <v>48</v>
      </c>
      <c r="M50" s="6" t="s">
        <v>382</v>
      </c>
      <c r="N50" s="6"/>
    </row>
    <row r="51" spans="1:14" s="7" customFormat="1" ht="24.75" customHeight="1">
      <c r="A51" s="6" t="s">
        <v>70</v>
      </c>
      <c r="B51" s="8" t="s">
        <v>1035</v>
      </c>
      <c r="C51" s="6" t="s">
        <v>188</v>
      </c>
      <c r="D51" s="6" t="s">
        <v>8</v>
      </c>
      <c r="E51" s="6" t="s">
        <v>189</v>
      </c>
      <c r="F51" s="6" t="s">
        <v>20</v>
      </c>
      <c r="G51" s="6" t="s">
        <v>25</v>
      </c>
      <c r="H51" s="9">
        <f t="shared" si="3"/>
        <v>97.5</v>
      </c>
      <c r="I51" s="9">
        <f t="shared" si="4"/>
        <v>65</v>
      </c>
      <c r="J51" s="9"/>
      <c r="K51" s="9">
        <f t="shared" si="5"/>
        <v>65</v>
      </c>
      <c r="L51" s="6">
        <v>48</v>
      </c>
      <c r="M51" s="6" t="s">
        <v>381</v>
      </c>
      <c r="N51" s="6"/>
    </row>
    <row r="52" spans="1:14" s="7" customFormat="1" ht="24.75" customHeight="1">
      <c r="A52" s="6" t="s">
        <v>70</v>
      </c>
      <c r="B52" s="8" t="s">
        <v>1035</v>
      </c>
      <c r="C52" s="6" t="s">
        <v>182</v>
      </c>
      <c r="D52" s="6" t="s">
        <v>8</v>
      </c>
      <c r="E52" s="6" t="s">
        <v>183</v>
      </c>
      <c r="F52" s="6" t="s">
        <v>21</v>
      </c>
      <c r="G52" s="6" t="s">
        <v>28</v>
      </c>
      <c r="H52" s="9">
        <f>F52*0.4+G52*0.6</f>
        <v>96.80000000000001</v>
      </c>
      <c r="I52" s="9">
        <f>H52/1.5</f>
        <v>64.53333333333335</v>
      </c>
      <c r="J52" s="9"/>
      <c r="K52" s="9">
        <f>I52+J52</f>
        <v>64.53333333333335</v>
      </c>
      <c r="L52" s="6">
        <v>50</v>
      </c>
      <c r="M52" s="6" t="s">
        <v>382</v>
      </c>
      <c r="N52" s="6"/>
    </row>
    <row r="53" spans="1:14" s="7" customFormat="1" ht="24.75" customHeight="1">
      <c r="A53" s="6" t="s">
        <v>70</v>
      </c>
      <c r="B53" s="8" t="s">
        <v>1035</v>
      </c>
      <c r="C53" s="6" t="s">
        <v>222</v>
      </c>
      <c r="D53" s="6" t="s">
        <v>8</v>
      </c>
      <c r="E53" s="6" t="s">
        <v>223</v>
      </c>
      <c r="F53" s="6" t="s">
        <v>37</v>
      </c>
      <c r="G53" s="6" t="s">
        <v>42</v>
      </c>
      <c r="H53" s="9">
        <f>F53*0.4+G53*0.6</f>
        <v>96.5</v>
      </c>
      <c r="I53" s="9">
        <f>H53/1.5</f>
        <v>64.33333333333333</v>
      </c>
      <c r="J53" s="9"/>
      <c r="K53" s="9">
        <f>I53+J53</f>
        <v>64.33333333333333</v>
      </c>
      <c r="L53" s="6">
        <v>51</v>
      </c>
      <c r="M53" s="6" t="s">
        <v>381</v>
      </c>
      <c r="N53" s="6"/>
    </row>
    <row r="54" spans="1:14" s="7" customFormat="1" ht="24.75" customHeight="1">
      <c r="A54" s="6" t="s">
        <v>70</v>
      </c>
      <c r="B54" s="8" t="s">
        <v>1035</v>
      </c>
      <c r="C54" s="6" t="s">
        <v>226</v>
      </c>
      <c r="D54" s="6" t="s">
        <v>8</v>
      </c>
      <c r="E54" s="6" t="s">
        <v>227</v>
      </c>
      <c r="F54" s="6" t="s">
        <v>39</v>
      </c>
      <c r="G54" s="6" t="s">
        <v>30</v>
      </c>
      <c r="H54" s="9">
        <f t="shared" si="3"/>
        <v>96.4</v>
      </c>
      <c r="I54" s="9">
        <f t="shared" si="4"/>
        <v>64.26666666666667</v>
      </c>
      <c r="J54" s="9"/>
      <c r="K54" s="9">
        <f t="shared" si="5"/>
        <v>64.26666666666667</v>
      </c>
      <c r="L54" s="6">
        <v>52</v>
      </c>
      <c r="M54" s="6" t="s">
        <v>381</v>
      </c>
      <c r="N54" s="6"/>
    </row>
    <row r="55" spans="1:14" s="7" customFormat="1" ht="24.75" customHeight="1">
      <c r="A55" s="6" t="s">
        <v>70</v>
      </c>
      <c r="B55" s="8" t="s">
        <v>1035</v>
      </c>
      <c r="C55" s="6" t="s">
        <v>200</v>
      </c>
      <c r="D55" s="6" t="s">
        <v>8</v>
      </c>
      <c r="E55" s="6" t="s">
        <v>201</v>
      </c>
      <c r="F55" s="6" t="s">
        <v>31</v>
      </c>
      <c r="G55" s="6" t="s">
        <v>32</v>
      </c>
      <c r="H55" s="9">
        <f t="shared" si="3"/>
        <v>95.4</v>
      </c>
      <c r="I55" s="9">
        <f t="shared" si="4"/>
        <v>63.6</v>
      </c>
      <c r="J55" s="9"/>
      <c r="K55" s="9">
        <f t="shared" si="5"/>
        <v>63.6</v>
      </c>
      <c r="L55" s="6">
        <v>53</v>
      </c>
      <c r="M55" s="6" t="s">
        <v>381</v>
      </c>
      <c r="N55" s="6"/>
    </row>
    <row r="56" spans="1:14" s="7" customFormat="1" ht="24.75" customHeight="1">
      <c r="A56" s="6" t="s">
        <v>70</v>
      </c>
      <c r="B56" s="8" t="s">
        <v>1035</v>
      </c>
      <c r="C56" s="6" t="s">
        <v>242</v>
      </c>
      <c r="D56" s="6" t="s">
        <v>8</v>
      </c>
      <c r="E56" s="6" t="s">
        <v>243</v>
      </c>
      <c r="F56" s="6" t="s">
        <v>41</v>
      </c>
      <c r="G56" s="6" t="s">
        <v>30</v>
      </c>
      <c r="H56" s="9">
        <f t="shared" si="3"/>
        <v>95.2</v>
      </c>
      <c r="I56" s="9">
        <f t="shared" si="4"/>
        <v>63.46666666666667</v>
      </c>
      <c r="J56" s="9"/>
      <c r="K56" s="9">
        <f t="shared" si="5"/>
        <v>63.46666666666667</v>
      </c>
      <c r="L56" s="6">
        <v>54</v>
      </c>
      <c r="M56" s="6" t="s">
        <v>381</v>
      </c>
      <c r="N56" s="6"/>
    </row>
    <row r="57" spans="1:14" s="7" customFormat="1" ht="24.75" customHeight="1">
      <c r="A57" s="6" t="s">
        <v>70</v>
      </c>
      <c r="B57" s="8" t="s">
        <v>1035</v>
      </c>
      <c r="C57" s="6" t="s">
        <v>184</v>
      </c>
      <c r="D57" s="6" t="s">
        <v>8</v>
      </c>
      <c r="E57" s="6" t="s">
        <v>185</v>
      </c>
      <c r="F57" s="6" t="s">
        <v>20</v>
      </c>
      <c r="G57" s="6" t="s">
        <v>38</v>
      </c>
      <c r="H57" s="9">
        <f t="shared" si="3"/>
        <v>95.1</v>
      </c>
      <c r="I57" s="9">
        <f t="shared" si="4"/>
        <v>63.4</v>
      </c>
      <c r="J57" s="9"/>
      <c r="K57" s="9">
        <f t="shared" si="5"/>
        <v>63.4</v>
      </c>
      <c r="L57" s="6">
        <v>55</v>
      </c>
      <c r="M57" s="6" t="s">
        <v>382</v>
      </c>
      <c r="N57" s="6"/>
    </row>
    <row r="58" spans="1:14" s="7" customFormat="1" ht="24.75" customHeight="1">
      <c r="A58" s="6" t="s">
        <v>70</v>
      </c>
      <c r="B58" s="8" t="s">
        <v>1035</v>
      </c>
      <c r="C58" s="6" t="s">
        <v>232</v>
      </c>
      <c r="D58" s="6" t="s">
        <v>8</v>
      </c>
      <c r="E58" s="6" t="s">
        <v>233</v>
      </c>
      <c r="F58" s="6" t="s">
        <v>56</v>
      </c>
      <c r="G58" s="6" t="s">
        <v>36</v>
      </c>
      <c r="H58" s="9">
        <f t="shared" si="3"/>
        <v>94.9</v>
      </c>
      <c r="I58" s="9">
        <f t="shared" si="4"/>
        <v>63.26666666666667</v>
      </c>
      <c r="J58" s="9"/>
      <c r="K58" s="9">
        <f t="shared" si="5"/>
        <v>63.26666666666667</v>
      </c>
      <c r="L58" s="6">
        <v>56</v>
      </c>
      <c r="M58" s="6" t="s">
        <v>382</v>
      </c>
      <c r="N58" s="6"/>
    </row>
    <row r="59" spans="1:14" s="7" customFormat="1" ht="24.75" customHeight="1">
      <c r="A59" s="6" t="s">
        <v>70</v>
      </c>
      <c r="B59" s="8" t="s">
        <v>1035</v>
      </c>
      <c r="C59" s="6" t="s">
        <v>210</v>
      </c>
      <c r="D59" s="6" t="s">
        <v>8</v>
      </c>
      <c r="E59" s="6" t="s">
        <v>211</v>
      </c>
      <c r="F59" s="6" t="s">
        <v>33</v>
      </c>
      <c r="G59" s="6" t="s">
        <v>28</v>
      </c>
      <c r="H59" s="9">
        <f>F59*0.4+G59*0.6</f>
        <v>94.2</v>
      </c>
      <c r="I59" s="9">
        <f>H59/1.5</f>
        <v>62.800000000000004</v>
      </c>
      <c r="J59" s="9"/>
      <c r="K59" s="9">
        <f>I59+J59</f>
        <v>62.800000000000004</v>
      </c>
      <c r="L59" s="6">
        <v>57</v>
      </c>
      <c r="M59" s="6" t="s">
        <v>381</v>
      </c>
      <c r="N59" s="6"/>
    </row>
    <row r="60" spans="1:14" s="7" customFormat="1" ht="24.75" customHeight="1">
      <c r="A60" s="6" t="s">
        <v>70</v>
      </c>
      <c r="B60" s="8" t="s">
        <v>1035</v>
      </c>
      <c r="C60" s="6" t="s">
        <v>190</v>
      </c>
      <c r="D60" s="6" t="s">
        <v>8</v>
      </c>
      <c r="E60" s="6" t="s">
        <v>191</v>
      </c>
      <c r="F60" s="6" t="s">
        <v>162</v>
      </c>
      <c r="G60" s="6" t="s">
        <v>39</v>
      </c>
      <c r="H60" s="9">
        <f t="shared" si="3"/>
        <v>94.2</v>
      </c>
      <c r="I60" s="9">
        <f t="shared" si="4"/>
        <v>62.800000000000004</v>
      </c>
      <c r="J60" s="9"/>
      <c r="K60" s="9">
        <f t="shared" si="5"/>
        <v>62.800000000000004</v>
      </c>
      <c r="L60" s="6">
        <v>57</v>
      </c>
      <c r="M60" s="6" t="s">
        <v>382</v>
      </c>
      <c r="N60" s="6"/>
    </row>
    <row r="61" spans="1:14" s="7" customFormat="1" ht="24.75" customHeight="1">
      <c r="A61" s="6" t="s">
        <v>70</v>
      </c>
      <c r="B61" s="8" t="s">
        <v>1035</v>
      </c>
      <c r="C61" s="6" t="s">
        <v>196</v>
      </c>
      <c r="D61" s="6" t="s">
        <v>8</v>
      </c>
      <c r="E61" s="6" t="s">
        <v>197</v>
      </c>
      <c r="F61" s="6" t="s">
        <v>59</v>
      </c>
      <c r="G61" s="6" t="s">
        <v>38</v>
      </c>
      <c r="H61" s="9">
        <f t="shared" si="3"/>
        <v>93.7</v>
      </c>
      <c r="I61" s="9">
        <f t="shared" si="4"/>
        <v>62.46666666666667</v>
      </c>
      <c r="J61" s="9"/>
      <c r="K61" s="9">
        <f t="shared" si="5"/>
        <v>62.46666666666667</v>
      </c>
      <c r="L61" s="6">
        <v>59</v>
      </c>
      <c r="M61" s="6" t="s">
        <v>381</v>
      </c>
      <c r="N61" s="6"/>
    </row>
    <row r="62" spans="1:14" s="7" customFormat="1" ht="24.75" customHeight="1">
      <c r="A62" s="6" t="s">
        <v>70</v>
      </c>
      <c r="B62" s="8" t="s">
        <v>1035</v>
      </c>
      <c r="C62" s="6" t="s">
        <v>238</v>
      </c>
      <c r="D62" s="6" t="s">
        <v>8</v>
      </c>
      <c r="E62" s="6" t="s">
        <v>239</v>
      </c>
      <c r="F62" s="6" t="s">
        <v>41</v>
      </c>
      <c r="G62" s="6" t="s">
        <v>59</v>
      </c>
      <c r="H62" s="9">
        <f t="shared" si="3"/>
        <v>93.4</v>
      </c>
      <c r="I62" s="9">
        <f t="shared" si="4"/>
        <v>62.26666666666667</v>
      </c>
      <c r="J62" s="9"/>
      <c r="K62" s="9">
        <f t="shared" si="5"/>
        <v>62.26666666666667</v>
      </c>
      <c r="L62" s="6">
        <v>60</v>
      </c>
      <c r="M62" s="6" t="s">
        <v>381</v>
      </c>
      <c r="N62" s="6"/>
    </row>
    <row r="63" spans="1:14" s="7" customFormat="1" ht="24.75" customHeight="1">
      <c r="A63" s="6" t="s">
        <v>70</v>
      </c>
      <c r="B63" s="8" t="s">
        <v>1035</v>
      </c>
      <c r="C63" s="6" t="s">
        <v>253</v>
      </c>
      <c r="D63" s="6" t="s">
        <v>8</v>
      </c>
      <c r="E63" s="6" t="s">
        <v>254</v>
      </c>
      <c r="F63" s="6" t="s">
        <v>252</v>
      </c>
      <c r="G63" s="6" t="s">
        <v>54</v>
      </c>
      <c r="H63" s="9">
        <f>F63*0.4+G63*0.6</f>
        <v>93.30000000000001</v>
      </c>
      <c r="I63" s="9">
        <f>H63/1.5</f>
        <v>62.20000000000001</v>
      </c>
      <c r="J63" s="9"/>
      <c r="K63" s="9">
        <f>I63+J63</f>
        <v>62.20000000000001</v>
      </c>
      <c r="L63" s="6">
        <v>61</v>
      </c>
      <c r="M63" s="6" t="s">
        <v>382</v>
      </c>
      <c r="N63" s="6"/>
    </row>
    <row r="64" spans="1:14" s="7" customFormat="1" ht="24.75" customHeight="1">
      <c r="A64" s="6" t="s">
        <v>70</v>
      </c>
      <c r="B64" s="8" t="s">
        <v>1035</v>
      </c>
      <c r="C64" s="6" t="s">
        <v>218</v>
      </c>
      <c r="D64" s="6" t="s">
        <v>8</v>
      </c>
      <c r="E64" s="6" t="s">
        <v>219</v>
      </c>
      <c r="F64" s="6" t="s">
        <v>35</v>
      </c>
      <c r="G64" s="6" t="s">
        <v>34</v>
      </c>
      <c r="H64" s="9">
        <f t="shared" si="3"/>
        <v>93.30000000000001</v>
      </c>
      <c r="I64" s="9">
        <f t="shared" si="4"/>
        <v>62.20000000000001</v>
      </c>
      <c r="J64" s="9"/>
      <c r="K64" s="9">
        <f t="shared" si="5"/>
        <v>62.20000000000001</v>
      </c>
      <c r="L64" s="6">
        <v>61</v>
      </c>
      <c r="M64" s="6" t="s">
        <v>381</v>
      </c>
      <c r="N64" s="6"/>
    </row>
    <row r="65" spans="1:14" s="7" customFormat="1" ht="24.75" customHeight="1">
      <c r="A65" s="6" t="s">
        <v>70</v>
      </c>
      <c r="B65" s="8" t="s">
        <v>1035</v>
      </c>
      <c r="C65" s="6" t="s">
        <v>206</v>
      </c>
      <c r="D65" s="6" t="s">
        <v>8</v>
      </c>
      <c r="E65" s="6" t="s">
        <v>207</v>
      </c>
      <c r="F65" s="6" t="s">
        <v>33</v>
      </c>
      <c r="G65" s="6" t="s">
        <v>37</v>
      </c>
      <c r="H65" s="9">
        <f>F65*0.4+G65*0.6</f>
        <v>93</v>
      </c>
      <c r="I65" s="9">
        <f>H65/1.5</f>
        <v>62</v>
      </c>
      <c r="J65" s="9"/>
      <c r="K65" s="9">
        <f>I65+J65</f>
        <v>62</v>
      </c>
      <c r="L65" s="6">
        <v>63</v>
      </c>
      <c r="M65" s="6" t="s">
        <v>381</v>
      </c>
      <c r="N65" s="6"/>
    </row>
    <row r="66" spans="1:14" s="7" customFormat="1" ht="24.75" customHeight="1">
      <c r="A66" s="6" t="s">
        <v>70</v>
      </c>
      <c r="B66" s="8" t="s">
        <v>1035</v>
      </c>
      <c r="C66" s="6" t="s">
        <v>186</v>
      </c>
      <c r="D66" s="6" t="s">
        <v>8</v>
      </c>
      <c r="E66" s="6" t="s">
        <v>187</v>
      </c>
      <c r="F66" s="6" t="s">
        <v>20</v>
      </c>
      <c r="G66" s="6" t="s">
        <v>41</v>
      </c>
      <c r="H66" s="9">
        <f t="shared" si="3"/>
        <v>93</v>
      </c>
      <c r="I66" s="9">
        <f t="shared" si="4"/>
        <v>62</v>
      </c>
      <c r="J66" s="9"/>
      <c r="K66" s="9">
        <f t="shared" si="5"/>
        <v>62</v>
      </c>
      <c r="L66" s="6">
        <v>63</v>
      </c>
      <c r="M66" s="6" t="s">
        <v>382</v>
      </c>
      <c r="N66" s="6"/>
    </row>
    <row r="67" spans="1:14" s="7" customFormat="1" ht="24.75" customHeight="1">
      <c r="A67" s="6" t="s">
        <v>70</v>
      </c>
      <c r="B67" s="8" t="s">
        <v>1035</v>
      </c>
      <c r="C67" s="6" t="s">
        <v>204</v>
      </c>
      <c r="D67" s="6" t="s">
        <v>8</v>
      </c>
      <c r="E67" s="6" t="s">
        <v>205</v>
      </c>
      <c r="F67" s="6" t="s">
        <v>32</v>
      </c>
      <c r="G67" s="6" t="s">
        <v>38</v>
      </c>
      <c r="H67" s="9">
        <f aca="true" t="shared" si="6" ref="H67:H98">F67*0.4+G67*0.6</f>
        <v>92.9</v>
      </c>
      <c r="I67" s="9">
        <f aca="true" t="shared" si="7" ref="I67:I98">H67/1.5</f>
        <v>61.93333333333334</v>
      </c>
      <c r="J67" s="9"/>
      <c r="K67" s="9">
        <f aca="true" t="shared" si="8" ref="K67:K98">I67+J67</f>
        <v>61.93333333333334</v>
      </c>
      <c r="L67" s="6">
        <v>65</v>
      </c>
      <c r="M67" s="6" t="s">
        <v>381</v>
      </c>
      <c r="N67" s="6"/>
    </row>
    <row r="68" spans="1:14" s="7" customFormat="1" ht="24.75" customHeight="1">
      <c r="A68" s="6" t="s">
        <v>70</v>
      </c>
      <c r="B68" s="8" t="s">
        <v>1035</v>
      </c>
      <c r="C68" s="6" t="s">
        <v>262</v>
      </c>
      <c r="D68" s="6" t="s">
        <v>8</v>
      </c>
      <c r="E68" s="6" t="s">
        <v>263</v>
      </c>
      <c r="F68" s="6" t="s">
        <v>44</v>
      </c>
      <c r="G68" s="6" t="s">
        <v>59</v>
      </c>
      <c r="H68" s="9">
        <f t="shared" si="6"/>
        <v>92.4</v>
      </c>
      <c r="I68" s="9">
        <f t="shared" si="7"/>
        <v>61.6</v>
      </c>
      <c r="J68" s="9"/>
      <c r="K68" s="9">
        <f t="shared" si="8"/>
        <v>61.6</v>
      </c>
      <c r="L68" s="6">
        <v>66</v>
      </c>
      <c r="M68" s="6" t="s">
        <v>382</v>
      </c>
      <c r="N68" s="6"/>
    </row>
    <row r="69" spans="1:14" s="7" customFormat="1" ht="24.75" customHeight="1">
      <c r="A69" s="6" t="s">
        <v>70</v>
      </c>
      <c r="B69" s="8" t="s">
        <v>1035</v>
      </c>
      <c r="C69" s="6" t="s">
        <v>208</v>
      </c>
      <c r="D69" s="6" t="s">
        <v>8</v>
      </c>
      <c r="E69" s="6" t="s">
        <v>209</v>
      </c>
      <c r="F69" s="6" t="s">
        <v>33</v>
      </c>
      <c r="G69" s="6" t="s">
        <v>60</v>
      </c>
      <c r="H69" s="9">
        <f t="shared" si="6"/>
        <v>92.1</v>
      </c>
      <c r="I69" s="9">
        <f t="shared" si="7"/>
        <v>61.4</v>
      </c>
      <c r="J69" s="9"/>
      <c r="K69" s="9">
        <f t="shared" si="8"/>
        <v>61.4</v>
      </c>
      <c r="L69" s="6">
        <v>67</v>
      </c>
      <c r="M69" s="6" t="s">
        <v>381</v>
      </c>
      <c r="N69" s="6"/>
    </row>
    <row r="70" spans="1:14" s="7" customFormat="1" ht="24.75" customHeight="1">
      <c r="A70" s="6" t="s">
        <v>70</v>
      </c>
      <c r="B70" s="8" t="s">
        <v>1035</v>
      </c>
      <c r="C70" s="6" t="s">
        <v>198</v>
      </c>
      <c r="D70" s="6" t="s">
        <v>8</v>
      </c>
      <c r="E70" s="6" t="s">
        <v>199</v>
      </c>
      <c r="F70" s="6" t="s">
        <v>12</v>
      </c>
      <c r="G70" s="6" t="s">
        <v>40</v>
      </c>
      <c r="H70" s="9">
        <f t="shared" si="6"/>
        <v>92</v>
      </c>
      <c r="I70" s="9">
        <f t="shared" si="7"/>
        <v>61.333333333333336</v>
      </c>
      <c r="J70" s="9"/>
      <c r="K70" s="9">
        <f t="shared" si="8"/>
        <v>61.333333333333336</v>
      </c>
      <c r="L70" s="6">
        <v>68</v>
      </c>
      <c r="M70" s="6" t="s">
        <v>381</v>
      </c>
      <c r="N70" s="6"/>
    </row>
    <row r="71" spans="1:14" s="7" customFormat="1" ht="24.75" customHeight="1">
      <c r="A71" s="6" t="s">
        <v>70</v>
      </c>
      <c r="B71" s="8" t="s">
        <v>1035</v>
      </c>
      <c r="C71" s="6" t="s">
        <v>168</v>
      </c>
      <c r="D71" s="6" t="s">
        <v>8</v>
      </c>
      <c r="E71" s="6" t="s">
        <v>169</v>
      </c>
      <c r="F71" s="6" t="s">
        <v>23</v>
      </c>
      <c r="G71" s="6" t="s">
        <v>47</v>
      </c>
      <c r="H71" s="9">
        <f t="shared" si="6"/>
        <v>91.7</v>
      </c>
      <c r="I71" s="9">
        <f t="shared" si="7"/>
        <v>61.13333333333333</v>
      </c>
      <c r="J71" s="9"/>
      <c r="K71" s="9">
        <f t="shared" si="8"/>
        <v>61.13333333333333</v>
      </c>
      <c r="L71" s="6">
        <v>68</v>
      </c>
      <c r="M71" s="6" t="s">
        <v>381</v>
      </c>
      <c r="N71" s="6"/>
    </row>
    <row r="72" spans="1:14" s="7" customFormat="1" ht="24.75" customHeight="1">
      <c r="A72" s="6" t="s">
        <v>70</v>
      </c>
      <c r="B72" s="8" t="s">
        <v>1035</v>
      </c>
      <c r="C72" s="6" t="s">
        <v>303</v>
      </c>
      <c r="D72" s="6" t="s">
        <v>8</v>
      </c>
      <c r="E72" s="6" t="s">
        <v>304</v>
      </c>
      <c r="F72" s="6" t="s">
        <v>302</v>
      </c>
      <c r="G72" s="6" t="s">
        <v>43</v>
      </c>
      <c r="H72" s="9">
        <f>F72*0.4+G72*0.6</f>
        <v>82.5</v>
      </c>
      <c r="I72" s="9">
        <f>H72/1.5</f>
        <v>55</v>
      </c>
      <c r="J72" s="9">
        <v>6</v>
      </c>
      <c r="K72" s="9">
        <f>I72+J72</f>
        <v>61</v>
      </c>
      <c r="L72" s="6">
        <v>70</v>
      </c>
      <c r="M72" s="6" t="s">
        <v>382</v>
      </c>
      <c r="N72" s="6"/>
    </row>
    <row r="73" spans="1:14" s="7" customFormat="1" ht="24.75" customHeight="1">
      <c r="A73" s="6" t="s">
        <v>70</v>
      </c>
      <c r="B73" s="8" t="s">
        <v>1035</v>
      </c>
      <c r="C73" s="6" t="s">
        <v>269</v>
      </c>
      <c r="D73" s="6" t="s">
        <v>8</v>
      </c>
      <c r="E73" s="6" t="s">
        <v>270</v>
      </c>
      <c r="F73" s="6" t="s">
        <v>45</v>
      </c>
      <c r="G73" s="6" t="s">
        <v>25</v>
      </c>
      <c r="H73" s="9">
        <f t="shared" si="6"/>
        <v>91.3</v>
      </c>
      <c r="I73" s="9">
        <f t="shared" si="7"/>
        <v>60.86666666666667</v>
      </c>
      <c r="J73" s="9"/>
      <c r="K73" s="9">
        <f t="shared" si="8"/>
        <v>60.86666666666667</v>
      </c>
      <c r="L73" s="6">
        <v>71</v>
      </c>
      <c r="M73" s="6" t="s">
        <v>382</v>
      </c>
      <c r="N73" s="6"/>
    </row>
    <row r="74" spans="1:14" s="7" customFormat="1" ht="24.75" customHeight="1">
      <c r="A74" s="6" t="s">
        <v>70</v>
      </c>
      <c r="B74" s="8" t="s">
        <v>1035</v>
      </c>
      <c r="C74" s="6" t="s">
        <v>228</v>
      </c>
      <c r="D74" s="6" t="s">
        <v>8</v>
      </c>
      <c r="E74" s="6" t="s">
        <v>229</v>
      </c>
      <c r="F74" s="6" t="s">
        <v>60</v>
      </c>
      <c r="G74" s="6" t="s">
        <v>39</v>
      </c>
      <c r="H74" s="9">
        <f t="shared" si="6"/>
        <v>90.80000000000001</v>
      </c>
      <c r="I74" s="9">
        <f t="shared" si="7"/>
        <v>60.53333333333334</v>
      </c>
      <c r="J74" s="9"/>
      <c r="K74" s="9">
        <f t="shared" si="8"/>
        <v>60.53333333333334</v>
      </c>
      <c r="L74" s="6">
        <v>72</v>
      </c>
      <c r="M74" s="6" t="s">
        <v>381</v>
      </c>
      <c r="N74" s="6"/>
    </row>
    <row r="75" spans="1:14" s="7" customFormat="1" ht="24.75" customHeight="1">
      <c r="A75" s="6" t="s">
        <v>70</v>
      </c>
      <c r="B75" s="8" t="s">
        <v>1035</v>
      </c>
      <c r="C75" s="6" t="s">
        <v>236</v>
      </c>
      <c r="D75" s="6" t="s">
        <v>8</v>
      </c>
      <c r="E75" s="6" t="s">
        <v>237</v>
      </c>
      <c r="F75" s="6" t="s">
        <v>41</v>
      </c>
      <c r="G75" s="6" t="s">
        <v>50</v>
      </c>
      <c r="H75" s="9">
        <f t="shared" si="6"/>
        <v>90.7</v>
      </c>
      <c r="I75" s="9">
        <f t="shared" si="7"/>
        <v>60.46666666666667</v>
      </c>
      <c r="J75" s="9"/>
      <c r="K75" s="9">
        <f t="shared" si="8"/>
        <v>60.46666666666667</v>
      </c>
      <c r="L75" s="6">
        <v>73</v>
      </c>
      <c r="M75" s="6" t="s">
        <v>381</v>
      </c>
      <c r="N75" s="6"/>
    </row>
    <row r="76" spans="1:14" s="7" customFormat="1" ht="24.75" customHeight="1">
      <c r="A76" s="6" t="s">
        <v>70</v>
      </c>
      <c r="B76" s="8" t="s">
        <v>1035</v>
      </c>
      <c r="C76" s="6" t="s">
        <v>224</v>
      </c>
      <c r="D76" s="6" t="s">
        <v>8</v>
      </c>
      <c r="E76" s="6" t="s">
        <v>225</v>
      </c>
      <c r="F76" s="6" t="s">
        <v>38</v>
      </c>
      <c r="G76" s="6" t="s">
        <v>69</v>
      </c>
      <c r="H76" s="9">
        <f>F76*0.4+G76*0.6</f>
        <v>90.6</v>
      </c>
      <c r="I76" s="9">
        <f>H76/1.5</f>
        <v>60.4</v>
      </c>
      <c r="J76" s="9"/>
      <c r="K76" s="9">
        <f>I76+J76</f>
        <v>60.4</v>
      </c>
      <c r="L76" s="6">
        <v>74</v>
      </c>
      <c r="M76" s="6" t="s">
        <v>381</v>
      </c>
      <c r="N76" s="6"/>
    </row>
    <row r="77" spans="1:14" s="7" customFormat="1" ht="24.75" customHeight="1">
      <c r="A77" s="6" t="s">
        <v>70</v>
      </c>
      <c r="B77" s="8" t="s">
        <v>1035</v>
      </c>
      <c r="C77" s="6" t="s">
        <v>214</v>
      </c>
      <c r="D77" s="6" t="s">
        <v>8</v>
      </c>
      <c r="E77" s="6" t="s">
        <v>215</v>
      </c>
      <c r="F77" s="6" t="s">
        <v>35</v>
      </c>
      <c r="G77" s="6" t="s">
        <v>40</v>
      </c>
      <c r="H77" s="9">
        <f t="shared" si="6"/>
        <v>90.6</v>
      </c>
      <c r="I77" s="9">
        <f t="shared" si="7"/>
        <v>60.4</v>
      </c>
      <c r="J77" s="9"/>
      <c r="K77" s="9">
        <f t="shared" si="8"/>
        <v>60.4</v>
      </c>
      <c r="L77" s="6">
        <v>74</v>
      </c>
      <c r="M77" s="6" t="s">
        <v>381</v>
      </c>
      <c r="N77" s="6"/>
    </row>
    <row r="78" spans="1:14" s="7" customFormat="1" ht="24.75" customHeight="1">
      <c r="A78" s="6" t="s">
        <v>70</v>
      </c>
      <c r="B78" s="8" t="s">
        <v>1035</v>
      </c>
      <c r="C78" s="6" t="s">
        <v>289</v>
      </c>
      <c r="D78" s="6" t="s">
        <v>8</v>
      </c>
      <c r="E78" s="6" t="s">
        <v>290</v>
      </c>
      <c r="F78" s="6" t="s">
        <v>291</v>
      </c>
      <c r="G78" s="6" t="s">
        <v>54</v>
      </c>
      <c r="H78" s="9">
        <f>F78*0.4+G78*0.6</f>
        <v>90.5</v>
      </c>
      <c r="I78" s="9">
        <f>H78/1.5</f>
        <v>60.333333333333336</v>
      </c>
      <c r="J78" s="9"/>
      <c r="K78" s="9">
        <f>I78+J78</f>
        <v>60.333333333333336</v>
      </c>
      <c r="L78" s="6">
        <v>76</v>
      </c>
      <c r="M78" s="6" t="s">
        <v>382</v>
      </c>
      <c r="N78" s="6"/>
    </row>
    <row r="79" spans="1:14" s="7" customFormat="1" ht="24.75" customHeight="1">
      <c r="A79" s="6" t="s">
        <v>70</v>
      </c>
      <c r="B79" s="8" t="s">
        <v>1035</v>
      </c>
      <c r="C79" s="6" t="s">
        <v>271</v>
      </c>
      <c r="D79" s="6" t="s">
        <v>8</v>
      </c>
      <c r="E79" s="6" t="s">
        <v>272</v>
      </c>
      <c r="F79" s="6" t="s">
        <v>273</v>
      </c>
      <c r="G79" s="6" t="s">
        <v>33</v>
      </c>
      <c r="H79" s="9">
        <f t="shared" si="6"/>
        <v>90.5</v>
      </c>
      <c r="I79" s="9">
        <f t="shared" si="7"/>
        <v>60.333333333333336</v>
      </c>
      <c r="J79" s="9"/>
      <c r="K79" s="9">
        <f t="shared" si="8"/>
        <v>60.333333333333336</v>
      </c>
      <c r="L79" s="6">
        <v>76</v>
      </c>
      <c r="M79" s="6" t="s">
        <v>381</v>
      </c>
      <c r="N79" s="6"/>
    </row>
    <row r="80" spans="1:14" s="7" customFormat="1" ht="24.75" customHeight="1">
      <c r="A80" s="6" t="s">
        <v>70</v>
      </c>
      <c r="B80" s="8" t="s">
        <v>1035</v>
      </c>
      <c r="C80" s="6" t="s">
        <v>212</v>
      </c>
      <c r="D80" s="6" t="s">
        <v>8</v>
      </c>
      <c r="E80" s="6" t="s">
        <v>213</v>
      </c>
      <c r="F80" s="6" t="s">
        <v>28</v>
      </c>
      <c r="G80" s="6" t="s">
        <v>41</v>
      </c>
      <c r="H80" s="9">
        <f t="shared" si="6"/>
        <v>90.4</v>
      </c>
      <c r="I80" s="9">
        <f t="shared" si="7"/>
        <v>60.26666666666667</v>
      </c>
      <c r="J80" s="9"/>
      <c r="K80" s="9">
        <f t="shared" si="8"/>
        <v>60.26666666666667</v>
      </c>
      <c r="L80" s="6">
        <v>78</v>
      </c>
      <c r="M80" s="6" t="s">
        <v>381</v>
      </c>
      <c r="N80" s="6"/>
    </row>
    <row r="81" spans="1:14" s="7" customFormat="1" ht="24.75" customHeight="1">
      <c r="A81" s="6" t="s">
        <v>70</v>
      </c>
      <c r="B81" s="8" t="s">
        <v>1035</v>
      </c>
      <c r="C81" s="6" t="s">
        <v>274</v>
      </c>
      <c r="D81" s="6" t="s">
        <v>8</v>
      </c>
      <c r="E81" s="6" t="s">
        <v>275</v>
      </c>
      <c r="F81" s="6" t="s">
        <v>273</v>
      </c>
      <c r="G81" s="6" t="s">
        <v>34</v>
      </c>
      <c r="H81" s="9">
        <f t="shared" si="6"/>
        <v>89.9</v>
      </c>
      <c r="I81" s="9">
        <f t="shared" si="7"/>
        <v>59.93333333333334</v>
      </c>
      <c r="J81" s="9"/>
      <c r="K81" s="9">
        <f t="shared" si="8"/>
        <v>59.93333333333334</v>
      </c>
      <c r="L81" s="6">
        <v>79</v>
      </c>
      <c r="M81" s="6" t="s">
        <v>382</v>
      </c>
      <c r="N81" s="6"/>
    </row>
    <row r="82" spans="1:14" s="7" customFormat="1" ht="24.75" customHeight="1">
      <c r="A82" s="6" t="s">
        <v>70</v>
      </c>
      <c r="B82" s="8" t="s">
        <v>1035</v>
      </c>
      <c r="C82" s="6" t="s">
        <v>220</v>
      </c>
      <c r="D82" s="6" t="s">
        <v>8</v>
      </c>
      <c r="E82" s="6" t="s">
        <v>221</v>
      </c>
      <c r="F82" s="6" t="s">
        <v>50</v>
      </c>
      <c r="G82" s="6" t="s">
        <v>41</v>
      </c>
      <c r="H82" s="9">
        <f t="shared" si="6"/>
        <v>89.8</v>
      </c>
      <c r="I82" s="9">
        <f t="shared" si="7"/>
        <v>59.86666666666667</v>
      </c>
      <c r="J82" s="9"/>
      <c r="K82" s="9">
        <f t="shared" si="8"/>
        <v>59.86666666666667</v>
      </c>
      <c r="L82" s="6">
        <v>80</v>
      </c>
      <c r="M82" s="6" t="s">
        <v>382</v>
      </c>
      <c r="N82" s="6"/>
    </row>
    <row r="83" spans="1:14" s="14" customFormat="1" ht="24.75" customHeight="1">
      <c r="A83" s="11" t="s">
        <v>70</v>
      </c>
      <c r="B83" s="12" t="s">
        <v>1036</v>
      </c>
      <c r="C83" s="11" t="s">
        <v>250</v>
      </c>
      <c r="D83" s="11" t="s">
        <v>8</v>
      </c>
      <c r="E83" s="11" t="s">
        <v>251</v>
      </c>
      <c r="F83" s="11" t="s">
        <v>252</v>
      </c>
      <c r="G83" s="11" t="s">
        <v>39</v>
      </c>
      <c r="H83" s="13">
        <f>F83*0.4+G83*0.6</f>
        <v>89.4</v>
      </c>
      <c r="I83" s="13">
        <f>H83/1.5</f>
        <v>59.6</v>
      </c>
      <c r="J83" s="13"/>
      <c r="K83" s="13">
        <f>I83+J83</f>
        <v>59.6</v>
      </c>
      <c r="L83" s="11">
        <v>81</v>
      </c>
      <c r="M83" s="11" t="s">
        <v>382</v>
      </c>
      <c r="N83" s="11"/>
    </row>
    <row r="84" spans="1:14" s="14" customFormat="1" ht="24.75" customHeight="1">
      <c r="A84" s="11" t="s">
        <v>70</v>
      </c>
      <c r="B84" s="12" t="s">
        <v>1036</v>
      </c>
      <c r="C84" s="11" t="s">
        <v>234</v>
      </c>
      <c r="D84" s="11" t="s">
        <v>8</v>
      </c>
      <c r="E84" s="11" t="s">
        <v>235</v>
      </c>
      <c r="F84" s="11" t="s">
        <v>46</v>
      </c>
      <c r="G84" s="11" t="s">
        <v>69</v>
      </c>
      <c r="H84" s="13">
        <f>F84*0.4+G84*0.6</f>
        <v>89.4</v>
      </c>
      <c r="I84" s="13">
        <f>H84/1.5</f>
        <v>59.6</v>
      </c>
      <c r="J84" s="13"/>
      <c r="K84" s="13">
        <f>I84+J84</f>
        <v>59.6</v>
      </c>
      <c r="L84" s="11">
        <v>82</v>
      </c>
      <c r="M84" s="11" t="s">
        <v>381</v>
      </c>
      <c r="N84" s="11"/>
    </row>
    <row r="85" spans="1:14" s="7" customFormat="1" ht="24.75" customHeight="1">
      <c r="A85" s="6" t="s">
        <v>70</v>
      </c>
      <c r="B85" s="8" t="s">
        <v>1035</v>
      </c>
      <c r="C85" s="6" t="s">
        <v>230</v>
      </c>
      <c r="D85" s="6" t="s">
        <v>8</v>
      </c>
      <c r="E85" s="6" t="s">
        <v>231</v>
      </c>
      <c r="F85" s="6" t="s">
        <v>69</v>
      </c>
      <c r="G85" s="6" t="s">
        <v>40</v>
      </c>
      <c r="H85" s="9">
        <f t="shared" si="6"/>
        <v>89.4</v>
      </c>
      <c r="I85" s="9">
        <f t="shared" si="7"/>
        <v>59.6</v>
      </c>
      <c r="J85" s="9"/>
      <c r="K85" s="9">
        <f t="shared" si="8"/>
        <v>59.6</v>
      </c>
      <c r="L85" s="6">
        <v>82</v>
      </c>
      <c r="M85" s="6" t="s">
        <v>381</v>
      </c>
      <c r="N85" s="6"/>
    </row>
    <row r="86" spans="1:14" s="7" customFormat="1" ht="24.75" customHeight="1">
      <c r="A86" s="6" t="s">
        <v>70</v>
      </c>
      <c r="B86" s="8" t="s">
        <v>1035</v>
      </c>
      <c r="C86" s="6" t="s">
        <v>248</v>
      </c>
      <c r="D86" s="6" t="s">
        <v>8</v>
      </c>
      <c r="E86" s="6" t="s">
        <v>249</v>
      </c>
      <c r="F86" s="6" t="s">
        <v>43</v>
      </c>
      <c r="G86" s="6" t="s">
        <v>60</v>
      </c>
      <c r="H86" s="9">
        <f t="shared" si="6"/>
        <v>89.3</v>
      </c>
      <c r="I86" s="9">
        <f t="shared" si="7"/>
        <v>59.53333333333333</v>
      </c>
      <c r="J86" s="9"/>
      <c r="K86" s="9">
        <f t="shared" si="8"/>
        <v>59.53333333333333</v>
      </c>
      <c r="L86" s="6">
        <v>84</v>
      </c>
      <c r="M86" s="6" t="s">
        <v>381</v>
      </c>
      <c r="N86" s="6"/>
    </row>
    <row r="87" spans="1:14" s="7" customFormat="1" ht="24.75" customHeight="1">
      <c r="A87" s="6" t="s">
        <v>70</v>
      </c>
      <c r="B87" s="8" t="s">
        <v>1035</v>
      </c>
      <c r="C87" s="6" t="s">
        <v>258</v>
      </c>
      <c r="D87" s="6" t="s">
        <v>8</v>
      </c>
      <c r="E87" s="6" t="s">
        <v>259</v>
      </c>
      <c r="F87" s="6" t="s">
        <v>257</v>
      </c>
      <c r="G87" s="6" t="s">
        <v>39</v>
      </c>
      <c r="H87" s="9">
        <f t="shared" si="6"/>
        <v>89.2</v>
      </c>
      <c r="I87" s="9">
        <f t="shared" si="7"/>
        <v>59.46666666666667</v>
      </c>
      <c r="J87" s="9"/>
      <c r="K87" s="9">
        <f t="shared" si="8"/>
        <v>59.46666666666667</v>
      </c>
      <c r="L87" s="6">
        <v>85</v>
      </c>
      <c r="M87" s="6" t="s">
        <v>382</v>
      </c>
      <c r="N87" s="6"/>
    </row>
    <row r="88" spans="1:14" s="7" customFormat="1" ht="24.75" customHeight="1">
      <c r="A88" s="6" t="s">
        <v>70</v>
      </c>
      <c r="B88" s="8" t="s">
        <v>1035</v>
      </c>
      <c r="C88" s="6" t="s">
        <v>260</v>
      </c>
      <c r="D88" s="6" t="s">
        <v>8</v>
      </c>
      <c r="E88" s="6" t="s">
        <v>261</v>
      </c>
      <c r="F88" s="6" t="s">
        <v>257</v>
      </c>
      <c r="G88" s="6" t="s">
        <v>60</v>
      </c>
      <c r="H88" s="9">
        <f t="shared" si="6"/>
        <v>88.9</v>
      </c>
      <c r="I88" s="9">
        <f t="shared" si="7"/>
        <v>59.26666666666667</v>
      </c>
      <c r="J88" s="9"/>
      <c r="K88" s="9">
        <f t="shared" si="8"/>
        <v>59.26666666666667</v>
      </c>
      <c r="L88" s="6">
        <v>86</v>
      </c>
      <c r="M88" s="6" t="s">
        <v>382</v>
      </c>
      <c r="N88" s="6"/>
    </row>
    <row r="89" spans="1:14" s="7" customFormat="1" ht="24.75" customHeight="1">
      <c r="A89" s="6" t="s">
        <v>70</v>
      </c>
      <c r="B89" s="8" t="s">
        <v>1035</v>
      </c>
      <c r="C89" s="6" t="s">
        <v>240</v>
      </c>
      <c r="D89" s="6" t="s">
        <v>8</v>
      </c>
      <c r="E89" s="6" t="s">
        <v>241</v>
      </c>
      <c r="F89" s="6" t="s">
        <v>41</v>
      </c>
      <c r="G89" s="6" t="s">
        <v>40</v>
      </c>
      <c r="H89" s="9">
        <f t="shared" si="6"/>
        <v>88.6</v>
      </c>
      <c r="I89" s="9">
        <f t="shared" si="7"/>
        <v>59.06666666666666</v>
      </c>
      <c r="J89" s="9"/>
      <c r="K89" s="9">
        <f t="shared" si="8"/>
        <v>59.06666666666666</v>
      </c>
      <c r="L89" s="6">
        <v>87</v>
      </c>
      <c r="M89" s="6" t="s">
        <v>382</v>
      </c>
      <c r="N89" s="6"/>
    </row>
    <row r="90" spans="1:14" s="7" customFormat="1" ht="24.75" customHeight="1">
      <c r="A90" s="6" t="s">
        <v>70</v>
      </c>
      <c r="B90" s="8" t="s">
        <v>1035</v>
      </c>
      <c r="C90" s="6" t="s">
        <v>192</v>
      </c>
      <c r="D90" s="6" t="s">
        <v>8</v>
      </c>
      <c r="E90" s="6" t="s">
        <v>193</v>
      </c>
      <c r="F90" s="6" t="s">
        <v>36</v>
      </c>
      <c r="G90" s="6" t="s">
        <v>65</v>
      </c>
      <c r="H90" s="9">
        <f t="shared" si="6"/>
        <v>88.30000000000001</v>
      </c>
      <c r="I90" s="9">
        <f t="shared" si="7"/>
        <v>58.866666666666674</v>
      </c>
      <c r="J90" s="9"/>
      <c r="K90" s="9">
        <f t="shared" si="8"/>
        <v>58.866666666666674</v>
      </c>
      <c r="L90" s="6">
        <v>88</v>
      </c>
      <c r="M90" s="6" t="s">
        <v>381</v>
      </c>
      <c r="N90" s="6"/>
    </row>
    <row r="91" spans="1:14" s="7" customFormat="1" ht="24.75" customHeight="1">
      <c r="A91" s="6" t="s">
        <v>70</v>
      </c>
      <c r="B91" s="8" t="s">
        <v>1035</v>
      </c>
      <c r="C91" s="6" t="s">
        <v>255</v>
      </c>
      <c r="D91" s="6" t="s">
        <v>8</v>
      </c>
      <c r="E91" s="6" t="s">
        <v>256</v>
      </c>
      <c r="F91" s="6" t="s">
        <v>257</v>
      </c>
      <c r="G91" s="6" t="s">
        <v>40</v>
      </c>
      <c r="H91" s="9">
        <f t="shared" si="6"/>
        <v>88</v>
      </c>
      <c r="I91" s="9">
        <f t="shared" si="7"/>
        <v>58.666666666666664</v>
      </c>
      <c r="J91" s="9"/>
      <c r="K91" s="9">
        <f t="shared" si="8"/>
        <v>58.666666666666664</v>
      </c>
      <c r="L91" s="6">
        <v>89</v>
      </c>
      <c r="M91" s="6" t="s">
        <v>381</v>
      </c>
      <c r="N91" s="6"/>
    </row>
    <row r="92" spans="1:14" s="7" customFormat="1" ht="24.75" customHeight="1">
      <c r="A92" s="6" t="s">
        <v>70</v>
      </c>
      <c r="B92" s="8" t="s">
        <v>1035</v>
      </c>
      <c r="C92" s="6" t="s">
        <v>305</v>
      </c>
      <c r="D92" s="6" t="s">
        <v>8</v>
      </c>
      <c r="E92" s="6" t="s">
        <v>306</v>
      </c>
      <c r="F92" s="6" t="s">
        <v>57</v>
      </c>
      <c r="G92" s="6" t="s">
        <v>59</v>
      </c>
      <c r="H92" s="9">
        <f t="shared" si="6"/>
        <v>87.8</v>
      </c>
      <c r="I92" s="9">
        <f t="shared" si="7"/>
        <v>58.53333333333333</v>
      </c>
      <c r="J92" s="9"/>
      <c r="K92" s="9">
        <f t="shared" si="8"/>
        <v>58.53333333333333</v>
      </c>
      <c r="L92" s="6">
        <v>90</v>
      </c>
      <c r="M92" s="6" t="s">
        <v>382</v>
      </c>
      <c r="N92" s="6"/>
    </row>
    <row r="93" spans="1:14" s="7" customFormat="1" ht="24.75" customHeight="1">
      <c r="A93" s="6" t="s">
        <v>70</v>
      </c>
      <c r="B93" s="8" t="s">
        <v>1035</v>
      </c>
      <c r="C93" s="6" t="s">
        <v>278</v>
      </c>
      <c r="D93" s="6" t="s">
        <v>8</v>
      </c>
      <c r="E93" s="6" t="s">
        <v>279</v>
      </c>
      <c r="F93" s="6" t="s">
        <v>67</v>
      </c>
      <c r="G93" s="6" t="s">
        <v>69</v>
      </c>
      <c r="H93" s="9">
        <f t="shared" si="6"/>
        <v>87.6</v>
      </c>
      <c r="I93" s="9">
        <f t="shared" si="7"/>
        <v>58.4</v>
      </c>
      <c r="J93" s="9"/>
      <c r="K93" s="9">
        <f t="shared" si="8"/>
        <v>58.4</v>
      </c>
      <c r="L93" s="6">
        <v>91</v>
      </c>
      <c r="M93" s="6" t="s">
        <v>381</v>
      </c>
      <c r="N93" s="6"/>
    </row>
    <row r="94" spans="1:14" s="7" customFormat="1" ht="24.75" customHeight="1">
      <c r="A94" s="6" t="s">
        <v>70</v>
      </c>
      <c r="B94" s="8" t="s">
        <v>1035</v>
      </c>
      <c r="C94" s="6" t="s">
        <v>276</v>
      </c>
      <c r="D94" s="6" t="s">
        <v>8</v>
      </c>
      <c r="E94" s="6" t="s">
        <v>277</v>
      </c>
      <c r="F94" s="6" t="s">
        <v>273</v>
      </c>
      <c r="G94" s="6" t="s">
        <v>46</v>
      </c>
      <c r="H94" s="9">
        <f t="shared" si="6"/>
        <v>86.9</v>
      </c>
      <c r="I94" s="9">
        <f t="shared" si="7"/>
        <v>57.93333333333334</v>
      </c>
      <c r="J94" s="9"/>
      <c r="K94" s="9">
        <f t="shared" si="8"/>
        <v>57.93333333333334</v>
      </c>
      <c r="L94" s="6">
        <v>92</v>
      </c>
      <c r="M94" s="6" t="s">
        <v>381</v>
      </c>
      <c r="N94" s="6"/>
    </row>
    <row r="95" spans="1:14" s="7" customFormat="1" ht="24.75" customHeight="1">
      <c r="A95" s="6" t="s">
        <v>70</v>
      </c>
      <c r="B95" s="8" t="s">
        <v>1035</v>
      </c>
      <c r="C95" s="6" t="s">
        <v>287</v>
      </c>
      <c r="D95" s="6" t="s">
        <v>8</v>
      </c>
      <c r="E95" s="6" t="s">
        <v>288</v>
      </c>
      <c r="F95" s="6" t="s">
        <v>47</v>
      </c>
      <c r="G95" s="6" t="s">
        <v>46</v>
      </c>
      <c r="H95" s="9">
        <f t="shared" si="6"/>
        <v>86.1</v>
      </c>
      <c r="I95" s="9">
        <f t="shared" si="7"/>
        <v>57.4</v>
      </c>
      <c r="J95" s="9"/>
      <c r="K95" s="9">
        <f t="shared" si="8"/>
        <v>57.4</v>
      </c>
      <c r="L95" s="6">
        <v>93</v>
      </c>
      <c r="M95" s="6" t="s">
        <v>381</v>
      </c>
      <c r="N95" s="6"/>
    </row>
    <row r="96" spans="1:14" s="7" customFormat="1" ht="24.75" customHeight="1">
      <c r="A96" s="6" t="s">
        <v>70</v>
      </c>
      <c r="B96" s="8" t="s">
        <v>1035</v>
      </c>
      <c r="C96" s="6" t="s">
        <v>280</v>
      </c>
      <c r="D96" s="6" t="s">
        <v>8</v>
      </c>
      <c r="E96" s="6" t="s">
        <v>281</v>
      </c>
      <c r="F96" s="6" t="s">
        <v>282</v>
      </c>
      <c r="G96" s="6" t="s">
        <v>252</v>
      </c>
      <c r="H96" s="9">
        <f t="shared" si="6"/>
        <v>85.6</v>
      </c>
      <c r="I96" s="9">
        <f t="shared" si="7"/>
        <v>57.06666666666666</v>
      </c>
      <c r="J96" s="9"/>
      <c r="K96" s="9">
        <f t="shared" si="8"/>
        <v>57.06666666666666</v>
      </c>
      <c r="L96" s="6">
        <v>94</v>
      </c>
      <c r="M96" s="6" t="s">
        <v>381</v>
      </c>
      <c r="N96" s="6"/>
    </row>
    <row r="97" spans="1:14" s="7" customFormat="1" ht="24.75" customHeight="1">
      <c r="A97" s="6" t="s">
        <v>70</v>
      </c>
      <c r="B97" s="8" t="s">
        <v>1035</v>
      </c>
      <c r="C97" s="6" t="s">
        <v>264</v>
      </c>
      <c r="D97" s="6" t="s">
        <v>8</v>
      </c>
      <c r="E97" s="6" t="s">
        <v>265</v>
      </c>
      <c r="F97" s="6" t="s">
        <v>44</v>
      </c>
      <c r="G97" s="6" t="s">
        <v>44</v>
      </c>
      <c r="H97" s="9">
        <f t="shared" si="6"/>
        <v>85.5</v>
      </c>
      <c r="I97" s="9">
        <f t="shared" si="7"/>
        <v>57</v>
      </c>
      <c r="J97" s="9"/>
      <c r="K97" s="9">
        <f t="shared" si="8"/>
        <v>57</v>
      </c>
      <c r="L97" s="6">
        <v>95</v>
      </c>
      <c r="M97" s="6" t="s">
        <v>382</v>
      </c>
      <c r="N97" s="6"/>
    </row>
    <row r="98" spans="1:14" s="7" customFormat="1" ht="24.75" customHeight="1">
      <c r="A98" s="6" t="s">
        <v>70</v>
      </c>
      <c r="B98" s="8" t="s">
        <v>1035</v>
      </c>
      <c r="C98" s="6" t="s">
        <v>246</v>
      </c>
      <c r="D98" s="6" t="s">
        <v>8</v>
      </c>
      <c r="E98" s="6" t="s">
        <v>247</v>
      </c>
      <c r="F98" s="6" t="s">
        <v>43</v>
      </c>
      <c r="G98" s="6" t="s">
        <v>67</v>
      </c>
      <c r="H98" s="9">
        <f t="shared" si="6"/>
        <v>85.4</v>
      </c>
      <c r="I98" s="9">
        <f t="shared" si="7"/>
        <v>56.93333333333334</v>
      </c>
      <c r="J98" s="9"/>
      <c r="K98" s="9">
        <f t="shared" si="8"/>
        <v>56.93333333333334</v>
      </c>
      <c r="L98" s="6">
        <v>96</v>
      </c>
      <c r="M98" s="6" t="s">
        <v>381</v>
      </c>
      <c r="N98" s="6"/>
    </row>
    <row r="99" spans="1:14" s="7" customFormat="1" ht="24.75" customHeight="1">
      <c r="A99" s="6" t="s">
        <v>70</v>
      </c>
      <c r="B99" s="8" t="s">
        <v>1035</v>
      </c>
      <c r="C99" s="6" t="s">
        <v>295</v>
      </c>
      <c r="D99" s="6" t="s">
        <v>8</v>
      </c>
      <c r="E99" s="6" t="s">
        <v>296</v>
      </c>
      <c r="F99" s="6" t="s">
        <v>286</v>
      </c>
      <c r="G99" s="6" t="s">
        <v>69</v>
      </c>
      <c r="H99" s="9">
        <f aca="true" t="shared" si="9" ref="H99:H130">F99*0.4+G99*0.6</f>
        <v>85</v>
      </c>
      <c r="I99" s="9">
        <f aca="true" t="shared" si="10" ref="I99:I130">H99/1.5</f>
        <v>56.666666666666664</v>
      </c>
      <c r="J99" s="9"/>
      <c r="K99" s="9">
        <f aca="true" t="shared" si="11" ref="K99:K130">I99+J99</f>
        <v>56.666666666666664</v>
      </c>
      <c r="L99" s="6">
        <v>97</v>
      </c>
      <c r="M99" s="6" t="s">
        <v>381</v>
      </c>
      <c r="N99" s="6"/>
    </row>
    <row r="100" spans="1:14" s="7" customFormat="1" ht="24.75" customHeight="1">
      <c r="A100" s="6" t="s">
        <v>70</v>
      </c>
      <c r="B100" s="8" t="s">
        <v>1035</v>
      </c>
      <c r="C100" s="6" t="s">
        <v>244</v>
      </c>
      <c r="D100" s="6" t="s">
        <v>8</v>
      </c>
      <c r="E100" s="6" t="s">
        <v>245</v>
      </c>
      <c r="F100" s="6" t="s">
        <v>43</v>
      </c>
      <c r="G100" s="6" t="s">
        <v>65</v>
      </c>
      <c r="H100" s="9">
        <f t="shared" si="9"/>
        <v>83.9</v>
      </c>
      <c r="I100" s="9">
        <f t="shared" si="10"/>
        <v>55.93333333333334</v>
      </c>
      <c r="J100" s="9"/>
      <c r="K100" s="9">
        <f t="shared" si="11"/>
        <v>55.93333333333334</v>
      </c>
      <c r="L100" s="6">
        <v>98</v>
      </c>
      <c r="M100" s="6" t="s">
        <v>381</v>
      </c>
      <c r="N100" s="6"/>
    </row>
    <row r="101" spans="1:14" s="7" customFormat="1" ht="24.75" customHeight="1">
      <c r="A101" s="6" t="s">
        <v>70</v>
      </c>
      <c r="B101" s="8" t="s">
        <v>1035</v>
      </c>
      <c r="C101" s="6" t="s">
        <v>309</v>
      </c>
      <c r="D101" s="6" t="s">
        <v>8</v>
      </c>
      <c r="E101" s="6" t="s">
        <v>310</v>
      </c>
      <c r="F101" s="6" t="s">
        <v>57</v>
      </c>
      <c r="G101" s="6" t="s">
        <v>69</v>
      </c>
      <c r="H101" s="9">
        <f t="shared" si="9"/>
        <v>83.6</v>
      </c>
      <c r="I101" s="9">
        <f t="shared" si="10"/>
        <v>55.73333333333333</v>
      </c>
      <c r="J101" s="9"/>
      <c r="K101" s="9">
        <f t="shared" si="11"/>
        <v>55.73333333333333</v>
      </c>
      <c r="L101" s="6">
        <v>99</v>
      </c>
      <c r="M101" s="6" t="s">
        <v>381</v>
      </c>
      <c r="N101" s="6"/>
    </row>
    <row r="102" spans="1:14" s="7" customFormat="1" ht="24.75" customHeight="1">
      <c r="A102" s="6" t="s">
        <v>70</v>
      </c>
      <c r="B102" s="8" t="s">
        <v>1035</v>
      </c>
      <c r="C102" s="6" t="s">
        <v>311</v>
      </c>
      <c r="D102" s="6" t="s">
        <v>8</v>
      </c>
      <c r="E102" s="6" t="s">
        <v>312</v>
      </c>
      <c r="F102" s="6" t="s">
        <v>313</v>
      </c>
      <c r="G102" s="6" t="s">
        <v>69</v>
      </c>
      <c r="H102" s="9">
        <f t="shared" si="9"/>
        <v>83.2</v>
      </c>
      <c r="I102" s="9">
        <f t="shared" si="10"/>
        <v>55.46666666666667</v>
      </c>
      <c r="J102" s="9"/>
      <c r="K102" s="9">
        <f t="shared" si="11"/>
        <v>55.46666666666667</v>
      </c>
      <c r="L102" s="6">
        <v>100</v>
      </c>
      <c r="M102" s="6" t="s">
        <v>381</v>
      </c>
      <c r="N102" s="6"/>
    </row>
    <row r="103" spans="1:14" s="14" customFormat="1" ht="24.75" customHeight="1">
      <c r="A103" s="11" t="s">
        <v>70</v>
      </c>
      <c r="B103" s="12" t="s">
        <v>1036</v>
      </c>
      <c r="C103" s="11" t="s">
        <v>320</v>
      </c>
      <c r="D103" s="11" t="s">
        <v>8</v>
      </c>
      <c r="E103" s="11" t="s">
        <v>321</v>
      </c>
      <c r="F103" s="11" t="s">
        <v>322</v>
      </c>
      <c r="G103" s="11" t="s">
        <v>35</v>
      </c>
      <c r="H103" s="13">
        <f>F103*0.4+G103*0.6</f>
        <v>83</v>
      </c>
      <c r="I103" s="13">
        <f>H103/1.5</f>
        <v>55.333333333333336</v>
      </c>
      <c r="J103" s="13"/>
      <c r="K103" s="13">
        <f>I103+J103</f>
        <v>55.333333333333336</v>
      </c>
      <c r="L103" s="11">
        <v>101</v>
      </c>
      <c r="M103" s="11" t="s">
        <v>381</v>
      </c>
      <c r="N103" s="11"/>
    </row>
    <row r="104" spans="1:14" s="14" customFormat="1" ht="24.75" customHeight="1">
      <c r="A104" s="11" t="s">
        <v>70</v>
      </c>
      <c r="B104" s="12" t="s">
        <v>1036</v>
      </c>
      <c r="C104" s="11" t="s">
        <v>314</v>
      </c>
      <c r="D104" s="11" t="s">
        <v>8</v>
      </c>
      <c r="E104" s="11" t="s">
        <v>315</v>
      </c>
      <c r="F104" s="11" t="s">
        <v>58</v>
      </c>
      <c r="G104" s="11" t="s">
        <v>69</v>
      </c>
      <c r="H104" s="13">
        <f t="shared" si="9"/>
        <v>83</v>
      </c>
      <c r="I104" s="13">
        <f t="shared" si="10"/>
        <v>55.333333333333336</v>
      </c>
      <c r="J104" s="13"/>
      <c r="K104" s="13">
        <f t="shared" si="11"/>
        <v>55.333333333333336</v>
      </c>
      <c r="L104" s="11">
        <v>102</v>
      </c>
      <c r="M104" s="11" t="s">
        <v>381</v>
      </c>
      <c r="N104" s="11"/>
    </row>
    <row r="105" spans="1:14" s="7" customFormat="1" ht="24.75" customHeight="1">
      <c r="A105" s="6" t="s">
        <v>70</v>
      </c>
      <c r="B105" s="8" t="s">
        <v>1035</v>
      </c>
      <c r="C105" s="6" t="s">
        <v>266</v>
      </c>
      <c r="D105" s="6" t="s">
        <v>8</v>
      </c>
      <c r="E105" s="6" t="s">
        <v>267</v>
      </c>
      <c r="F105" s="6" t="s">
        <v>45</v>
      </c>
      <c r="G105" s="6" t="s">
        <v>268</v>
      </c>
      <c r="H105" s="9">
        <f t="shared" si="9"/>
        <v>82.3</v>
      </c>
      <c r="I105" s="9">
        <f t="shared" si="10"/>
        <v>54.86666666666667</v>
      </c>
      <c r="J105" s="9"/>
      <c r="K105" s="9">
        <f t="shared" si="11"/>
        <v>54.86666666666667</v>
      </c>
      <c r="L105" s="6">
        <v>103</v>
      </c>
      <c r="M105" s="6" t="s">
        <v>381</v>
      </c>
      <c r="N105" s="6"/>
    </row>
    <row r="106" spans="1:14" s="7" customFormat="1" ht="24.75" customHeight="1">
      <c r="A106" s="6" t="s">
        <v>70</v>
      </c>
      <c r="B106" s="8" t="s">
        <v>1035</v>
      </c>
      <c r="C106" s="6" t="s">
        <v>292</v>
      </c>
      <c r="D106" s="6" t="s">
        <v>8</v>
      </c>
      <c r="E106" s="6" t="s">
        <v>293</v>
      </c>
      <c r="F106" s="6" t="s">
        <v>48</v>
      </c>
      <c r="G106" s="6" t="s">
        <v>294</v>
      </c>
      <c r="H106" s="9">
        <f t="shared" si="9"/>
        <v>81</v>
      </c>
      <c r="I106" s="9">
        <f t="shared" si="10"/>
        <v>54</v>
      </c>
      <c r="J106" s="9"/>
      <c r="K106" s="9">
        <f t="shared" si="11"/>
        <v>54</v>
      </c>
      <c r="L106" s="6">
        <v>104</v>
      </c>
      <c r="M106" s="6" t="s">
        <v>381</v>
      </c>
      <c r="N106" s="6"/>
    </row>
    <row r="107" spans="1:14" s="7" customFormat="1" ht="24.75" customHeight="1">
      <c r="A107" s="6" t="s">
        <v>70</v>
      </c>
      <c r="B107" s="8" t="s">
        <v>1035</v>
      </c>
      <c r="C107" s="6" t="s">
        <v>316</v>
      </c>
      <c r="D107" s="6" t="s">
        <v>8</v>
      </c>
      <c r="E107" s="6" t="s">
        <v>317</v>
      </c>
      <c r="F107" s="6" t="s">
        <v>62</v>
      </c>
      <c r="G107" s="6" t="s">
        <v>46</v>
      </c>
      <c r="H107" s="9">
        <f t="shared" si="9"/>
        <v>80.9</v>
      </c>
      <c r="I107" s="9">
        <f t="shared" si="10"/>
        <v>53.93333333333334</v>
      </c>
      <c r="J107" s="9"/>
      <c r="K107" s="9">
        <f t="shared" si="11"/>
        <v>53.93333333333334</v>
      </c>
      <c r="L107" s="6">
        <v>105</v>
      </c>
      <c r="M107" s="6" t="s">
        <v>382</v>
      </c>
      <c r="N107" s="6"/>
    </row>
    <row r="108" spans="1:14" s="7" customFormat="1" ht="24.75" customHeight="1">
      <c r="A108" s="6" t="s">
        <v>70</v>
      </c>
      <c r="B108" s="8" t="s">
        <v>1035</v>
      </c>
      <c r="C108" s="6" t="s">
        <v>283</v>
      </c>
      <c r="D108" s="6" t="s">
        <v>8</v>
      </c>
      <c r="E108" s="6" t="s">
        <v>284</v>
      </c>
      <c r="F108" s="6" t="s">
        <v>285</v>
      </c>
      <c r="G108" s="6" t="s">
        <v>286</v>
      </c>
      <c r="H108" s="9">
        <f t="shared" si="9"/>
        <v>79.7</v>
      </c>
      <c r="I108" s="9">
        <f t="shared" si="10"/>
        <v>53.13333333333333</v>
      </c>
      <c r="J108" s="9"/>
      <c r="K108" s="9">
        <f t="shared" si="11"/>
        <v>53.13333333333333</v>
      </c>
      <c r="L108" s="6">
        <v>106</v>
      </c>
      <c r="M108" s="6" t="s">
        <v>382</v>
      </c>
      <c r="N108" s="6"/>
    </row>
    <row r="109" spans="1:14" s="7" customFormat="1" ht="24.75" customHeight="1">
      <c r="A109" s="6" t="s">
        <v>70</v>
      </c>
      <c r="B109" s="8" t="s">
        <v>1035</v>
      </c>
      <c r="C109" s="6" t="s">
        <v>297</v>
      </c>
      <c r="D109" s="6" t="s">
        <v>8</v>
      </c>
      <c r="E109" s="6" t="s">
        <v>298</v>
      </c>
      <c r="F109" s="6" t="s">
        <v>53</v>
      </c>
      <c r="G109" s="6" t="s">
        <v>299</v>
      </c>
      <c r="H109" s="9">
        <f t="shared" si="9"/>
        <v>79.4</v>
      </c>
      <c r="I109" s="9">
        <f t="shared" si="10"/>
        <v>52.93333333333334</v>
      </c>
      <c r="J109" s="9"/>
      <c r="K109" s="9">
        <f t="shared" si="11"/>
        <v>52.93333333333334</v>
      </c>
      <c r="L109" s="6">
        <v>107</v>
      </c>
      <c r="M109" s="6" t="s">
        <v>381</v>
      </c>
      <c r="N109" s="6"/>
    </row>
    <row r="110" spans="1:14" s="7" customFormat="1" ht="24.75" customHeight="1">
      <c r="A110" s="6" t="s">
        <v>70</v>
      </c>
      <c r="B110" s="8" t="s">
        <v>1035</v>
      </c>
      <c r="C110" s="6" t="s">
        <v>307</v>
      </c>
      <c r="D110" s="6" t="s">
        <v>8</v>
      </c>
      <c r="E110" s="6" t="s">
        <v>308</v>
      </c>
      <c r="F110" s="6" t="s">
        <v>57</v>
      </c>
      <c r="G110" s="6" t="s">
        <v>49</v>
      </c>
      <c r="H110" s="9">
        <f t="shared" si="9"/>
        <v>76.7</v>
      </c>
      <c r="I110" s="9">
        <f t="shared" si="10"/>
        <v>51.13333333333333</v>
      </c>
      <c r="J110" s="9"/>
      <c r="K110" s="9">
        <f t="shared" si="11"/>
        <v>51.13333333333333</v>
      </c>
      <c r="L110" s="6">
        <v>108</v>
      </c>
      <c r="M110" s="6" t="s">
        <v>382</v>
      </c>
      <c r="N110" s="6"/>
    </row>
    <row r="111" spans="1:14" s="7" customFormat="1" ht="24.75" customHeight="1">
      <c r="A111" s="6" t="s">
        <v>70</v>
      </c>
      <c r="B111" s="8" t="s">
        <v>1035</v>
      </c>
      <c r="C111" s="6" t="s">
        <v>300</v>
      </c>
      <c r="D111" s="6" t="s">
        <v>8</v>
      </c>
      <c r="E111" s="6" t="s">
        <v>301</v>
      </c>
      <c r="F111" s="6" t="s">
        <v>302</v>
      </c>
      <c r="G111" s="6" t="s">
        <v>286</v>
      </c>
      <c r="H111" s="9">
        <f t="shared" si="9"/>
        <v>76.5</v>
      </c>
      <c r="I111" s="9">
        <f t="shared" si="10"/>
        <v>51</v>
      </c>
      <c r="J111" s="9"/>
      <c r="K111" s="9">
        <f t="shared" si="11"/>
        <v>51</v>
      </c>
      <c r="L111" s="6">
        <v>109</v>
      </c>
      <c r="M111" s="6" t="s">
        <v>381</v>
      </c>
      <c r="N111" s="6"/>
    </row>
    <row r="112" spans="1:14" s="7" customFormat="1" ht="24.75" customHeight="1">
      <c r="A112" s="6" t="s">
        <v>70</v>
      </c>
      <c r="B112" s="8" t="s">
        <v>1035</v>
      </c>
      <c r="C112" s="6" t="s">
        <v>325</v>
      </c>
      <c r="D112" s="6" t="s">
        <v>8</v>
      </c>
      <c r="E112" s="6" t="s">
        <v>326</v>
      </c>
      <c r="F112" s="6" t="s">
        <v>327</v>
      </c>
      <c r="G112" s="6" t="s">
        <v>67</v>
      </c>
      <c r="H112" s="9">
        <f t="shared" si="9"/>
        <v>76.4</v>
      </c>
      <c r="I112" s="9">
        <f t="shared" si="10"/>
        <v>50.93333333333334</v>
      </c>
      <c r="J112" s="9"/>
      <c r="K112" s="9">
        <f t="shared" si="11"/>
        <v>50.93333333333334</v>
      </c>
      <c r="L112" s="6">
        <v>110</v>
      </c>
      <c r="M112" s="6" t="s">
        <v>381</v>
      </c>
      <c r="N112" s="6"/>
    </row>
    <row r="113" spans="1:14" s="7" customFormat="1" ht="24.75" customHeight="1">
      <c r="A113" s="6" t="s">
        <v>70</v>
      </c>
      <c r="B113" s="8" t="s">
        <v>1035</v>
      </c>
      <c r="C113" s="6" t="s">
        <v>331</v>
      </c>
      <c r="D113" s="6" t="s">
        <v>8</v>
      </c>
      <c r="E113" s="6" t="s">
        <v>332</v>
      </c>
      <c r="F113" s="6" t="s">
        <v>330</v>
      </c>
      <c r="G113" s="6" t="s">
        <v>67</v>
      </c>
      <c r="H113" s="9">
        <f t="shared" si="9"/>
        <v>75.8</v>
      </c>
      <c r="I113" s="9">
        <f t="shared" si="10"/>
        <v>50.53333333333333</v>
      </c>
      <c r="J113" s="9"/>
      <c r="K113" s="9">
        <f t="shared" si="11"/>
        <v>50.53333333333333</v>
      </c>
      <c r="L113" s="6">
        <v>111</v>
      </c>
      <c r="M113" s="6" t="s">
        <v>381</v>
      </c>
      <c r="N113" s="6"/>
    </row>
    <row r="114" spans="1:14" s="7" customFormat="1" ht="24.75" customHeight="1">
      <c r="A114" s="6" t="s">
        <v>70</v>
      </c>
      <c r="B114" s="8" t="s">
        <v>1035</v>
      </c>
      <c r="C114" s="6" t="s">
        <v>318</v>
      </c>
      <c r="D114" s="6" t="s">
        <v>8</v>
      </c>
      <c r="E114" s="6" t="s">
        <v>319</v>
      </c>
      <c r="F114" s="6" t="s">
        <v>63</v>
      </c>
      <c r="G114" s="6" t="s">
        <v>51</v>
      </c>
      <c r="H114" s="9">
        <f t="shared" si="9"/>
        <v>74.2</v>
      </c>
      <c r="I114" s="9">
        <f t="shared" si="10"/>
        <v>49.46666666666667</v>
      </c>
      <c r="J114" s="9"/>
      <c r="K114" s="9">
        <f t="shared" si="11"/>
        <v>49.46666666666667</v>
      </c>
      <c r="L114" s="6">
        <v>112</v>
      </c>
      <c r="M114" s="6" t="s">
        <v>382</v>
      </c>
      <c r="N114" s="6"/>
    </row>
    <row r="115" spans="1:14" s="7" customFormat="1" ht="24.75" customHeight="1">
      <c r="A115" s="6" t="s">
        <v>70</v>
      </c>
      <c r="B115" s="8" t="s">
        <v>1035</v>
      </c>
      <c r="C115" s="6" t="s">
        <v>333</v>
      </c>
      <c r="D115" s="6" t="s">
        <v>8</v>
      </c>
      <c r="E115" s="6" t="s">
        <v>334</v>
      </c>
      <c r="F115" s="6" t="s">
        <v>66</v>
      </c>
      <c r="G115" s="6" t="s">
        <v>335</v>
      </c>
      <c r="H115" s="9">
        <f t="shared" si="9"/>
        <v>72.6</v>
      </c>
      <c r="I115" s="9">
        <f t="shared" si="10"/>
        <v>48.4</v>
      </c>
      <c r="J115" s="9"/>
      <c r="K115" s="9">
        <f t="shared" si="11"/>
        <v>48.4</v>
      </c>
      <c r="L115" s="6">
        <v>113</v>
      </c>
      <c r="M115" s="6" t="s">
        <v>382</v>
      </c>
      <c r="N115" s="6"/>
    </row>
    <row r="116" spans="1:14" s="7" customFormat="1" ht="24.75" customHeight="1">
      <c r="A116" s="6" t="s">
        <v>70</v>
      </c>
      <c r="B116" s="8" t="s">
        <v>1035</v>
      </c>
      <c r="C116" s="6" t="s">
        <v>323</v>
      </c>
      <c r="D116" s="6" t="s">
        <v>8</v>
      </c>
      <c r="E116" s="6" t="s">
        <v>324</v>
      </c>
      <c r="F116" s="6" t="s">
        <v>64</v>
      </c>
      <c r="G116" s="6" t="s">
        <v>55</v>
      </c>
      <c r="H116" s="9">
        <f t="shared" si="9"/>
        <v>71.5</v>
      </c>
      <c r="I116" s="9">
        <f t="shared" si="10"/>
        <v>47.666666666666664</v>
      </c>
      <c r="J116" s="9"/>
      <c r="K116" s="9">
        <f t="shared" si="11"/>
        <v>47.666666666666664</v>
      </c>
      <c r="L116" s="6">
        <v>114</v>
      </c>
      <c r="M116" s="6" t="s">
        <v>381</v>
      </c>
      <c r="N116" s="6"/>
    </row>
    <row r="117" spans="1:14" s="7" customFormat="1" ht="24.75" customHeight="1">
      <c r="A117" s="6" t="s">
        <v>70</v>
      </c>
      <c r="B117" s="8" t="s">
        <v>1035</v>
      </c>
      <c r="C117" s="6" t="s">
        <v>328</v>
      </c>
      <c r="D117" s="6" t="s">
        <v>8</v>
      </c>
      <c r="E117" s="6" t="s">
        <v>329</v>
      </c>
      <c r="F117" s="6" t="s">
        <v>330</v>
      </c>
      <c r="G117" s="6" t="s">
        <v>61</v>
      </c>
      <c r="H117" s="9">
        <f t="shared" si="9"/>
        <v>68.3</v>
      </c>
      <c r="I117" s="9">
        <f t="shared" si="10"/>
        <v>45.53333333333333</v>
      </c>
      <c r="J117" s="9"/>
      <c r="K117" s="9">
        <f t="shared" si="11"/>
        <v>45.53333333333333</v>
      </c>
      <c r="L117" s="6">
        <v>115</v>
      </c>
      <c r="M117" s="6" t="s">
        <v>381</v>
      </c>
      <c r="N117" s="6"/>
    </row>
    <row r="118" spans="1:14" s="7" customFormat="1" ht="24.75" customHeight="1">
      <c r="A118" s="6" t="s">
        <v>70</v>
      </c>
      <c r="B118" s="8" t="s">
        <v>1035</v>
      </c>
      <c r="C118" s="6" t="s">
        <v>336</v>
      </c>
      <c r="D118" s="6" t="s">
        <v>8</v>
      </c>
      <c r="E118" s="6" t="s">
        <v>337</v>
      </c>
      <c r="F118" s="6" t="s">
        <v>68</v>
      </c>
      <c r="G118" s="6" t="s">
        <v>68</v>
      </c>
      <c r="H118" s="9">
        <f t="shared" si="9"/>
        <v>0</v>
      </c>
      <c r="I118" s="9">
        <f t="shared" si="10"/>
        <v>0</v>
      </c>
      <c r="J118" s="9"/>
      <c r="K118" s="9">
        <f t="shared" si="11"/>
        <v>0</v>
      </c>
      <c r="L118" s="6">
        <v>116</v>
      </c>
      <c r="M118" s="6" t="s">
        <v>382</v>
      </c>
      <c r="N118" s="6"/>
    </row>
    <row r="119" spans="1:14" s="7" customFormat="1" ht="24.75" customHeight="1">
      <c r="A119" s="6" t="s">
        <v>70</v>
      </c>
      <c r="B119" s="8" t="s">
        <v>1035</v>
      </c>
      <c r="C119" s="6" t="s">
        <v>338</v>
      </c>
      <c r="D119" s="6" t="s">
        <v>8</v>
      </c>
      <c r="E119" s="6" t="s">
        <v>339</v>
      </c>
      <c r="F119" s="6" t="s">
        <v>68</v>
      </c>
      <c r="G119" s="6" t="s">
        <v>68</v>
      </c>
      <c r="H119" s="9">
        <f t="shared" si="9"/>
        <v>0</v>
      </c>
      <c r="I119" s="9">
        <f t="shared" si="10"/>
        <v>0</v>
      </c>
      <c r="J119" s="9"/>
      <c r="K119" s="9">
        <f t="shared" si="11"/>
        <v>0</v>
      </c>
      <c r="L119" s="6">
        <v>117</v>
      </c>
      <c r="M119" s="6" t="s">
        <v>381</v>
      </c>
      <c r="N119" s="6"/>
    </row>
    <row r="120" spans="1:14" s="7" customFormat="1" ht="24.75" customHeight="1">
      <c r="A120" s="6" t="s">
        <v>70</v>
      </c>
      <c r="B120" s="8" t="s">
        <v>1035</v>
      </c>
      <c r="C120" s="6" t="s">
        <v>340</v>
      </c>
      <c r="D120" s="6" t="s">
        <v>8</v>
      </c>
      <c r="E120" s="6" t="s">
        <v>341</v>
      </c>
      <c r="F120" s="6" t="s">
        <v>68</v>
      </c>
      <c r="G120" s="6" t="s">
        <v>68</v>
      </c>
      <c r="H120" s="9">
        <f t="shared" si="9"/>
        <v>0</v>
      </c>
      <c r="I120" s="9">
        <f t="shared" si="10"/>
        <v>0</v>
      </c>
      <c r="J120" s="9"/>
      <c r="K120" s="9">
        <f t="shared" si="11"/>
        <v>0</v>
      </c>
      <c r="L120" s="6">
        <v>118</v>
      </c>
      <c r="M120" s="6" t="s">
        <v>381</v>
      </c>
      <c r="N120" s="6"/>
    </row>
    <row r="121" spans="1:14" s="7" customFormat="1" ht="24.75" customHeight="1">
      <c r="A121" s="6" t="s">
        <v>70</v>
      </c>
      <c r="B121" s="8" t="s">
        <v>1035</v>
      </c>
      <c r="C121" s="6" t="s">
        <v>342</v>
      </c>
      <c r="D121" s="6" t="s">
        <v>8</v>
      </c>
      <c r="E121" s="6" t="s">
        <v>343</v>
      </c>
      <c r="F121" s="6" t="s">
        <v>68</v>
      </c>
      <c r="G121" s="6" t="s">
        <v>68</v>
      </c>
      <c r="H121" s="9">
        <f t="shared" si="9"/>
        <v>0</v>
      </c>
      <c r="I121" s="9">
        <f t="shared" si="10"/>
        <v>0</v>
      </c>
      <c r="J121" s="9"/>
      <c r="K121" s="9">
        <f t="shared" si="11"/>
        <v>0</v>
      </c>
      <c r="L121" s="6">
        <v>119</v>
      </c>
      <c r="M121" s="6" t="s">
        <v>381</v>
      </c>
      <c r="N121" s="6"/>
    </row>
    <row r="122" spans="1:14" s="7" customFormat="1" ht="24.75" customHeight="1">
      <c r="A122" s="6" t="s">
        <v>70</v>
      </c>
      <c r="B122" s="8" t="s">
        <v>1035</v>
      </c>
      <c r="C122" s="6" t="s">
        <v>344</v>
      </c>
      <c r="D122" s="6" t="s">
        <v>8</v>
      </c>
      <c r="E122" s="6" t="s">
        <v>345</v>
      </c>
      <c r="F122" s="6" t="s">
        <v>68</v>
      </c>
      <c r="G122" s="6" t="s">
        <v>68</v>
      </c>
      <c r="H122" s="9">
        <f t="shared" si="9"/>
        <v>0</v>
      </c>
      <c r="I122" s="9">
        <f t="shared" si="10"/>
        <v>0</v>
      </c>
      <c r="J122" s="9"/>
      <c r="K122" s="9">
        <f t="shared" si="11"/>
        <v>0</v>
      </c>
      <c r="L122" s="6">
        <v>120</v>
      </c>
      <c r="M122" s="6" t="s">
        <v>382</v>
      </c>
      <c r="N122" s="6"/>
    </row>
    <row r="123" spans="1:14" s="7" customFormat="1" ht="24.75" customHeight="1">
      <c r="A123" s="6" t="s">
        <v>70</v>
      </c>
      <c r="B123" s="8" t="s">
        <v>1035</v>
      </c>
      <c r="C123" s="6" t="s">
        <v>346</v>
      </c>
      <c r="D123" s="6" t="s">
        <v>8</v>
      </c>
      <c r="E123" s="6" t="s">
        <v>347</v>
      </c>
      <c r="F123" s="6" t="s">
        <v>68</v>
      </c>
      <c r="G123" s="6" t="s">
        <v>68</v>
      </c>
      <c r="H123" s="9">
        <f t="shared" si="9"/>
        <v>0</v>
      </c>
      <c r="I123" s="9">
        <f t="shared" si="10"/>
        <v>0</v>
      </c>
      <c r="J123" s="9"/>
      <c r="K123" s="9">
        <f t="shared" si="11"/>
        <v>0</v>
      </c>
      <c r="L123" s="6">
        <v>121</v>
      </c>
      <c r="M123" s="6" t="s">
        <v>381</v>
      </c>
      <c r="N123" s="6"/>
    </row>
    <row r="124" spans="1:14" s="7" customFormat="1" ht="24.75" customHeight="1">
      <c r="A124" s="6" t="s">
        <v>70</v>
      </c>
      <c r="B124" s="8" t="s">
        <v>1035</v>
      </c>
      <c r="C124" s="6" t="s">
        <v>348</v>
      </c>
      <c r="D124" s="6" t="s">
        <v>8</v>
      </c>
      <c r="E124" s="6" t="s">
        <v>349</v>
      </c>
      <c r="F124" s="6" t="s">
        <v>68</v>
      </c>
      <c r="G124" s="6" t="s">
        <v>68</v>
      </c>
      <c r="H124" s="9">
        <f t="shared" si="9"/>
        <v>0</v>
      </c>
      <c r="I124" s="9">
        <f t="shared" si="10"/>
        <v>0</v>
      </c>
      <c r="J124" s="9"/>
      <c r="K124" s="9">
        <f t="shared" si="11"/>
        <v>0</v>
      </c>
      <c r="L124" s="6">
        <v>122</v>
      </c>
      <c r="M124" s="6" t="s">
        <v>382</v>
      </c>
      <c r="N124" s="6"/>
    </row>
    <row r="125" spans="1:14" s="7" customFormat="1" ht="24.75" customHeight="1">
      <c r="A125" s="6" t="s">
        <v>70</v>
      </c>
      <c r="B125" s="8" t="s">
        <v>1035</v>
      </c>
      <c r="C125" s="6" t="s">
        <v>350</v>
      </c>
      <c r="D125" s="6" t="s">
        <v>8</v>
      </c>
      <c r="E125" s="6" t="s">
        <v>351</v>
      </c>
      <c r="F125" s="6" t="s">
        <v>68</v>
      </c>
      <c r="G125" s="6" t="s">
        <v>68</v>
      </c>
      <c r="H125" s="9">
        <f t="shared" si="9"/>
        <v>0</v>
      </c>
      <c r="I125" s="9">
        <f t="shared" si="10"/>
        <v>0</v>
      </c>
      <c r="J125" s="9"/>
      <c r="K125" s="9">
        <f t="shared" si="11"/>
        <v>0</v>
      </c>
      <c r="L125" s="6">
        <v>123</v>
      </c>
      <c r="M125" s="6" t="s">
        <v>382</v>
      </c>
      <c r="N125" s="6"/>
    </row>
    <row r="126" spans="1:14" s="7" customFormat="1" ht="24.75" customHeight="1">
      <c r="A126" s="6" t="s">
        <v>70</v>
      </c>
      <c r="B126" s="8" t="s">
        <v>1035</v>
      </c>
      <c r="C126" s="6" t="s">
        <v>352</v>
      </c>
      <c r="D126" s="6" t="s">
        <v>8</v>
      </c>
      <c r="E126" s="6" t="s">
        <v>353</v>
      </c>
      <c r="F126" s="6" t="s">
        <v>68</v>
      </c>
      <c r="G126" s="6" t="s">
        <v>68</v>
      </c>
      <c r="H126" s="9">
        <f t="shared" si="9"/>
        <v>0</v>
      </c>
      <c r="I126" s="9">
        <f t="shared" si="10"/>
        <v>0</v>
      </c>
      <c r="J126" s="9"/>
      <c r="K126" s="9">
        <f t="shared" si="11"/>
        <v>0</v>
      </c>
      <c r="L126" s="6">
        <v>124</v>
      </c>
      <c r="M126" s="6" t="s">
        <v>381</v>
      </c>
      <c r="N126" s="6"/>
    </row>
    <row r="127" spans="1:14" s="7" customFormat="1" ht="24.75" customHeight="1">
      <c r="A127" s="6" t="s">
        <v>70</v>
      </c>
      <c r="B127" s="8" t="s">
        <v>1035</v>
      </c>
      <c r="C127" s="6" t="s">
        <v>354</v>
      </c>
      <c r="D127" s="6" t="s">
        <v>8</v>
      </c>
      <c r="E127" s="6" t="s">
        <v>355</v>
      </c>
      <c r="F127" s="6" t="s">
        <v>68</v>
      </c>
      <c r="G127" s="6" t="s">
        <v>68</v>
      </c>
      <c r="H127" s="9">
        <f t="shared" si="9"/>
        <v>0</v>
      </c>
      <c r="I127" s="9">
        <f t="shared" si="10"/>
        <v>0</v>
      </c>
      <c r="J127" s="9"/>
      <c r="K127" s="9">
        <f t="shared" si="11"/>
        <v>0</v>
      </c>
      <c r="L127" s="6">
        <v>125</v>
      </c>
      <c r="M127" s="6" t="s">
        <v>381</v>
      </c>
      <c r="N127" s="6"/>
    </row>
    <row r="128" spans="1:14" s="7" customFormat="1" ht="24.75" customHeight="1">
      <c r="A128" s="6" t="s">
        <v>70</v>
      </c>
      <c r="B128" s="8" t="s">
        <v>1035</v>
      </c>
      <c r="C128" s="6" t="s">
        <v>356</v>
      </c>
      <c r="D128" s="6" t="s">
        <v>8</v>
      </c>
      <c r="E128" s="6" t="s">
        <v>357</v>
      </c>
      <c r="F128" s="6" t="s">
        <v>68</v>
      </c>
      <c r="G128" s="6" t="s">
        <v>68</v>
      </c>
      <c r="H128" s="9">
        <f t="shared" si="9"/>
        <v>0</v>
      </c>
      <c r="I128" s="9">
        <f t="shared" si="10"/>
        <v>0</v>
      </c>
      <c r="J128" s="9"/>
      <c r="K128" s="9">
        <f t="shared" si="11"/>
        <v>0</v>
      </c>
      <c r="L128" s="6">
        <v>126</v>
      </c>
      <c r="M128" s="6" t="s">
        <v>381</v>
      </c>
      <c r="N128" s="6"/>
    </row>
    <row r="129" spans="1:14" s="7" customFormat="1" ht="24.75" customHeight="1">
      <c r="A129" s="6" t="s">
        <v>70</v>
      </c>
      <c r="B129" s="8" t="s">
        <v>1035</v>
      </c>
      <c r="C129" s="6" t="s">
        <v>358</v>
      </c>
      <c r="D129" s="6" t="s">
        <v>8</v>
      </c>
      <c r="E129" s="6" t="s">
        <v>359</v>
      </c>
      <c r="F129" s="6" t="s">
        <v>68</v>
      </c>
      <c r="G129" s="6" t="s">
        <v>68</v>
      </c>
      <c r="H129" s="9">
        <f t="shared" si="9"/>
        <v>0</v>
      </c>
      <c r="I129" s="9">
        <f t="shared" si="10"/>
        <v>0</v>
      </c>
      <c r="J129" s="9"/>
      <c r="K129" s="9">
        <f t="shared" si="11"/>
        <v>0</v>
      </c>
      <c r="L129" s="6">
        <v>127</v>
      </c>
      <c r="M129" s="6" t="s">
        <v>381</v>
      </c>
      <c r="N129" s="6"/>
    </row>
    <row r="130" spans="1:14" s="7" customFormat="1" ht="24.75" customHeight="1">
      <c r="A130" s="6" t="s">
        <v>70</v>
      </c>
      <c r="B130" s="8" t="s">
        <v>1035</v>
      </c>
      <c r="C130" s="6" t="s">
        <v>360</v>
      </c>
      <c r="D130" s="6" t="s">
        <v>8</v>
      </c>
      <c r="E130" s="6" t="s">
        <v>361</v>
      </c>
      <c r="F130" s="6" t="s">
        <v>68</v>
      </c>
      <c r="G130" s="6" t="s">
        <v>68</v>
      </c>
      <c r="H130" s="9">
        <f t="shared" si="9"/>
        <v>0</v>
      </c>
      <c r="I130" s="9">
        <f t="shared" si="10"/>
        <v>0</v>
      </c>
      <c r="J130" s="9"/>
      <c r="K130" s="9">
        <f t="shared" si="11"/>
        <v>0</v>
      </c>
      <c r="L130" s="6">
        <v>128</v>
      </c>
      <c r="M130" s="6" t="s">
        <v>381</v>
      </c>
      <c r="N130" s="6"/>
    </row>
    <row r="131" spans="1:14" s="7" customFormat="1" ht="24.75" customHeight="1">
      <c r="A131" s="6" t="s">
        <v>70</v>
      </c>
      <c r="B131" s="8" t="s">
        <v>1035</v>
      </c>
      <c r="C131" s="6" t="s">
        <v>362</v>
      </c>
      <c r="D131" s="6" t="s">
        <v>8</v>
      </c>
      <c r="E131" s="6" t="s">
        <v>363</v>
      </c>
      <c r="F131" s="6" t="s">
        <v>68</v>
      </c>
      <c r="G131" s="6" t="s">
        <v>68</v>
      </c>
      <c r="H131" s="9">
        <f aca="true" t="shared" si="12" ref="H131:H136">F131*0.4+G131*0.6</f>
        <v>0</v>
      </c>
      <c r="I131" s="9">
        <f aca="true" t="shared" si="13" ref="I131:I136">H131/1.5</f>
        <v>0</v>
      </c>
      <c r="J131" s="9"/>
      <c r="K131" s="9">
        <f aca="true" t="shared" si="14" ref="K131:K136">I131+J131</f>
        <v>0</v>
      </c>
      <c r="L131" s="6">
        <v>129</v>
      </c>
      <c r="M131" s="6" t="s">
        <v>382</v>
      </c>
      <c r="N131" s="6"/>
    </row>
    <row r="132" spans="1:14" s="7" customFormat="1" ht="24.75" customHeight="1">
      <c r="A132" s="6" t="s">
        <v>70</v>
      </c>
      <c r="B132" s="8" t="s">
        <v>1035</v>
      </c>
      <c r="C132" s="6" t="s">
        <v>364</v>
      </c>
      <c r="D132" s="6" t="s">
        <v>8</v>
      </c>
      <c r="E132" s="6" t="s">
        <v>365</v>
      </c>
      <c r="F132" s="6" t="s">
        <v>68</v>
      </c>
      <c r="G132" s="6" t="s">
        <v>68</v>
      </c>
      <c r="H132" s="9">
        <f t="shared" si="12"/>
        <v>0</v>
      </c>
      <c r="I132" s="9">
        <f t="shared" si="13"/>
        <v>0</v>
      </c>
      <c r="J132" s="9"/>
      <c r="K132" s="9">
        <f t="shared" si="14"/>
        <v>0</v>
      </c>
      <c r="L132" s="6">
        <v>130</v>
      </c>
      <c r="M132" s="6" t="s">
        <v>381</v>
      </c>
      <c r="N132" s="6"/>
    </row>
    <row r="133" spans="1:14" s="7" customFormat="1" ht="24.75" customHeight="1">
      <c r="A133" s="6" t="s">
        <v>70</v>
      </c>
      <c r="B133" s="8" t="s">
        <v>1035</v>
      </c>
      <c r="C133" s="6" t="s">
        <v>366</v>
      </c>
      <c r="D133" s="6" t="s">
        <v>8</v>
      </c>
      <c r="E133" s="6" t="s">
        <v>367</v>
      </c>
      <c r="F133" s="6" t="s">
        <v>68</v>
      </c>
      <c r="G133" s="6" t="s">
        <v>68</v>
      </c>
      <c r="H133" s="9">
        <f t="shared" si="12"/>
        <v>0</v>
      </c>
      <c r="I133" s="9">
        <f t="shared" si="13"/>
        <v>0</v>
      </c>
      <c r="J133" s="9"/>
      <c r="K133" s="9">
        <f t="shared" si="14"/>
        <v>0</v>
      </c>
      <c r="L133" s="6">
        <v>131</v>
      </c>
      <c r="M133" s="6" t="s">
        <v>381</v>
      </c>
      <c r="N133" s="6"/>
    </row>
    <row r="134" spans="1:14" s="7" customFormat="1" ht="24.75" customHeight="1">
      <c r="A134" s="6" t="s">
        <v>70</v>
      </c>
      <c r="B134" s="8" t="s">
        <v>1035</v>
      </c>
      <c r="C134" s="6" t="s">
        <v>368</v>
      </c>
      <c r="D134" s="6" t="s">
        <v>8</v>
      </c>
      <c r="E134" s="6" t="s">
        <v>369</v>
      </c>
      <c r="F134" s="6" t="s">
        <v>68</v>
      </c>
      <c r="G134" s="6" t="s">
        <v>68</v>
      </c>
      <c r="H134" s="9">
        <f t="shared" si="12"/>
        <v>0</v>
      </c>
      <c r="I134" s="9">
        <f t="shared" si="13"/>
        <v>0</v>
      </c>
      <c r="J134" s="9"/>
      <c r="K134" s="9">
        <f t="shared" si="14"/>
        <v>0</v>
      </c>
      <c r="L134" s="6">
        <v>132</v>
      </c>
      <c r="M134" s="6" t="s">
        <v>381</v>
      </c>
      <c r="N134" s="6"/>
    </row>
    <row r="135" spans="1:14" s="7" customFormat="1" ht="24.75" customHeight="1">
      <c r="A135" s="6" t="s">
        <v>70</v>
      </c>
      <c r="B135" s="8" t="s">
        <v>1035</v>
      </c>
      <c r="C135" s="6" t="s">
        <v>370</v>
      </c>
      <c r="D135" s="6" t="s">
        <v>8</v>
      </c>
      <c r="E135" s="6" t="s">
        <v>371</v>
      </c>
      <c r="F135" s="6" t="s">
        <v>68</v>
      </c>
      <c r="G135" s="6" t="s">
        <v>68</v>
      </c>
      <c r="H135" s="9">
        <f t="shared" si="12"/>
        <v>0</v>
      </c>
      <c r="I135" s="9">
        <f t="shared" si="13"/>
        <v>0</v>
      </c>
      <c r="J135" s="9"/>
      <c r="K135" s="9">
        <f t="shared" si="14"/>
        <v>0</v>
      </c>
      <c r="L135" s="6">
        <v>133</v>
      </c>
      <c r="M135" s="6" t="s">
        <v>381</v>
      </c>
      <c r="N135" s="6"/>
    </row>
    <row r="136" spans="1:14" s="7" customFormat="1" ht="24.75" customHeight="1">
      <c r="A136" s="6" t="s">
        <v>70</v>
      </c>
      <c r="B136" s="8" t="s">
        <v>1035</v>
      </c>
      <c r="C136" s="6" t="s">
        <v>372</v>
      </c>
      <c r="D136" s="6" t="s">
        <v>8</v>
      </c>
      <c r="E136" s="6" t="s">
        <v>373</v>
      </c>
      <c r="F136" s="6" t="s">
        <v>68</v>
      </c>
      <c r="G136" s="6" t="s">
        <v>68</v>
      </c>
      <c r="H136" s="9">
        <f t="shared" si="12"/>
        <v>0</v>
      </c>
      <c r="I136" s="9">
        <f t="shared" si="13"/>
        <v>0</v>
      </c>
      <c r="J136" s="9"/>
      <c r="K136" s="9">
        <f t="shared" si="14"/>
        <v>0</v>
      </c>
      <c r="L136" s="6">
        <v>134</v>
      </c>
      <c r="M136" s="6" t="s">
        <v>382</v>
      </c>
      <c r="N136" s="6"/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1">
      <selection activeCell="X10" sqref="X10"/>
    </sheetView>
  </sheetViews>
  <sheetFormatPr defaultColWidth="9.140625" defaultRowHeight="12.75"/>
  <cols>
    <col min="2" max="2" width="7.00390625" style="0" customWidth="1"/>
    <col min="4" max="4" width="6.140625" style="0" customWidth="1"/>
    <col min="9" max="9" width="12.8515625" style="0" bestFit="1" customWidth="1"/>
    <col min="10" max="10" width="5.28125" style="0" customWidth="1"/>
    <col min="11" max="11" width="11.57421875" style="0" customWidth="1"/>
    <col min="12" max="12" width="5.00390625" style="0" customWidth="1"/>
    <col min="13" max="13" width="9.421875" style="0" customWidth="1"/>
  </cols>
  <sheetData>
    <row r="1" spans="3:16" ht="20.25">
      <c r="C1" s="16" t="s">
        <v>384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4" ht="2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385</v>
      </c>
      <c r="I2" s="8" t="s">
        <v>386</v>
      </c>
      <c r="J2" s="8" t="s">
        <v>387</v>
      </c>
      <c r="K2" s="8" t="s">
        <v>388</v>
      </c>
      <c r="L2" s="6" t="s">
        <v>389</v>
      </c>
      <c r="M2" s="6" t="s">
        <v>390</v>
      </c>
      <c r="N2" s="8" t="s">
        <v>391</v>
      </c>
    </row>
    <row r="3" spans="1:14" ht="24.75" customHeight="1">
      <c r="A3" s="6" t="s">
        <v>392</v>
      </c>
      <c r="B3" s="8" t="s">
        <v>771</v>
      </c>
      <c r="C3" s="6" t="s">
        <v>393</v>
      </c>
      <c r="D3" s="6" t="s">
        <v>8</v>
      </c>
      <c r="E3" s="6" t="s">
        <v>394</v>
      </c>
      <c r="F3" s="6" t="s">
        <v>395</v>
      </c>
      <c r="G3" s="6" t="s">
        <v>11</v>
      </c>
      <c r="H3" s="9">
        <f aca="true" t="shared" si="0" ref="H3:H66">F3*0.4+G3*0.6</f>
        <v>122.2</v>
      </c>
      <c r="I3" s="9">
        <f aca="true" t="shared" si="1" ref="I3:I66">H3/1.5</f>
        <v>81.46666666666667</v>
      </c>
      <c r="J3" s="6"/>
      <c r="K3" s="9">
        <f aca="true" t="shared" si="2" ref="K3:K66">I3+J3</f>
        <v>81.46666666666667</v>
      </c>
      <c r="L3" s="6">
        <v>1</v>
      </c>
      <c r="M3" s="6" t="s">
        <v>381</v>
      </c>
      <c r="N3" s="8" t="s">
        <v>1032</v>
      </c>
    </row>
    <row r="4" spans="1:14" ht="24.75" customHeight="1">
      <c r="A4" s="6" t="s">
        <v>392</v>
      </c>
      <c r="B4" s="8" t="s">
        <v>771</v>
      </c>
      <c r="C4" s="6" t="s">
        <v>396</v>
      </c>
      <c r="D4" s="6" t="s">
        <v>8</v>
      </c>
      <c r="E4" s="6" t="s">
        <v>397</v>
      </c>
      <c r="F4" s="6" t="s">
        <v>115</v>
      </c>
      <c r="G4" s="6" t="s">
        <v>95</v>
      </c>
      <c r="H4" s="9">
        <f t="shared" si="0"/>
        <v>121.6</v>
      </c>
      <c r="I4" s="9">
        <f t="shared" si="1"/>
        <v>81.06666666666666</v>
      </c>
      <c r="J4" s="6"/>
      <c r="K4" s="9">
        <f t="shared" si="2"/>
        <v>81.06666666666666</v>
      </c>
      <c r="L4" s="6">
        <v>2</v>
      </c>
      <c r="M4" s="6" t="s">
        <v>381</v>
      </c>
      <c r="N4" s="8" t="s">
        <v>1032</v>
      </c>
    </row>
    <row r="5" spans="1:14" ht="24.75" customHeight="1">
      <c r="A5" s="6" t="s">
        <v>392</v>
      </c>
      <c r="B5" s="8" t="s">
        <v>771</v>
      </c>
      <c r="C5" s="6" t="s">
        <v>398</v>
      </c>
      <c r="D5" s="6" t="s">
        <v>8</v>
      </c>
      <c r="E5" s="6" t="s">
        <v>399</v>
      </c>
      <c r="F5" s="6" t="s">
        <v>400</v>
      </c>
      <c r="G5" s="6" t="s">
        <v>401</v>
      </c>
      <c r="H5" s="9">
        <f t="shared" si="0"/>
        <v>120.2</v>
      </c>
      <c r="I5" s="9">
        <f t="shared" si="1"/>
        <v>80.13333333333334</v>
      </c>
      <c r="J5" s="6"/>
      <c r="K5" s="9">
        <f t="shared" si="2"/>
        <v>80.13333333333334</v>
      </c>
      <c r="L5" s="6">
        <v>3</v>
      </c>
      <c r="M5" s="6" t="s">
        <v>381</v>
      </c>
      <c r="N5" s="8" t="s">
        <v>1032</v>
      </c>
    </row>
    <row r="6" spans="1:14" ht="24.75" customHeight="1">
      <c r="A6" s="6" t="s">
        <v>392</v>
      </c>
      <c r="B6" s="8" t="s">
        <v>771</v>
      </c>
      <c r="C6" s="6" t="s">
        <v>402</v>
      </c>
      <c r="D6" s="6" t="s">
        <v>8</v>
      </c>
      <c r="E6" s="6" t="s">
        <v>403</v>
      </c>
      <c r="F6" s="6" t="s">
        <v>81</v>
      </c>
      <c r="G6" s="6" t="s">
        <v>78</v>
      </c>
      <c r="H6" s="9">
        <f t="shared" si="0"/>
        <v>119.5</v>
      </c>
      <c r="I6" s="9">
        <f t="shared" si="1"/>
        <v>79.66666666666667</v>
      </c>
      <c r="J6" s="6"/>
      <c r="K6" s="9">
        <f t="shared" si="2"/>
        <v>79.66666666666667</v>
      </c>
      <c r="L6" s="6">
        <v>4</v>
      </c>
      <c r="M6" s="6" t="s">
        <v>381</v>
      </c>
      <c r="N6" s="8" t="s">
        <v>1032</v>
      </c>
    </row>
    <row r="7" spans="1:14" ht="24.75" customHeight="1">
      <c r="A7" s="6" t="s">
        <v>392</v>
      </c>
      <c r="B7" s="8" t="s">
        <v>771</v>
      </c>
      <c r="C7" s="6" t="s">
        <v>404</v>
      </c>
      <c r="D7" s="6" t="s">
        <v>8</v>
      </c>
      <c r="E7" s="6" t="s">
        <v>405</v>
      </c>
      <c r="F7" s="6" t="s">
        <v>81</v>
      </c>
      <c r="G7" s="6" t="s">
        <v>406</v>
      </c>
      <c r="H7" s="9">
        <f t="shared" si="0"/>
        <v>118.9</v>
      </c>
      <c r="I7" s="9">
        <f t="shared" si="1"/>
        <v>79.26666666666667</v>
      </c>
      <c r="J7" s="6"/>
      <c r="K7" s="9">
        <f t="shared" si="2"/>
        <v>79.26666666666667</v>
      </c>
      <c r="L7" s="6">
        <v>5</v>
      </c>
      <c r="M7" s="6" t="s">
        <v>381</v>
      </c>
      <c r="N7" s="8" t="s">
        <v>1032</v>
      </c>
    </row>
    <row r="8" spans="1:14" ht="24.75" customHeight="1">
      <c r="A8" s="6" t="s">
        <v>392</v>
      </c>
      <c r="B8" s="8" t="s">
        <v>771</v>
      </c>
      <c r="C8" s="6" t="s">
        <v>407</v>
      </c>
      <c r="D8" s="6" t="s">
        <v>8</v>
      </c>
      <c r="E8" s="6" t="s">
        <v>408</v>
      </c>
      <c r="F8" s="6" t="s">
        <v>409</v>
      </c>
      <c r="G8" s="6" t="s">
        <v>99</v>
      </c>
      <c r="H8" s="9">
        <f t="shared" si="0"/>
        <v>118</v>
      </c>
      <c r="I8" s="9">
        <f t="shared" si="1"/>
        <v>78.66666666666667</v>
      </c>
      <c r="J8" s="6"/>
      <c r="K8" s="9">
        <f t="shared" si="2"/>
        <v>78.66666666666667</v>
      </c>
      <c r="L8" s="6">
        <v>6</v>
      </c>
      <c r="M8" s="6" t="s">
        <v>381</v>
      </c>
      <c r="N8" s="8" t="s">
        <v>1032</v>
      </c>
    </row>
    <row r="9" spans="1:14" ht="24.75" customHeight="1">
      <c r="A9" s="6" t="s">
        <v>392</v>
      </c>
      <c r="B9" s="8" t="s">
        <v>771</v>
      </c>
      <c r="C9" s="6" t="s">
        <v>410</v>
      </c>
      <c r="D9" s="6" t="s">
        <v>8</v>
      </c>
      <c r="E9" s="6" t="s">
        <v>411</v>
      </c>
      <c r="F9" s="6" t="s">
        <v>89</v>
      </c>
      <c r="G9" s="6" t="s">
        <v>412</v>
      </c>
      <c r="H9" s="9">
        <f t="shared" si="0"/>
        <v>116.4</v>
      </c>
      <c r="I9" s="9">
        <f t="shared" si="1"/>
        <v>77.60000000000001</v>
      </c>
      <c r="J9" s="6"/>
      <c r="K9" s="9">
        <f t="shared" si="2"/>
        <v>77.60000000000001</v>
      </c>
      <c r="L9" s="6">
        <v>7</v>
      </c>
      <c r="M9" s="6" t="s">
        <v>381</v>
      </c>
      <c r="N9" s="8" t="s">
        <v>1032</v>
      </c>
    </row>
    <row r="10" spans="1:14" ht="24.75" customHeight="1">
      <c r="A10" s="6" t="s">
        <v>392</v>
      </c>
      <c r="B10" s="8" t="s">
        <v>771</v>
      </c>
      <c r="C10" s="6" t="s">
        <v>413</v>
      </c>
      <c r="D10" s="6" t="s">
        <v>8</v>
      </c>
      <c r="E10" s="6" t="s">
        <v>414</v>
      </c>
      <c r="F10" s="6" t="s">
        <v>112</v>
      </c>
      <c r="G10" s="6" t="s">
        <v>415</v>
      </c>
      <c r="H10" s="9">
        <f t="shared" si="0"/>
        <v>115.8</v>
      </c>
      <c r="I10" s="9">
        <f t="shared" si="1"/>
        <v>77.2</v>
      </c>
      <c r="J10" s="6"/>
      <c r="K10" s="9">
        <f t="shared" si="2"/>
        <v>77.2</v>
      </c>
      <c r="L10" s="6">
        <v>8</v>
      </c>
      <c r="M10" s="6" t="s">
        <v>381</v>
      </c>
      <c r="N10" s="8" t="s">
        <v>1032</v>
      </c>
    </row>
    <row r="11" spans="1:14" ht="24.75" customHeight="1">
      <c r="A11" s="6" t="s">
        <v>392</v>
      </c>
      <c r="B11" s="8" t="s">
        <v>771</v>
      </c>
      <c r="C11" s="6" t="s">
        <v>416</v>
      </c>
      <c r="D11" s="6" t="s">
        <v>8</v>
      </c>
      <c r="E11" s="6" t="s">
        <v>417</v>
      </c>
      <c r="F11" s="6" t="s">
        <v>9</v>
      </c>
      <c r="G11" s="6" t="s">
        <v>418</v>
      </c>
      <c r="H11" s="9">
        <f t="shared" si="0"/>
        <v>115.1</v>
      </c>
      <c r="I11" s="9">
        <f t="shared" si="1"/>
        <v>76.73333333333333</v>
      </c>
      <c r="J11" s="6"/>
      <c r="K11" s="9">
        <f t="shared" si="2"/>
        <v>76.73333333333333</v>
      </c>
      <c r="L11" s="6">
        <v>9</v>
      </c>
      <c r="M11" s="6" t="s">
        <v>382</v>
      </c>
      <c r="N11" s="8" t="s">
        <v>1032</v>
      </c>
    </row>
    <row r="12" spans="1:14" ht="24.75" customHeight="1">
      <c r="A12" s="6" t="s">
        <v>392</v>
      </c>
      <c r="B12" s="8" t="s">
        <v>771</v>
      </c>
      <c r="C12" s="6" t="s">
        <v>419</v>
      </c>
      <c r="D12" s="6" t="s">
        <v>8</v>
      </c>
      <c r="E12" s="6" t="s">
        <v>420</v>
      </c>
      <c r="F12" s="6" t="s">
        <v>421</v>
      </c>
      <c r="G12" s="6" t="s">
        <v>16</v>
      </c>
      <c r="H12" s="9">
        <f t="shared" si="0"/>
        <v>115</v>
      </c>
      <c r="I12" s="9">
        <f t="shared" si="1"/>
        <v>76.66666666666667</v>
      </c>
      <c r="J12" s="6"/>
      <c r="K12" s="9">
        <f t="shared" si="2"/>
        <v>76.66666666666667</v>
      </c>
      <c r="L12" s="6">
        <v>10</v>
      </c>
      <c r="M12" s="6" t="s">
        <v>381</v>
      </c>
      <c r="N12" s="8" t="s">
        <v>1032</v>
      </c>
    </row>
    <row r="13" spans="1:14" ht="24.75" customHeight="1">
      <c r="A13" s="6" t="s">
        <v>392</v>
      </c>
      <c r="B13" s="8" t="s">
        <v>771</v>
      </c>
      <c r="C13" s="6" t="s">
        <v>422</v>
      </c>
      <c r="D13" s="6" t="s">
        <v>8</v>
      </c>
      <c r="E13" s="6" t="s">
        <v>423</v>
      </c>
      <c r="F13" s="6" t="s">
        <v>121</v>
      </c>
      <c r="G13" s="6" t="s">
        <v>27</v>
      </c>
      <c r="H13" s="9">
        <f t="shared" si="0"/>
        <v>114.9</v>
      </c>
      <c r="I13" s="9">
        <f t="shared" si="1"/>
        <v>76.60000000000001</v>
      </c>
      <c r="J13" s="6"/>
      <c r="K13" s="9">
        <f t="shared" si="2"/>
        <v>76.60000000000001</v>
      </c>
      <c r="L13" s="6">
        <v>11</v>
      </c>
      <c r="M13" s="6" t="s">
        <v>381</v>
      </c>
      <c r="N13" s="8" t="s">
        <v>1032</v>
      </c>
    </row>
    <row r="14" spans="1:14" ht="24.75" customHeight="1">
      <c r="A14" s="6" t="s">
        <v>392</v>
      </c>
      <c r="B14" s="8" t="s">
        <v>771</v>
      </c>
      <c r="C14" s="6" t="s">
        <v>424</v>
      </c>
      <c r="D14" s="6" t="s">
        <v>8</v>
      </c>
      <c r="E14" s="6" t="s">
        <v>425</v>
      </c>
      <c r="F14" s="6" t="s">
        <v>96</v>
      </c>
      <c r="G14" s="6" t="s">
        <v>401</v>
      </c>
      <c r="H14" s="9">
        <f t="shared" si="0"/>
        <v>113.2</v>
      </c>
      <c r="I14" s="9">
        <f t="shared" si="1"/>
        <v>75.46666666666667</v>
      </c>
      <c r="J14" s="6"/>
      <c r="K14" s="9">
        <f t="shared" si="2"/>
        <v>75.46666666666667</v>
      </c>
      <c r="L14" s="6">
        <v>12</v>
      </c>
      <c r="M14" s="6" t="s">
        <v>381</v>
      </c>
      <c r="N14" s="8" t="s">
        <v>1032</v>
      </c>
    </row>
    <row r="15" spans="1:14" ht="24.75" customHeight="1">
      <c r="A15" s="6" t="s">
        <v>392</v>
      </c>
      <c r="B15" s="8" t="s">
        <v>771</v>
      </c>
      <c r="C15" s="6" t="s">
        <v>426</v>
      </c>
      <c r="D15" s="6" t="s">
        <v>8</v>
      </c>
      <c r="E15" s="6" t="s">
        <v>427</v>
      </c>
      <c r="F15" s="6" t="s">
        <v>77</v>
      </c>
      <c r="G15" s="6" t="s">
        <v>18</v>
      </c>
      <c r="H15" s="9">
        <f t="shared" si="0"/>
        <v>112.69999999999999</v>
      </c>
      <c r="I15" s="9">
        <f t="shared" si="1"/>
        <v>75.13333333333333</v>
      </c>
      <c r="J15" s="6"/>
      <c r="K15" s="9">
        <f t="shared" si="2"/>
        <v>75.13333333333333</v>
      </c>
      <c r="L15" s="6">
        <v>13</v>
      </c>
      <c r="M15" s="6" t="s">
        <v>381</v>
      </c>
      <c r="N15" s="8" t="s">
        <v>1032</v>
      </c>
    </row>
    <row r="16" spans="1:14" ht="24.75" customHeight="1">
      <c r="A16" s="6" t="s">
        <v>392</v>
      </c>
      <c r="B16" s="8" t="s">
        <v>771</v>
      </c>
      <c r="C16" s="6" t="s">
        <v>428</v>
      </c>
      <c r="D16" s="6" t="s">
        <v>8</v>
      </c>
      <c r="E16" s="6" t="s">
        <v>429</v>
      </c>
      <c r="F16" s="6" t="s">
        <v>74</v>
      </c>
      <c r="G16" s="6" t="s">
        <v>19</v>
      </c>
      <c r="H16" s="9">
        <f t="shared" si="0"/>
        <v>110.69999999999999</v>
      </c>
      <c r="I16" s="9">
        <f t="shared" si="1"/>
        <v>73.8</v>
      </c>
      <c r="J16" s="6"/>
      <c r="K16" s="9">
        <f t="shared" si="2"/>
        <v>73.8</v>
      </c>
      <c r="L16" s="6">
        <v>14</v>
      </c>
      <c r="M16" s="6" t="s">
        <v>381</v>
      </c>
      <c r="N16" s="8" t="s">
        <v>1032</v>
      </c>
    </row>
    <row r="17" spans="1:14" ht="24.75" customHeight="1">
      <c r="A17" s="6" t="s">
        <v>392</v>
      </c>
      <c r="B17" s="8" t="s">
        <v>771</v>
      </c>
      <c r="C17" s="6" t="s">
        <v>430</v>
      </c>
      <c r="D17" s="6" t="s">
        <v>8</v>
      </c>
      <c r="E17" s="6" t="s">
        <v>431</v>
      </c>
      <c r="F17" s="6" t="s">
        <v>432</v>
      </c>
      <c r="G17" s="6" t="s">
        <v>15</v>
      </c>
      <c r="H17" s="9">
        <f t="shared" si="0"/>
        <v>109.6</v>
      </c>
      <c r="I17" s="9">
        <f t="shared" si="1"/>
        <v>73.06666666666666</v>
      </c>
      <c r="J17" s="6"/>
      <c r="K17" s="9">
        <f t="shared" si="2"/>
        <v>73.06666666666666</v>
      </c>
      <c r="L17" s="6">
        <v>15</v>
      </c>
      <c r="M17" s="6" t="s">
        <v>381</v>
      </c>
      <c r="N17" s="8" t="s">
        <v>1032</v>
      </c>
    </row>
    <row r="18" spans="1:14" ht="24.75" customHeight="1">
      <c r="A18" s="6" t="s">
        <v>392</v>
      </c>
      <c r="B18" s="8" t="s">
        <v>771</v>
      </c>
      <c r="C18" s="6" t="s">
        <v>433</v>
      </c>
      <c r="D18" s="6" t="s">
        <v>8</v>
      </c>
      <c r="E18" s="6" t="s">
        <v>434</v>
      </c>
      <c r="F18" s="6" t="s">
        <v>435</v>
      </c>
      <c r="G18" s="6" t="s">
        <v>16</v>
      </c>
      <c r="H18" s="9">
        <f t="shared" si="0"/>
        <v>109.4</v>
      </c>
      <c r="I18" s="9">
        <f t="shared" si="1"/>
        <v>72.93333333333334</v>
      </c>
      <c r="J18" s="6"/>
      <c r="K18" s="9">
        <f t="shared" si="2"/>
        <v>72.93333333333334</v>
      </c>
      <c r="L18" s="6">
        <v>16</v>
      </c>
      <c r="M18" s="6" t="s">
        <v>381</v>
      </c>
      <c r="N18" s="8" t="s">
        <v>1032</v>
      </c>
    </row>
    <row r="19" spans="1:14" ht="24.75" customHeight="1">
      <c r="A19" s="6" t="s">
        <v>392</v>
      </c>
      <c r="B19" s="8" t="s">
        <v>771</v>
      </c>
      <c r="C19" s="6" t="s">
        <v>436</v>
      </c>
      <c r="D19" s="6" t="s">
        <v>8</v>
      </c>
      <c r="E19" s="6" t="s">
        <v>437</v>
      </c>
      <c r="F19" s="6" t="s">
        <v>409</v>
      </c>
      <c r="G19" s="6" t="s">
        <v>22</v>
      </c>
      <c r="H19" s="9">
        <f t="shared" si="0"/>
        <v>109</v>
      </c>
      <c r="I19" s="9">
        <f t="shared" si="1"/>
        <v>72.66666666666667</v>
      </c>
      <c r="J19" s="6"/>
      <c r="K19" s="9">
        <f t="shared" si="2"/>
        <v>72.66666666666667</v>
      </c>
      <c r="L19" s="6">
        <v>17</v>
      </c>
      <c r="M19" s="6" t="s">
        <v>381</v>
      </c>
      <c r="N19" s="8" t="s">
        <v>1032</v>
      </c>
    </row>
    <row r="20" spans="1:14" ht="24.75" customHeight="1">
      <c r="A20" s="6" t="s">
        <v>392</v>
      </c>
      <c r="B20" s="8" t="s">
        <v>771</v>
      </c>
      <c r="C20" s="6" t="s">
        <v>438</v>
      </c>
      <c r="D20" s="6" t="s">
        <v>8</v>
      </c>
      <c r="E20" s="6" t="s">
        <v>439</v>
      </c>
      <c r="F20" s="6" t="s">
        <v>165</v>
      </c>
      <c r="G20" s="6" t="s">
        <v>96</v>
      </c>
      <c r="H20" s="9">
        <f t="shared" si="0"/>
        <v>108.7</v>
      </c>
      <c r="I20" s="9">
        <f t="shared" si="1"/>
        <v>72.46666666666667</v>
      </c>
      <c r="J20" s="6"/>
      <c r="K20" s="9">
        <f t="shared" si="2"/>
        <v>72.46666666666667</v>
      </c>
      <c r="L20" s="6">
        <v>18</v>
      </c>
      <c r="M20" s="6" t="s">
        <v>381</v>
      </c>
      <c r="N20" s="8" t="s">
        <v>1032</v>
      </c>
    </row>
    <row r="21" spans="1:14" ht="24.75" customHeight="1">
      <c r="A21" s="6" t="s">
        <v>392</v>
      </c>
      <c r="B21" s="8" t="s">
        <v>771</v>
      </c>
      <c r="C21" s="6" t="s">
        <v>440</v>
      </c>
      <c r="D21" s="6" t="s">
        <v>8</v>
      </c>
      <c r="E21" s="6" t="s">
        <v>441</v>
      </c>
      <c r="F21" s="6" t="s">
        <v>22</v>
      </c>
      <c r="G21" s="6" t="s">
        <v>19</v>
      </c>
      <c r="H21" s="9">
        <f t="shared" si="0"/>
        <v>107.9</v>
      </c>
      <c r="I21" s="9">
        <f t="shared" si="1"/>
        <v>71.93333333333334</v>
      </c>
      <c r="J21" s="6"/>
      <c r="K21" s="9">
        <f t="shared" si="2"/>
        <v>71.93333333333334</v>
      </c>
      <c r="L21" s="6">
        <v>19</v>
      </c>
      <c r="M21" s="6" t="s">
        <v>381</v>
      </c>
      <c r="N21" s="8" t="s">
        <v>1032</v>
      </c>
    </row>
    <row r="22" spans="1:14" ht="24.75" customHeight="1">
      <c r="A22" s="6" t="s">
        <v>392</v>
      </c>
      <c r="B22" s="8" t="s">
        <v>771</v>
      </c>
      <c r="C22" s="6" t="s">
        <v>442</v>
      </c>
      <c r="D22" s="6" t="s">
        <v>443</v>
      </c>
      <c r="E22" s="6" t="s">
        <v>444</v>
      </c>
      <c r="F22" s="6" t="s">
        <v>20</v>
      </c>
      <c r="G22" s="6" t="s">
        <v>27</v>
      </c>
      <c r="H22" s="9">
        <f t="shared" si="0"/>
        <v>107.7</v>
      </c>
      <c r="I22" s="9">
        <f t="shared" si="1"/>
        <v>71.8</v>
      </c>
      <c r="J22" s="6"/>
      <c r="K22" s="9">
        <f t="shared" si="2"/>
        <v>71.8</v>
      </c>
      <c r="L22" s="6">
        <v>20</v>
      </c>
      <c r="M22" s="6" t="s">
        <v>381</v>
      </c>
      <c r="N22" s="8" t="s">
        <v>1032</v>
      </c>
    </row>
    <row r="23" spans="1:14" ht="24.75" customHeight="1">
      <c r="A23" s="6" t="s">
        <v>392</v>
      </c>
      <c r="B23" s="8" t="s">
        <v>771</v>
      </c>
      <c r="C23" s="6" t="s">
        <v>445</v>
      </c>
      <c r="D23" s="6" t="s">
        <v>8</v>
      </c>
      <c r="E23" s="6" t="s">
        <v>446</v>
      </c>
      <c r="F23" s="6" t="s">
        <v>30</v>
      </c>
      <c r="G23" s="6" t="s">
        <v>27</v>
      </c>
      <c r="H23" s="9">
        <f t="shared" si="0"/>
        <v>107.5</v>
      </c>
      <c r="I23" s="9">
        <f t="shared" si="1"/>
        <v>71.66666666666667</v>
      </c>
      <c r="J23" s="6"/>
      <c r="K23" s="9">
        <f t="shared" si="2"/>
        <v>71.66666666666667</v>
      </c>
      <c r="L23" s="6">
        <v>21</v>
      </c>
      <c r="M23" s="6" t="s">
        <v>381</v>
      </c>
      <c r="N23" s="8" t="s">
        <v>1032</v>
      </c>
    </row>
    <row r="24" spans="1:14" ht="24.75" customHeight="1">
      <c r="A24" s="6" t="s">
        <v>392</v>
      </c>
      <c r="B24" s="8" t="s">
        <v>771</v>
      </c>
      <c r="C24" s="6" t="s">
        <v>447</v>
      </c>
      <c r="D24" s="6" t="s">
        <v>8</v>
      </c>
      <c r="E24" s="6" t="s">
        <v>448</v>
      </c>
      <c r="F24" s="6" t="s">
        <v>74</v>
      </c>
      <c r="G24" s="6" t="s">
        <v>21</v>
      </c>
      <c r="H24" s="9">
        <f t="shared" si="0"/>
        <v>106.19999999999999</v>
      </c>
      <c r="I24" s="9">
        <f t="shared" si="1"/>
        <v>70.8</v>
      </c>
      <c r="J24" s="6"/>
      <c r="K24" s="9">
        <f t="shared" si="2"/>
        <v>70.8</v>
      </c>
      <c r="L24" s="6">
        <v>22</v>
      </c>
      <c r="M24" s="6" t="s">
        <v>381</v>
      </c>
      <c r="N24" s="8" t="s">
        <v>1032</v>
      </c>
    </row>
    <row r="25" spans="1:14" ht="24.75" customHeight="1">
      <c r="A25" s="6" t="s">
        <v>392</v>
      </c>
      <c r="B25" s="8" t="s">
        <v>771</v>
      </c>
      <c r="C25" s="6" t="s">
        <v>449</v>
      </c>
      <c r="D25" s="6" t="s">
        <v>8</v>
      </c>
      <c r="E25" s="6" t="s">
        <v>450</v>
      </c>
      <c r="F25" s="6" t="s">
        <v>165</v>
      </c>
      <c r="G25" s="6" t="s">
        <v>16</v>
      </c>
      <c r="H25" s="9">
        <f t="shared" si="0"/>
        <v>104.80000000000001</v>
      </c>
      <c r="I25" s="9">
        <f t="shared" si="1"/>
        <v>69.86666666666667</v>
      </c>
      <c r="J25" s="6"/>
      <c r="K25" s="9">
        <f t="shared" si="2"/>
        <v>69.86666666666667</v>
      </c>
      <c r="L25" s="6">
        <v>23</v>
      </c>
      <c r="M25" s="6" t="s">
        <v>381</v>
      </c>
      <c r="N25" s="8" t="s">
        <v>1032</v>
      </c>
    </row>
    <row r="26" spans="1:14" s="15" customFormat="1" ht="24.75" customHeight="1">
      <c r="A26" s="11" t="s">
        <v>392</v>
      </c>
      <c r="B26" s="12" t="s">
        <v>1037</v>
      </c>
      <c r="C26" s="11" t="s">
        <v>453</v>
      </c>
      <c r="D26" s="11" t="s">
        <v>8</v>
      </c>
      <c r="E26" s="11" t="s">
        <v>454</v>
      </c>
      <c r="F26" s="11" t="s">
        <v>21</v>
      </c>
      <c r="G26" s="11" t="s">
        <v>26</v>
      </c>
      <c r="H26" s="13">
        <f>F26*0.4+G26*0.6</f>
        <v>103.1</v>
      </c>
      <c r="I26" s="13">
        <f>H26/1.5</f>
        <v>68.73333333333333</v>
      </c>
      <c r="J26" s="11"/>
      <c r="K26" s="13">
        <f>I26+J26</f>
        <v>68.73333333333333</v>
      </c>
      <c r="L26" s="11">
        <v>24</v>
      </c>
      <c r="M26" s="11" t="s">
        <v>381</v>
      </c>
      <c r="N26" s="12" t="s">
        <v>1038</v>
      </c>
    </row>
    <row r="27" spans="1:14" s="15" customFormat="1" ht="24.75" customHeight="1">
      <c r="A27" s="11" t="s">
        <v>392</v>
      </c>
      <c r="B27" s="12" t="s">
        <v>746</v>
      </c>
      <c r="C27" s="11" t="s">
        <v>451</v>
      </c>
      <c r="D27" s="11" t="s">
        <v>8</v>
      </c>
      <c r="E27" s="11" t="s">
        <v>452</v>
      </c>
      <c r="F27" s="11" t="s">
        <v>19</v>
      </c>
      <c r="G27" s="11" t="s">
        <v>42</v>
      </c>
      <c r="H27" s="13">
        <f t="shared" si="0"/>
        <v>103.1</v>
      </c>
      <c r="I27" s="13">
        <f t="shared" si="1"/>
        <v>68.73333333333333</v>
      </c>
      <c r="J27" s="11"/>
      <c r="K27" s="13">
        <f t="shared" si="2"/>
        <v>68.73333333333333</v>
      </c>
      <c r="L27" s="11">
        <v>25</v>
      </c>
      <c r="M27" s="11" t="s">
        <v>381</v>
      </c>
      <c r="N27" s="12" t="s">
        <v>1031</v>
      </c>
    </row>
    <row r="28" spans="1:14" ht="24.75" customHeight="1">
      <c r="A28" s="6" t="s">
        <v>392</v>
      </c>
      <c r="B28" s="8" t="s">
        <v>771</v>
      </c>
      <c r="C28" s="6" t="s">
        <v>455</v>
      </c>
      <c r="D28" s="6" t="s">
        <v>8</v>
      </c>
      <c r="E28" s="6" t="s">
        <v>456</v>
      </c>
      <c r="F28" s="6" t="s">
        <v>96</v>
      </c>
      <c r="G28" s="6" t="s">
        <v>54</v>
      </c>
      <c r="H28" s="9">
        <f t="shared" si="0"/>
        <v>102.7</v>
      </c>
      <c r="I28" s="9">
        <f t="shared" si="1"/>
        <v>68.46666666666667</v>
      </c>
      <c r="J28" s="6"/>
      <c r="K28" s="9">
        <f t="shared" si="2"/>
        <v>68.46666666666667</v>
      </c>
      <c r="L28" s="6">
        <v>26</v>
      </c>
      <c r="M28" s="6" t="s">
        <v>382</v>
      </c>
      <c r="N28" s="8" t="s">
        <v>1032</v>
      </c>
    </row>
    <row r="29" spans="1:14" ht="24.75" customHeight="1">
      <c r="A29" s="6" t="s">
        <v>392</v>
      </c>
      <c r="B29" s="8" t="s">
        <v>771</v>
      </c>
      <c r="C29" s="6" t="s">
        <v>457</v>
      </c>
      <c r="D29" s="6" t="s">
        <v>8</v>
      </c>
      <c r="E29" s="6" t="s">
        <v>458</v>
      </c>
      <c r="F29" s="6" t="s">
        <v>14</v>
      </c>
      <c r="G29" s="6" t="s">
        <v>59</v>
      </c>
      <c r="H29" s="9">
        <f t="shared" si="0"/>
        <v>102</v>
      </c>
      <c r="I29" s="9">
        <f t="shared" si="1"/>
        <v>68</v>
      </c>
      <c r="J29" s="6"/>
      <c r="K29" s="9">
        <f t="shared" si="2"/>
        <v>68</v>
      </c>
      <c r="L29" s="6">
        <v>27</v>
      </c>
      <c r="M29" s="6" t="s">
        <v>381</v>
      </c>
      <c r="N29" s="8" t="s">
        <v>1032</v>
      </c>
    </row>
    <row r="30" spans="1:14" ht="24.75" customHeight="1">
      <c r="A30" s="6" t="s">
        <v>392</v>
      </c>
      <c r="B30" s="8" t="s">
        <v>771</v>
      </c>
      <c r="C30" s="6" t="s">
        <v>459</v>
      </c>
      <c r="D30" s="6" t="s">
        <v>8</v>
      </c>
      <c r="E30" s="6" t="s">
        <v>460</v>
      </c>
      <c r="F30" s="6" t="s">
        <v>10</v>
      </c>
      <c r="G30" s="6" t="s">
        <v>54</v>
      </c>
      <c r="H30" s="9">
        <f t="shared" si="0"/>
        <v>101.5</v>
      </c>
      <c r="I30" s="9">
        <f t="shared" si="1"/>
        <v>67.66666666666667</v>
      </c>
      <c r="J30" s="6"/>
      <c r="K30" s="9">
        <f t="shared" si="2"/>
        <v>67.66666666666667</v>
      </c>
      <c r="L30" s="6">
        <v>28</v>
      </c>
      <c r="M30" s="6" t="s">
        <v>381</v>
      </c>
      <c r="N30" s="8" t="s">
        <v>1032</v>
      </c>
    </row>
    <row r="31" spans="1:14" ht="24.75" customHeight="1">
      <c r="A31" s="6" t="s">
        <v>392</v>
      </c>
      <c r="B31" s="8" t="s">
        <v>771</v>
      </c>
      <c r="C31" s="6" t="s">
        <v>461</v>
      </c>
      <c r="D31" s="6" t="s">
        <v>8</v>
      </c>
      <c r="E31" s="6" t="s">
        <v>462</v>
      </c>
      <c r="F31" s="6" t="s">
        <v>30</v>
      </c>
      <c r="G31" s="6" t="s">
        <v>21</v>
      </c>
      <c r="H31" s="9">
        <f t="shared" si="0"/>
        <v>100.6</v>
      </c>
      <c r="I31" s="9">
        <f t="shared" si="1"/>
        <v>67.06666666666666</v>
      </c>
      <c r="J31" s="6"/>
      <c r="K31" s="9">
        <f t="shared" si="2"/>
        <v>67.06666666666666</v>
      </c>
      <c r="L31" s="6">
        <v>29</v>
      </c>
      <c r="M31" s="6" t="s">
        <v>381</v>
      </c>
      <c r="N31" s="8" t="s">
        <v>1032</v>
      </c>
    </row>
    <row r="32" spans="1:14" ht="24.75" customHeight="1">
      <c r="A32" s="6" t="s">
        <v>392</v>
      </c>
      <c r="B32" s="8" t="s">
        <v>771</v>
      </c>
      <c r="C32" s="6" t="s">
        <v>463</v>
      </c>
      <c r="D32" s="6" t="s">
        <v>8</v>
      </c>
      <c r="E32" s="6" t="s">
        <v>464</v>
      </c>
      <c r="F32" s="6" t="s">
        <v>26</v>
      </c>
      <c r="G32" s="6" t="s">
        <v>465</v>
      </c>
      <c r="H32" s="9">
        <f t="shared" si="0"/>
        <v>100.6</v>
      </c>
      <c r="I32" s="9">
        <f t="shared" si="1"/>
        <v>67.06666666666666</v>
      </c>
      <c r="J32" s="6"/>
      <c r="K32" s="9">
        <f t="shared" si="2"/>
        <v>67.06666666666666</v>
      </c>
      <c r="L32" s="6">
        <v>29</v>
      </c>
      <c r="M32" s="6" t="s">
        <v>382</v>
      </c>
      <c r="N32" s="8" t="s">
        <v>1032</v>
      </c>
    </row>
    <row r="33" spans="1:14" ht="24.75" customHeight="1">
      <c r="A33" s="6" t="s">
        <v>392</v>
      </c>
      <c r="B33" s="8" t="s">
        <v>771</v>
      </c>
      <c r="C33" s="6" t="s">
        <v>466</v>
      </c>
      <c r="D33" s="6" t="s">
        <v>8</v>
      </c>
      <c r="E33" s="6" t="s">
        <v>467</v>
      </c>
      <c r="F33" s="6" t="s">
        <v>409</v>
      </c>
      <c r="G33" s="6" t="s">
        <v>35</v>
      </c>
      <c r="H33" s="9">
        <f t="shared" si="0"/>
        <v>100.6</v>
      </c>
      <c r="I33" s="9">
        <f t="shared" si="1"/>
        <v>67.06666666666666</v>
      </c>
      <c r="J33" s="6"/>
      <c r="K33" s="9">
        <f t="shared" si="2"/>
        <v>67.06666666666666</v>
      </c>
      <c r="L33" s="6">
        <v>29</v>
      </c>
      <c r="M33" s="6" t="s">
        <v>381</v>
      </c>
      <c r="N33" s="8" t="s">
        <v>1032</v>
      </c>
    </row>
    <row r="34" spans="1:14" ht="24.75" customHeight="1">
      <c r="A34" s="6" t="s">
        <v>392</v>
      </c>
      <c r="B34" s="8" t="s">
        <v>771</v>
      </c>
      <c r="C34" s="6" t="s">
        <v>468</v>
      </c>
      <c r="D34" s="6" t="s">
        <v>8</v>
      </c>
      <c r="E34" s="6" t="s">
        <v>469</v>
      </c>
      <c r="F34" s="6" t="s">
        <v>14</v>
      </c>
      <c r="G34" s="6" t="s">
        <v>33</v>
      </c>
      <c r="H34" s="9">
        <f t="shared" si="0"/>
        <v>100.5</v>
      </c>
      <c r="I34" s="9">
        <f t="shared" si="1"/>
        <v>67</v>
      </c>
      <c r="J34" s="6"/>
      <c r="K34" s="9">
        <f t="shared" si="2"/>
        <v>67</v>
      </c>
      <c r="L34" s="6">
        <v>32</v>
      </c>
      <c r="M34" s="6" t="s">
        <v>381</v>
      </c>
      <c r="N34" s="8" t="s">
        <v>1032</v>
      </c>
    </row>
    <row r="35" spans="1:14" ht="24.75" customHeight="1">
      <c r="A35" s="6" t="s">
        <v>392</v>
      </c>
      <c r="B35" s="8" t="s">
        <v>771</v>
      </c>
      <c r="C35" s="6" t="s">
        <v>470</v>
      </c>
      <c r="D35" s="6" t="s">
        <v>8</v>
      </c>
      <c r="E35" s="6" t="s">
        <v>471</v>
      </c>
      <c r="F35" s="6" t="s">
        <v>30</v>
      </c>
      <c r="G35" s="6" t="s">
        <v>20</v>
      </c>
      <c r="H35" s="9">
        <f t="shared" si="0"/>
        <v>100.3</v>
      </c>
      <c r="I35" s="9">
        <f t="shared" si="1"/>
        <v>66.86666666666666</v>
      </c>
      <c r="J35" s="6"/>
      <c r="K35" s="9">
        <f t="shared" si="2"/>
        <v>66.86666666666666</v>
      </c>
      <c r="L35" s="6">
        <v>33</v>
      </c>
      <c r="M35" s="6" t="s">
        <v>381</v>
      </c>
      <c r="N35" s="8" t="s">
        <v>1032</v>
      </c>
    </row>
    <row r="36" spans="1:14" ht="24.75" customHeight="1">
      <c r="A36" s="6" t="s">
        <v>392</v>
      </c>
      <c r="B36" s="8" t="s">
        <v>771</v>
      </c>
      <c r="C36" s="6" t="s">
        <v>472</v>
      </c>
      <c r="D36" s="6" t="s">
        <v>8</v>
      </c>
      <c r="E36" s="6" t="s">
        <v>473</v>
      </c>
      <c r="F36" s="6" t="s">
        <v>23</v>
      </c>
      <c r="G36" s="6" t="s">
        <v>31</v>
      </c>
      <c r="H36" s="9">
        <f t="shared" si="0"/>
        <v>99.8</v>
      </c>
      <c r="I36" s="9">
        <f t="shared" si="1"/>
        <v>66.53333333333333</v>
      </c>
      <c r="J36" s="6"/>
      <c r="K36" s="9">
        <f t="shared" si="2"/>
        <v>66.53333333333333</v>
      </c>
      <c r="L36" s="6">
        <v>34</v>
      </c>
      <c r="M36" s="6" t="s">
        <v>381</v>
      </c>
      <c r="N36" s="8" t="s">
        <v>1032</v>
      </c>
    </row>
    <row r="37" spans="1:14" ht="24.75" customHeight="1">
      <c r="A37" s="6" t="s">
        <v>392</v>
      </c>
      <c r="B37" s="8" t="s">
        <v>771</v>
      </c>
      <c r="C37" s="6" t="s">
        <v>474</v>
      </c>
      <c r="D37" s="6" t="s">
        <v>8</v>
      </c>
      <c r="E37" s="6" t="s">
        <v>475</v>
      </c>
      <c r="F37" s="6" t="s">
        <v>30</v>
      </c>
      <c r="G37" s="6" t="s">
        <v>36</v>
      </c>
      <c r="H37" s="9">
        <f t="shared" si="0"/>
        <v>99.1</v>
      </c>
      <c r="I37" s="9">
        <f t="shared" si="1"/>
        <v>66.06666666666666</v>
      </c>
      <c r="J37" s="6"/>
      <c r="K37" s="9">
        <f t="shared" si="2"/>
        <v>66.06666666666666</v>
      </c>
      <c r="L37" s="6">
        <v>35</v>
      </c>
      <c r="M37" s="6" t="s">
        <v>382</v>
      </c>
      <c r="N37" s="8" t="s">
        <v>1032</v>
      </c>
    </row>
    <row r="38" spans="1:14" ht="24.75" customHeight="1">
      <c r="A38" s="6" t="s">
        <v>392</v>
      </c>
      <c r="B38" s="8" t="s">
        <v>771</v>
      </c>
      <c r="C38" s="6" t="s">
        <v>476</v>
      </c>
      <c r="D38" s="6" t="s">
        <v>443</v>
      </c>
      <c r="E38" s="6" t="s">
        <v>477</v>
      </c>
      <c r="F38" s="6" t="s">
        <v>24</v>
      </c>
      <c r="G38" s="6" t="s">
        <v>34</v>
      </c>
      <c r="H38" s="9">
        <f t="shared" si="0"/>
        <v>98.7</v>
      </c>
      <c r="I38" s="9">
        <f t="shared" si="1"/>
        <v>65.8</v>
      </c>
      <c r="J38" s="6"/>
      <c r="K38" s="9">
        <f t="shared" si="2"/>
        <v>65.8</v>
      </c>
      <c r="L38" s="6">
        <v>36</v>
      </c>
      <c r="M38" s="6" t="s">
        <v>381</v>
      </c>
      <c r="N38" s="8" t="s">
        <v>1032</v>
      </c>
    </row>
    <row r="39" spans="1:14" ht="24.75" customHeight="1">
      <c r="A39" s="6" t="s">
        <v>392</v>
      </c>
      <c r="B39" s="8" t="s">
        <v>771</v>
      </c>
      <c r="C39" s="6" t="s">
        <v>478</v>
      </c>
      <c r="D39" s="6" t="s">
        <v>8</v>
      </c>
      <c r="E39" s="6" t="s">
        <v>479</v>
      </c>
      <c r="F39" s="6" t="s">
        <v>24</v>
      </c>
      <c r="G39" s="6" t="s">
        <v>35</v>
      </c>
      <c r="H39" s="9">
        <f t="shared" si="0"/>
        <v>98.4</v>
      </c>
      <c r="I39" s="9">
        <f t="shared" si="1"/>
        <v>65.60000000000001</v>
      </c>
      <c r="J39" s="6"/>
      <c r="K39" s="9">
        <f t="shared" si="2"/>
        <v>65.60000000000001</v>
      </c>
      <c r="L39" s="6">
        <v>37</v>
      </c>
      <c r="M39" s="6" t="s">
        <v>381</v>
      </c>
      <c r="N39" s="8" t="s">
        <v>1032</v>
      </c>
    </row>
    <row r="40" spans="1:14" ht="24.75" customHeight="1">
      <c r="A40" s="6" t="s">
        <v>392</v>
      </c>
      <c r="B40" s="8" t="s">
        <v>771</v>
      </c>
      <c r="C40" s="6" t="s">
        <v>480</v>
      </c>
      <c r="D40" s="6" t="s">
        <v>8</v>
      </c>
      <c r="E40" s="6" t="s">
        <v>481</v>
      </c>
      <c r="F40" s="6" t="s">
        <v>22</v>
      </c>
      <c r="G40" s="6" t="s">
        <v>37</v>
      </c>
      <c r="H40" s="9">
        <f t="shared" si="0"/>
        <v>98</v>
      </c>
      <c r="I40" s="9">
        <f t="shared" si="1"/>
        <v>65.33333333333333</v>
      </c>
      <c r="J40" s="6"/>
      <c r="K40" s="9">
        <f t="shared" si="2"/>
        <v>65.33333333333333</v>
      </c>
      <c r="L40" s="6">
        <v>38</v>
      </c>
      <c r="M40" s="6" t="s">
        <v>381</v>
      </c>
      <c r="N40" s="8" t="s">
        <v>1032</v>
      </c>
    </row>
    <row r="41" spans="1:14" ht="24.75" customHeight="1">
      <c r="A41" s="6" t="s">
        <v>392</v>
      </c>
      <c r="B41" s="8" t="s">
        <v>771</v>
      </c>
      <c r="C41" s="6" t="s">
        <v>482</v>
      </c>
      <c r="D41" s="6" t="s">
        <v>8</v>
      </c>
      <c r="E41" s="6" t="s">
        <v>483</v>
      </c>
      <c r="F41" s="6" t="s">
        <v>257</v>
      </c>
      <c r="G41" s="6" t="s">
        <v>18</v>
      </c>
      <c r="H41" s="9">
        <f t="shared" si="0"/>
        <v>96.69999999999999</v>
      </c>
      <c r="I41" s="9">
        <f t="shared" si="1"/>
        <v>64.46666666666665</v>
      </c>
      <c r="J41" s="6"/>
      <c r="K41" s="9">
        <f t="shared" si="2"/>
        <v>64.46666666666665</v>
      </c>
      <c r="L41" s="6">
        <v>39</v>
      </c>
      <c r="M41" s="6" t="s">
        <v>381</v>
      </c>
      <c r="N41" s="8" t="s">
        <v>1032</v>
      </c>
    </row>
    <row r="42" spans="1:14" ht="24.75" customHeight="1">
      <c r="A42" s="6" t="s">
        <v>392</v>
      </c>
      <c r="B42" s="8" t="s">
        <v>771</v>
      </c>
      <c r="C42" s="6" t="s">
        <v>484</v>
      </c>
      <c r="D42" s="6" t="s">
        <v>8</v>
      </c>
      <c r="E42" s="6" t="s">
        <v>485</v>
      </c>
      <c r="F42" s="6" t="s">
        <v>37</v>
      </c>
      <c r="G42" s="6" t="s">
        <v>42</v>
      </c>
      <c r="H42" s="9">
        <f t="shared" si="0"/>
        <v>96.5</v>
      </c>
      <c r="I42" s="9">
        <f t="shared" si="1"/>
        <v>64.33333333333333</v>
      </c>
      <c r="J42" s="6"/>
      <c r="K42" s="9">
        <f t="shared" si="2"/>
        <v>64.33333333333333</v>
      </c>
      <c r="L42" s="6">
        <v>40</v>
      </c>
      <c r="M42" s="6" t="s">
        <v>381</v>
      </c>
      <c r="N42" s="8" t="s">
        <v>1032</v>
      </c>
    </row>
    <row r="43" spans="1:14" ht="24.75" customHeight="1">
      <c r="A43" s="6" t="s">
        <v>392</v>
      </c>
      <c r="B43" s="8" t="s">
        <v>771</v>
      </c>
      <c r="C43" s="6" t="s">
        <v>486</v>
      </c>
      <c r="D43" s="6" t="s">
        <v>8</v>
      </c>
      <c r="E43" s="6" t="s">
        <v>487</v>
      </c>
      <c r="F43" s="6" t="s">
        <v>13</v>
      </c>
      <c r="G43" s="6" t="s">
        <v>43</v>
      </c>
      <c r="H43" s="9">
        <f t="shared" si="0"/>
        <v>96.5</v>
      </c>
      <c r="I43" s="9">
        <f t="shared" si="1"/>
        <v>64.33333333333333</v>
      </c>
      <c r="J43" s="6"/>
      <c r="K43" s="9">
        <f t="shared" si="2"/>
        <v>64.33333333333333</v>
      </c>
      <c r="L43" s="6">
        <v>40</v>
      </c>
      <c r="M43" s="6" t="s">
        <v>381</v>
      </c>
      <c r="N43" s="8" t="s">
        <v>1032</v>
      </c>
    </row>
    <row r="44" spans="1:14" ht="24.75" customHeight="1">
      <c r="A44" s="6" t="s">
        <v>392</v>
      </c>
      <c r="B44" s="8" t="s">
        <v>771</v>
      </c>
      <c r="C44" s="6" t="s">
        <v>488</v>
      </c>
      <c r="D44" s="6" t="s">
        <v>8</v>
      </c>
      <c r="E44" s="6" t="s">
        <v>489</v>
      </c>
      <c r="F44" s="6" t="s">
        <v>25</v>
      </c>
      <c r="G44" s="6" t="s">
        <v>12</v>
      </c>
      <c r="H44" s="9">
        <f>F44*0.4+G44*0.6</f>
        <v>96.1</v>
      </c>
      <c r="I44" s="9">
        <f>H44/1.5</f>
        <v>64.06666666666666</v>
      </c>
      <c r="J44" s="6"/>
      <c r="K44" s="9">
        <f>I44+J44</f>
        <v>64.06666666666666</v>
      </c>
      <c r="L44" s="6">
        <v>42</v>
      </c>
      <c r="M44" s="6" t="s">
        <v>381</v>
      </c>
      <c r="N44" s="6"/>
    </row>
    <row r="45" spans="1:14" ht="24.75" customHeight="1">
      <c r="A45" s="6" t="s">
        <v>392</v>
      </c>
      <c r="B45" s="8" t="s">
        <v>771</v>
      </c>
      <c r="C45" s="6" t="s">
        <v>490</v>
      </c>
      <c r="D45" s="6" t="s">
        <v>8</v>
      </c>
      <c r="E45" s="6" t="s">
        <v>491</v>
      </c>
      <c r="F45" s="6" t="s">
        <v>492</v>
      </c>
      <c r="G45" s="6" t="s">
        <v>38</v>
      </c>
      <c r="H45" s="9">
        <f t="shared" si="0"/>
        <v>96.1</v>
      </c>
      <c r="I45" s="9">
        <f t="shared" si="1"/>
        <v>64.06666666666666</v>
      </c>
      <c r="J45" s="6"/>
      <c r="K45" s="9">
        <f t="shared" si="2"/>
        <v>64.06666666666666</v>
      </c>
      <c r="L45" s="6">
        <v>42</v>
      </c>
      <c r="M45" s="6" t="s">
        <v>382</v>
      </c>
      <c r="N45" s="6"/>
    </row>
    <row r="46" spans="1:14" ht="24.75" customHeight="1">
      <c r="A46" s="6" t="s">
        <v>392</v>
      </c>
      <c r="B46" s="8" t="s">
        <v>771</v>
      </c>
      <c r="C46" s="6" t="s">
        <v>493</v>
      </c>
      <c r="D46" s="6" t="s">
        <v>8</v>
      </c>
      <c r="E46" s="6" t="s">
        <v>494</v>
      </c>
      <c r="F46" s="6" t="s">
        <v>50</v>
      </c>
      <c r="G46" s="6" t="s">
        <v>465</v>
      </c>
      <c r="H46" s="9">
        <f t="shared" si="0"/>
        <v>95.8</v>
      </c>
      <c r="I46" s="9">
        <f t="shared" si="1"/>
        <v>63.86666666666667</v>
      </c>
      <c r="J46" s="6"/>
      <c r="K46" s="9">
        <f t="shared" si="2"/>
        <v>63.86666666666667</v>
      </c>
      <c r="L46" s="6">
        <v>44</v>
      </c>
      <c r="M46" s="6" t="s">
        <v>381</v>
      </c>
      <c r="N46" s="6"/>
    </row>
    <row r="47" spans="1:14" ht="24.75" customHeight="1">
      <c r="A47" s="6" t="s">
        <v>392</v>
      </c>
      <c r="B47" s="8" t="s">
        <v>771</v>
      </c>
      <c r="C47" s="6" t="s">
        <v>495</v>
      </c>
      <c r="D47" s="6" t="s">
        <v>8</v>
      </c>
      <c r="E47" s="6" t="s">
        <v>496</v>
      </c>
      <c r="F47" s="6" t="s">
        <v>10</v>
      </c>
      <c r="G47" s="6" t="s">
        <v>41</v>
      </c>
      <c r="H47" s="9">
        <f t="shared" si="0"/>
        <v>95.8</v>
      </c>
      <c r="I47" s="9">
        <f t="shared" si="1"/>
        <v>63.86666666666667</v>
      </c>
      <c r="J47" s="6"/>
      <c r="K47" s="9">
        <f t="shared" si="2"/>
        <v>63.86666666666667</v>
      </c>
      <c r="L47" s="6">
        <v>44</v>
      </c>
      <c r="M47" s="6" t="s">
        <v>381</v>
      </c>
      <c r="N47" s="6"/>
    </row>
    <row r="48" spans="1:14" ht="24.75" customHeight="1">
      <c r="A48" s="6" t="s">
        <v>392</v>
      </c>
      <c r="B48" s="8" t="s">
        <v>771</v>
      </c>
      <c r="C48" s="6" t="s">
        <v>497</v>
      </c>
      <c r="D48" s="6" t="s">
        <v>8</v>
      </c>
      <c r="E48" s="6" t="s">
        <v>498</v>
      </c>
      <c r="F48" s="6" t="s">
        <v>162</v>
      </c>
      <c r="G48" s="6" t="s">
        <v>37</v>
      </c>
      <c r="H48" s="9">
        <f t="shared" si="0"/>
        <v>94.8</v>
      </c>
      <c r="I48" s="9">
        <f t="shared" si="1"/>
        <v>63.199999999999996</v>
      </c>
      <c r="J48" s="6"/>
      <c r="K48" s="9">
        <f t="shared" si="2"/>
        <v>63.199999999999996</v>
      </c>
      <c r="L48" s="6">
        <v>46</v>
      </c>
      <c r="M48" s="6" t="s">
        <v>381</v>
      </c>
      <c r="N48" s="6"/>
    </row>
    <row r="49" spans="1:14" ht="24.75" customHeight="1">
      <c r="A49" s="6" t="s">
        <v>392</v>
      </c>
      <c r="B49" s="8" t="s">
        <v>771</v>
      </c>
      <c r="C49" s="6" t="s">
        <v>499</v>
      </c>
      <c r="D49" s="6" t="s">
        <v>8</v>
      </c>
      <c r="E49" s="6" t="s">
        <v>500</v>
      </c>
      <c r="F49" s="6" t="s">
        <v>418</v>
      </c>
      <c r="G49" s="6" t="s">
        <v>47</v>
      </c>
      <c r="H49" s="9">
        <f t="shared" si="0"/>
        <v>94.1</v>
      </c>
      <c r="I49" s="9">
        <f t="shared" si="1"/>
        <v>62.73333333333333</v>
      </c>
      <c r="J49" s="6"/>
      <c r="K49" s="9">
        <f t="shared" si="2"/>
        <v>62.73333333333333</v>
      </c>
      <c r="L49" s="6">
        <v>47</v>
      </c>
      <c r="M49" s="6" t="s">
        <v>381</v>
      </c>
      <c r="N49" s="6"/>
    </row>
    <row r="50" spans="1:14" ht="24.75" customHeight="1">
      <c r="A50" s="6" t="s">
        <v>392</v>
      </c>
      <c r="B50" s="8" t="s">
        <v>771</v>
      </c>
      <c r="C50" s="6" t="s">
        <v>501</v>
      </c>
      <c r="D50" s="6" t="s">
        <v>8</v>
      </c>
      <c r="E50" s="6" t="s">
        <v>502</v>
      </c>
      <c r="F50" s="6" t="s">
        <v>42</v>
      </c>
      <c r="G50" s="6" t="s">
        <v>56</v>
      </c>
      <c r="H50" s="9">
        <f t="shared" si="0"/>
        <v>93.5</v>
      </c>
      <c r="I50" s="9">
        <f t="shared" si="1"/>
        <v>62.333333333333336</v>
      </c>
      <c r="J50" s="6"/>
      <c r="K50" s="9">
        <f t="shared" si="2"/>
        <v>62.333333333333336</v>
      </c>
      <c r="L50" s="6">
        <v>48</v>
      </c>
      <c r="M50" s="6" t="s">
        <v>381</v>
      </c>
      <c r="N50" s="6"/>
    </row>
    <row r="51" spans="1:14" ht="24.75" customHeight="1">
      <c r="A51" s="6" t="s">
        <v>392</v>
      </c>
      <c r="B51" s="8" t="s">
        <v>771</v>
      </c>
      <c r="C51" s="6" t="s">
        <v>503</v>
      </c>
      <c r="D51" s="6" t="s">
        <v>8</v>
      </c>
      <c r="E51" s="6" t="s">
        <v>504</v>
      </c>
      <c r="F51" s="6" t="s">
        <v>21</v>
      </c>
      <c r="G51" s="6" t="s">
        <v>41</v>
      </c>
      <c r="H51" s="9">
        <f t="shared" si="0"/>
        <v>93.2</v>
      </c>
      <c r="I51" s="9">
        <f t="shared" si="1"/>
        <v>62.13333333333333</v>
      </c>
      <c r="J51" s="6"/>
      <c r="K51" s="9">
        <f t="shared" si="2"/>
        <v>62.13333333333333</v>
      </c>
      <c r="L51" s="6">
        <v>49</v>
      </c>
      <c r="M51" s="6" t="s">
        <v>381</v>
      </c>
      <c r="N51" s="6"/>
    </row>
    <row r="52" spans="1:14" ht="24.75" customHeight="1">
      <c r="A52" s="6" t="s">
        <v>392</v>
      </c>
      <c r="B52" s="8" t="s">
        <v>771</v>
      </c>
      <c r="C52" s="6" t="s">
        <v>505</v>
      </c>
      <c r="D52" s="6" t="s">
        <v>8</v>
      </c>
      <c r="E52" s="6" t="s">
        <v>506</v>
      </c>
      <c r="F52" s="6" t="s">
        <v>54</v>
      </c>
      <c r="G52" s="6" t="s">
        <v>40</v>
      </c>
      <c r="H52" s="9">
        <f t="shared" si="0"/>
        <v>92.4</v>
      </c>
      <c r="I52" s="9">
        <f t="shared" si="1"/>
        <v>61.6</v>
      </c>
      <c r="J52" s="6"/>
      <c r="K52" s="9">
        <f t="shared" si="2"/>
        <v>61.6</v>
      </c>
      <c r="L52" s="6">
        <v>50</v>
      </c>
      <c r="M52" s="6" t="s">
        <v>381</v>
      </c>
      <c r="N52" s="6"/>
    </row>
    <row r="53" spans="1:14" ht="24.75" customHeight="1">
      <c r="A53" s="6" t="s">
        <v>392</v>
      </c>
      <c r="B53" s="8" t="s">
        <v>771</v>
      </c>
      <c r="C53" s="6" t="s">
        <v>507</v>
      </c>
      <c r="D53" s="6" t="s">
        <v>8</v>
      </c>
      <c r="E53" s="6" t="s">
        <v>508</v>
      </c>
      <c r="F53" s="6" t="s">
        <v>31</v>
      </c>
      <c r="G53" s="6" t="s">
        <v>56</v>
      </c>
      <c r="H53" s="9">
        <f t="shared" si="0"/>
        <v>92.1</v>
      </c>
      <c r="I53" s="9">
        <f t="shared" si="1"/>
        <v>61.4</v>
      </c>
      <c r="J53" s="6"/>
      <c r="K53" s="9">
        <f t="shared" si="2"/>
        <v>61.4</v>
      </c>
      <c r="L53" s="6">
        <v>51</v>
      </c>
      <c r="M53" s="6" t="s">
        <v>381</v>
      </c>
      <c r="N53" s="6"/>
    </row>
    <row r="54" spans="1:14" ht="24.75" customHeight="1">
      <c r="A54" s="6" t="s">
        <v>392</v>
      </c>
      <c r="B54" s="8" t="s">
        <v>771</v>
      </c>
      <c r="C54" s="6" t="s">
        <v>509</v>
      </c>
      <c r="D54" s="6" t="s">
        <v>8</v>
      </c>
      <c r="E54" s="6" t="s">
        <v>510</v>
      </c>
      <c r="F54" s="6" t="s">
        <v>18</v>
      </c>
      <c r="G54" s="6" t="s">
        <v>273</v>
      </c>
      <c r="H54" s="9">
        <f t="shared" si="0"/>
        <v>92.1</v>
      </c>
      <c r="I54" s="9">
        <f t="shared" si="1"/>
        <v>61.4</v>
      </c>
      <c r="J54" s="6"/>
      <c r="K54" s="9">
        <f t="shared" si="2"/>
        <v>61.4</v>
      </c>
      <c r="L54" s="6">
        <v>52</v>
      </c>
      <c r="M54" s="6" t="s">
        <v>381</v>
      </c>
      <c r="N54" s="6"/>
    </row>
    <row r="55" spans="1:14" ht="24.75" customHeight="1">
      <c r="A55" s="6" t="s">
        <v>392</v>
      </c>
      <c r="B55" s="8" t="s">
        <v>771</v>
      </c>
      <c r="C55" s="6" t="s">
        <v>511</v>
      </c>
      <c r="D55" s="6" t="s">
        <v>8</v>
      </c>
      <c r="E55" s="6" t="s">
        <v>512</v>
      </c>
      <c r="F55" s="6" t="s">
        <v>513</v>
      </c>
      <c r="G55" s="6" t="s">
        <v>45</v>
      </c>
      <c r="H55" s="9">
        <f t="shared" si="0"/>
        <v>91.80000000000001</v>
      </c>
      <c r="I55" s="9">
        <f t="shared" si="1"/>
        <v>61.20000000000001</v>
      </c>
      <c r="J55" s="6"/>
      <c r="K55" s="9">
        <f t="shared" si="2"/>
        <v>61.20000000000001</v>
      </c>
      <c r="L55" s="6">
        <v>53</v>
      </c>
      <c r="M55" s="6" t="s">
        <v>381</v>
      </c>
      <c r="N55" s="6"/>
    </row>
    <row r="56" spans="1:14" ht="24.75" customHeight="1">
      <c r="A56" s="6" t="s">
        <v>392</v>
      </c>
      <c r="B56" s="8" t="s">
        <v>771</v>
      </c>
      <c r="C56" s="6" t="s">
        <v>514</v>
      </c>
      <c r="D56" s="6" t="s">
        <v>8</v>
      </c>
      <c r="E56" s="6" t="s">
        <v>515</v>
      </c>
      <c r="F56" s="6" t="s">
        <v>285</v>
      </c>
      <c r="G56" s="6" t="s">
        <v>54</v>
      </c>
      <c r="H56" s="9">
        <f t="shared" si="0"/>
        <v>91.7</v>
      </c>
      <c r="I56" s="9">
        <f t="shared" si="1"/>
        <v>61.13333333333333</v>
      </c>
      <c r="J56" s="6"/>
      <c r="K56" s="9">
        <f t="shared" si="2"/>
        <v>61.13333333333333</v>
      </c>
      <c r="L56" s="6">
        <v>54</v>
      </c>
      <c r="M56" s="6" t="s">
        <v>381</v>
      </c>
      <c r="N56" s="6"/>
    </row>
    <row r="57" spans="1:14" ht="24.75" customHeight="1">
      <c r="A57" s="6" t="s">
        <v>392</v>
      </c>
      <c r="B57" s="8" t="s">
        <v>771</v>
      </c>
      <c r="C57" s="6" t="s">
        <v>516</v>
      </c>
      <c r="D57" s="6" t="s">
        <v>8</v>
      </c>
      <c r="E57" s="6" t="s">
        <v>517</v>
      </c>
      <c r="F57" s="6" t="s">
        <v>15</v>
      </c>
      <c r="G57" s="6" t="s">
        <v>294</v>
      </c>
      <c r="H57" s="9">
        <f t="shared" si="0"/>
        <v>91.19999999999999</v>
      </c>
      <c r="I57" s="9">
        <f t="shared" si="1"/>
        <v>60.79999999999999</v>
      </c>
      <c r="J57" s="6"/>
      <c r="K57" s="9">
        <f t="shared" si="2"/>
        <v>60.79999999999999</v>
      </c>
      <c r="L57" s="6">
        <v>55</v>
      </c>
      <c r="M57" s="6" t="s">
        <v>382</v>
      </c>
      <c r="N57" s="6"/>
    </row>
    <row r="58" spans="1:14" ht="24.75" customHeight="1">
      <c r="A58" s="6" t="s">
        <v>392</v>
      </c>
      <c r="B58" s="8" t="s">
        <v>771</v>
      </c>
      <c r="C58" s="6" t="s">
        <v>518</v>
      </c>
      <c r="D58" s="6" t="s">
        <v>8</v>
      </c>
      <c r="E58" s="6" t="s">
        <v>519</v>
      </c>
      <c r="F58" s="6" t="s">
        <v>43</v>
      </c>
      <c r="G58" s="6" t="s">
        <v>69</v>
      </c>
      <c r="H58" s="9">
        <f>F58*0.4+G58*0.6</f>
        <v>89</v>
      </c>
      <c r="I58" s="9">
        <f>H58/1.5</f>
        <v>59.333333333333336</v>
      </c>
      <c r="J58" s="6"/>
      <c r="K58" s="9">
        <f>I58+J58</f>
        <v>59.333333333333336</v>
      </c>
      <c r="L58" s="6">
        <v>56</v>
      </c>
      <c r="M58" s="6" t="s">
        <v>381</v>
      </c>
      <c r="N58" s="6"/>
    </row>
    <row r="59" spans="1:14" ht="24.75" customHeight="1">
      <c r="A59" s="6" t="s">
        <v>392</v>
      </c>
      <c r="B59" s="8" t="s">
        <v>771</v>
      </c>
      <c r="C59" s="6" t="s">
        <v>520</v>
      </c>
      <c r="D59" s="6" t="s">
        <v>8</v>
      </c>
      <c r="E59" s="6" t="s">
        <v>521</v>
      </c>
      <c r="F59" s="6" t="s">
        <v>21</v>
      </c>
      <c r="G59" s="6" t="s">
        <v>65</v>
      </c>
      <c r="H59" s="9">
        <f t="shared" si="0"/>
        <v>89.30000000000001</v>
      </c>
      <c r="I59" s="9">
        <f t="shared" si="1"/>
        <v>59.53333333333334</v>
      </c>
      <c r="J59" s="6"/>
      <c r="K59" s="9">
        <f t="shared" si="2"/>
        <v>59.53333333333334</v>
      </c>
      <c r="L59" s="6">
        <v>56</v>
      </c>
      <c r="M59" s="6" t="s">
        <v>382</v>
      </c>
      <c r="N59" s="6"/>
    </row>
    <row r="60" spans="1:14" ht="24.75" customHeight="1">
      <c r="A60" s="6" t="s">
        <v>392</v>
      </c>
      <c r="B60" s="8" t="s">
        <v>771</v>
      </c>
      <c r="C60" s="6" t="s">
        <v>522</v>
      </c>
      <c r="D60" s="6" t="s">
        <v>8</v>
      </c>
      <c r="E60" s="6" t="s">
        <v>523</v>
      </c>
      <c r="F60" s="6" t="s">
        <v>34</v>
      </c>
      <c r="G60" s="6" t="s">
        <v>44</v>
      </c>
      <c r="H60" s="9">
        <f t="shared" si="0"/>
        <v>88.69999999999999</v>
      </c>
      <c r="I60" s="9">
        <f t="shared" si="1"/>
        <v>59.133333333333326</v>
      </c>
      <c r="J60" s="6"/>
      <c r="K60" s="9">
        <f t="shared" si="2"/>
        <v>59.133333333333326</v>
      </c>
      <c r="L60" s="6">
        <v>58</v>
      </c>
      <c r="M60" s="6" t="s">
        <v>381</v>
      </c>
      <c r="N60" s="6"/>
    </row>
    <row r="61" spans="1:14" ht="24.75" customHeight="1">
      <c r="A61" s="6" t="s">
        <v>392</v>
      </c>
      <c r="B61" s="8" t="s">
        <v>771</v>
      </c>
      <c r="C61" s="6" t="s">
        <v>524</v>
      </c>
      <c r="D61" s="6" t="s">
        <v>8</v>
      </c>
      <c r="E61" s="6" t="s">
        <v>525</v>
      </c>
      <c r="F61" s="6" t="s">
        <v>24</v>
      </c>
      <c r="G61" s="6" t="s">
        <v>526</v>
      </c>
      <c r="H61" s="9">
        <f t="shared" si="0"/>
        <v>88.2</v>
      </c>
      <c r="I61" s="9">
        <f t="shared" si="1"/>
        <v>58.800000000000004</v>
      </c>
      <c r="J61" s="6"/>
      <c r="K61" s="9">
        <f t="shared" si="2"/>
        <v>58.800000000000004</v>
      </c>
      <c r="L61" s="6">
        <v>59</v>
      </c>
      <c r="M61" s="6" t="s">
        <v>381</v>
      </c>
      <c r="N61" s="6"/>
    </row>
    <row r="62" spans="1:14" ht="24.75" customHeight="1">
      <c r="A62" s="6" t="s">
        <v>392</v>
      </c>
      <c r="B62" s="8" t="s">
        <v>771</v>
      </c>
      <c r="C62" s="6" t="s">
        <v>527</v>
      </c>
      <c r="D62" s="6" t="s">
        <v>8</v>
      </c>
      <c r="E62" s="6" t="s">
        <v>528</v>
      </c>
      <c r="F62" s="6" t="s">
        <v>162</v>
      </c>
      <c r="G62" s="6" t="s">
        <v>48</v>
      </c>
      <c r="H62" s="9">
        <f t="shared" si="0"/>
        <v>87.3</v>
      </c>
      <c r="I62" s="9">
        <f t="shared" si="1"/>
        <v>58.199999999999996</v>
      </c>
      <c r="J62" s="6"/>
      <c r="K62" s="9">
        <f t="shared" si="2"/>
        <v>58.199999999999996</v>
      </c>
      <c r="L62" s="6">
        <v>60</v>
      </c>
      <c r="M62" s="6" t="s">
        <v>381</v>
      </c>
      <c r="N62" s="6"/>
    </row>
    <row r="63" spans="1:14" ht="24.75" customHeight="1">
      <c r="A63" s="6" t="s">
        <v>392</v>
      </c>
      <c r="B63" s="8" t="s">
        <v>771</v>
      </c>
      <c r="C63" s="6" t="s">
        <v>529</v>
      </c>
      <c r="D63" s="6" t="s">
        <v>8</v>
      </c>
      <c r="E63" s="6" t="s">
        <v>530</v>
      </c>
      <c r="F63" s="6" t="s">
        <v>56</v>
      </c>
      <c r="G63" s="6" t="s">
        <v>45</v>
      </c>
      <c r="H63" s="9">
        <f t="shared" si="0"/>
        <v>86.80000000000001</v>
      </c>
      <c r="I63" s="9">
        <f t="shared" si="1"/>
        <v>57.866666666666674</v>
      </c>
      <c r="J63" s="6"/>
      <c r="K63" s="9">
        <f t="shared" si="2"/>
        <v>57.866666666666674</v>
      </c>
      <c r="L63" s="6">
        <v>61</v>
      </c>
      <c r="M63" s="6" t="s">
        <v>381</v>
      </c>
      <c r="N63" s="6"/>
    </row>
    <row r="64" spans="1:14" ht="24.75" customHeight="1">
      <c r="A64" s="6" t="s">
        <v>392</v>
      </c>
      <c r="B64" s="8" t="s">
        <v>771</v>
      </c>
      <c r="C64" s="6" t="s">
        <v>531</v>
      </c>
      <c r="D64" s="6" t="s">
        <v>8</v>
      </c>
      <c r="E64" s="6" t="s">
        <v>532</v>
      </c>
      <c r="F64" s="6" t="s">
        <v>513</v>
      </c>
      <c r="G64" s="6" t="s">
        <v>533</v>
      </c>
      <c r="H64" s="9">
        <f t="shared" si="0"/>
        <v>86.7</v>
      </c>
      <c r="I64" s="9">
        <f t="shared" si="1"/>
        <v>57.800000000000004</v>
      </c>
      <c r="J64" s="6"/>
      <c r="K64" s="9">
        <f t="shared" si="2"/>
        <v>57.800000000000004</v>
      </c>
      <c r="L64" s="6">
        <v>62</v>
      </c>
      <c r="M64" s="6" t="s">
        <v>381</v>
      </c>
      <c r="N64" s="6"/>
    </row>
    <row r="65" spans="1:14" ht="24.75" customHeight="1">
      <c r="A65" s="6" t="s">
        <v>392</v>
      </c>
      <c r="B65" s="8" t="s">
        <v>771</v>
      </c>
      <c r="C65" s="6" t="s">
        <v>534</v>
      </c>
      <c r="D65" s="6" t="s">
        <v>8</v>
      </c>
      <c r="E65" s="6" t="s">
        <v>535</v>
      </c>
      <c r="F65" s="6" t="s">
        <v>37</v>
      </c>
      <c r="G65" s="6" t="s">
        <v>285</v>
      </c>
      <c r="H65" s="9">
        <f t="shared" si="0"/>
        <v>86.6</v>
      </c>
      <c r="I65" s="9">
        <f t="shared" si="1"/>
        <v>57.73333333333333</v>
      </c>
      <c r="J65" s="6"/>
      <c r="K65" s="9">
        <f t="shared" si="2"/>
        <v>57.73333333333333</v>
      </c>
      <c r="L65" s="6">
        <v>63</v>
      </c>
      <c r="M65" s="6" t="s">
        <v>381</v>
      </c>
      <c r="N65" s="6"/>
    </row>
    <row r="66" spans="1:14" ht="24.75" customHeight="1">
      <c r="A66" s="6" t="s">
        <v>392</v>
      </c>
      <c r="B66" s="8" t="s">
        <v>771</v>
      </c>
      <c r="C66" s="6" t="s">
        <v>536</v>
      </c>
      <c r="D66" s="6" t="s">
        <v>8</v>
      </c>
      <c r="E66" s="6" t="s">
        <v>537</v>
      </c>
      <c r="F66" s="6" t="s">
        <v>49</v>
      </c>
      <c r="G66" s="6" t="s">
        <v>69</v>
      </c>
      <c r="H66" s="9">
        <f t="shared" si="0"/>
        <v>85.4</v>
      </c>
      <c r="I66" s="9">
        <f t="shared" si="1"/>
        <v>56.93333333333334</v>
      </c>
      <c r="J66" s="6"/>
      <c r="K66" s="9">
        <f t="shared" si="2"/>
        <v>56.93333333333334</v>
      </c>
      <c r="L66" s="6">
        <v>64</v>
      </c>
      <c r="M66" s="6" t="s">
        <v>381</v>
      </c>
      <c r="N66" s="6"/>
    </row>
    <row r="67" spans="1:14" ht="24.75" customHeight="1">
      <c r="A67" s="6" t="s">
        <v>392</v>
      </c>
      <c r="B67" s="8" t="s">
        <v>771</v>
      </c>
      <c r="C67" s="6" t="s">
        <v>538</v>
      </c>
      <c r="D67" s="6" t="s">
        <v>8</v>
      </c>
      <c r="E67" s="6" t="s">
        <v>539</v>
      </c>
      <c r="F67" s="6" t="s">
        <v>46</v>
      </c>
      <c r="G67" s="6" t="s">
        <v>294</v>
      </c>
      <c r="H67" s="9">
        <f aca="true" t="shared" si="3" ref="H67:H130">F67*0.4+G67*0.6</f>
        <v>84.6</v>
      </c>
      <c r="I67" s="9">
        <f aca="true" t="shared" si="4" ref="I67:I130">H67/1.5</f>
        <v>56.4</v>
      </c>
      <c r="J67" s="6"/>
      <c r="K67" s="9">
        <f aca="true" t="shared" si="5" ref="K67:K130">I67+J67</f>
        <v>56.4</v>
      </c>
      <c r="L67" s="6">
        <v>65</v>
      </c>
      <c r="M67" s="6" t="s">
        <v>381</v>
      </c>
      <c r="N67" s="6"/>
    </row>
    <row r="68" spans="1:14" ht="24.75" customHeight="1">
      <c r="A68" s="6" t="s">
        <v>392</v>
      </c>
      <c r="B68" s="8" t="s">
        <v>771</v>
      </c>
      <c r="C68" s="6" t="s">
        <v>540</v>
      </c>
      <c r="D68" s="6" t="s">
        <v>8</v>
      </c>
      <c r="E68" s="6" t="s">
        <v>541</v>
      </c>
      <c r="F68" s="6" t="s">
        <v>69</v>
      </c>
      <c r="G68" s="6" t="s">
        <v>299</v>
      </c>
      <c r="H68" s="9">
        <f t="shared" si="3"/>
        <v>84.6</v>
      </c>
      <c r="I68" s="9">
        <f t="shared" si="4"/>
        <v>56.4</v>
      </c>
      <c r="J68" s="6"/>
      <c r="K68" s="9">
        <f t="shared" si="5"/>
        <v>56.4</v>
      </c>
      <c r="L68" s="6">
        <v>65</v>
      </c>
      <c r="M68" s="6" t="s">
        <v>381</v>
      </c>
      <c r="N68" s="6"/>
    </row>
    <row r="69" spans="1:14" ht="24.75" customHeight="1">
      <c r="A69" s="6" t="s">
        <v>392</v>
      </c>
      <c r="B69" s="8" t="s">
        <v>771</v>
      </c>
      <c r="C69" s="6" t="s">
        <v>542</v>
      </c>
      <c r="D69" s="6" t="s">
        <v>8</v>
      </c>
      <c r="E69" s="6" t="s">
        <v>543</v>
      </c>
      <c r="F69" s="6" t="s">
        <v>47</v>
      </c>
      <c r="G69" s="6" t="s">
        <v>45</v>
      </c>
      <c r="H69" s="9">
        <f>F69*0.4+G69*0.6</f>
        <v>84</v>
      </c>
      <c r="I69" s="9">
        <f>H69/1.5</f>
        <v>56</v>
      </c>
      <c r="J69" s="6"/>
      <c r="K69" s="9">
        <f>I69+J69</f>
        <v>56</v>
      </c>
      <c r="L69" s="6">
        <v>67</v>
      </c>
      <c r="M69" s="6" t="s">
        <v>382</v>
      </c>
      <c r="N69" s="6"/>
    </row>
    <row r="70" spans="1:14" ht="24.75" customHeight="1">
      <c r="A70" s="6" t="s">
        <v>392</v>
      </c>
      <c r="B70" s="8" t="s">
        <v>771</v>
      </c>
      <c r="C70" s="6" t="s">
        <v>544</v>
      </c>
      <c r="D70" s="6" t="s">
        <v>443</v>
      </c>
      <c r="E70" s="6" t="s">
        <v>545</v>
      </c>
      <c r="F70" s="6" t="s">
        <v>69</v>
      </c>
      <c r="G70" s="6" t="s">
        <v>291</v>
      </c>
      <c r="H70" s="9">
        <f t="shared" si="3"/>
        <v>84</v>
      </c>
      <c r="I70" s="9">
        <f t="shared" si="4"/>
        <v>56</v>
      </c>
      <c r="J70" s="6"/>
      <c r="K70" s="9">
        <f t="shared" si="5"/>
        <v>56</v>
      </c>
      <c r="L70" s="6">
        <v>67</v>
      </c>
      <c r="M70" s="6" t="s">
        <v>381</v>
      </c>
      <c r="N70" s="6"/>
    </row>
    <row r="71" spans="1:14" ht="24.75" customHeight="1">
      <c r="A71" s="6" t="s">
        <v>392</v>
      </c>
      <c r="B71" s="8" t="s">
        <v>771</v>
      </c>
      <c r="C71" s="6" t="s">
        <v>546</v>
      </c>
      <c r="D71" s="6" t="s">
        <v>8</v>
      </c>
      <c r="E71" s="6" t="s">
        <v>547</v>
      </c>
      <c r="F71" s="6" t="s">
        <v>52</v>
      </c>
      <c r="G71" s="6" t="s">
        <v>548</v>
      </c>
      <c r="H71" s="9">
        <f t="shared" si="3"/>
        <v>83.8</v>
      </c>
      <c r="I71" s="9">
        <f t="shared" si="4"/>
        <v>55.86666666666667</v>
      </c>
      <c r="J71" s="6"/>
      <c r="K71" s="9">
        <f t="shared" si="5"/>
        <v>55.86666666666667</v>
      </c>
      <c r="L71" s="6">
        <v>69</v>
      </c>
      <c r="M71" s="6" t="s">
        <v>381</v>
      </c>
      <c r="N71" s="6"/>
    </row>
    <row r="72" spans="1:14" ht="24.75" customHeight="1">
      <c r="A72" s="6" t="s">
        <v>392</v>
      </c>
      <c r="B72" s="8" t="s">
        <v>771</v>
      </c>
      <c r="C72" s="6" t="s">
        <v>549</v>
      </c>
      <c r="D72" s="6" t="s">
        <v>8</v>
      </c>
      <c r="E72" s="6" t="s">
        <v>550</v>
      </c>
      <c r="F72" s="6" t="s">
        <v>322</v>
      </c>
      <c r="G72" s="6" t="s">
        <v>35</v>
      </c>
      <c r="H72" s="9">
        <f t="shared" si="3"/>
        <v>83</v>
      </c>
      <c r="I72" s="9">
        <f t="shared" si="4"/>
        <v>55.333333333333336</v>
      </c>
      <c r="J72" s="6"/>
      <c r="K72" s="9">
        <f t="shared" si="5"/>
        <v>55.333333333333336</v>
      </c>
      <c r="L72" s="6">
        <v>70</v>
      </c>
      <c r="M72" s="6" t="s">
        <v>381</v>
      </c>
      <c r="N72" s="6"/>
    </row>
    <row r="73" spans="1:14" ht="24.75" customHeight="1">
      <c r="A73" s="6" t="s">
        <v>392</v>
      </c>
      <c r="B73" s="8" t="s">
        <v>771</v>
      </c>
      <c r="C73" s="6" t="s">
        <v>551</v>
      </c>
      <c r="D73" s="6" t="s">
        <v>8</v>
      </c>
      <c r="E73" s="6" t="s">
        <v>552</v>
      </c>
      <c r="F73" s="6" t="s">
        <v>553</v>
      </c>
      <c r="G73" s="6" t="s">
        <v>268</v>
      </c>
      <c r="H73" s="9">
        <f t="shared" si="3"/>
        <v>82.69999999999999</v>
      </c>
      <c r="I73" s="9">
        <f t="shared" si="4"/>
        <v>55.133333333333326</v>
      </c>
      <c r="J73" s="6"/>
      <c r="K73" s="9">
        <f t="shared" si="5"/>
        <v>55.133333333333326</v>
      </c>
      <c r="L73" s="6">
        <v>71</v>
      </c>
      <c r="M73" s="6" t="s">
        <v>381</v>
      </c>
      <c r="N73" s="6"/>
    </row>
    <row r="74" spans="1:14" ht="24.75" customHeight="1">
      <c r="A74" s="6" t="s">
        <v>392</v>
      </c>
      <c r="B74" s="8" t="s">
        <v>771</v>
      </c>
      <c r="C74" s="6" t="s">
        <v>554</v>
      </c>
      <c r="D74" s="6" t="s">
        <v>8</v>
      </c>
      <c r="E74" s="6" t="s">
        <v>555</v>
      </c>
      <c r="F74" s="6" t="s">
        <v>34</v>
      </c>
      <c r="G74" s="6" t="s">
        <v>556</v>
      </c>
      <c r="H74" s="9">
        <f t="shared" si="3"/>
        <v>81.5</v>
      </c>
      <c r="I74" s="9">
        <f t="shared" si="4"/>
        <v>54.333333333333336</v>
      </c>
      <c r="J74" s="6"/>
      <c r="K74" s="9">
        <f t="shared" si="5"/>
        <v>54.333333333333336</v>
      </c>
      <c r="L74" s="6">
        <v>72</v>
      </c>
      <c r="M74" s="6" t="s">
        <v>381</v>
      </c>
      <c r="N74" s="6"/>
    </row>
    <row r="75" spans="1:14" ht="24.75" customHeight="1">
      <c r="A75" s="6" t="s">
        <v>392</v>
      </c>
      <c r="B75" s="8" t="s">
        <v>771</v>
      </c>
      <c r="C75" s="6" t="s">
        <v>557</v>
      </c>
      <c r="D75" s="6" t="s">
        <v>8</v>
      </c>
      <c r="E75" s="6" t="s">
        <v>558</v>
      </c>
      <c r="F75" s="6" t="s">
        <v>39</v>
      </c>
      <c r="G75" s="6" t="s">
        <v>57</v>
      </c>
      <c r="H75" s="9">
        <f t="shared" si="3"/>
        <v>80.8</v>
      </c>
      <c r="I75" s="9">
        <f t="shared" si="4"/>
        <v>53.86666666666667</v>
      </c>
      <c r="J75" s="6"/>
      <c r="K75" s="9">
        <f t="shared" si="5"/>
        <v>53.86666666666667</v>
      </c>
      <c r="L75" s="6">
        <v>73</v>
      </c>
      <c r="M75" s="6" t="s">
        <v>381</v>
      </c>
      <c r="N75" s="6"/>
    </row>
    <row r="76" spans="1:14" ht="24.75" customHeight="1">
      <c r="A76" s="6" t="s">
        <v>392</v>
      </c>
      <c r="B76" s="8" t="s">
        <v>771</v>
      </c>
      <c r="C76" s="6" t="s">
        <v>559</v>
      </c>
      <c r="D76" s="6" t="s">
        <v>443</v>
      </c>
      <c r="E76" s="6" t="s">
        <v>560</v>
      </c>
      <c r="F76" s="6" t="s">
        <v>44</v>
      </c>
      <c r="G76" s="6" t="s">
        <v>561</v>
      </c>
      <c r="H76" s="9">
        <f t="shared" si="3"/>
        <v>79.5</v>
      </c>
      <c r="I76" s="9">
        <f t="shared" si="4"/>
        <v>53</v>
      </c>
      <c r="J76" s="6"/>
      <c r="K76" s="9">
        <f t="shared" si="5"/>
        <v>53</v>
      </c>
      <c r="L76" s="6">
        <v>74</v>
      </c>
      <c r="M76" s="6" t="s">
        <v>382</v>
      </c>
      <c r="N76" s="6"/>
    </row>
    <row r="77" spans="1:14" ht="24.75" customHeight="1">
      <c r="A77" s="6" t="s">
        <v>392</v>
      </c>
      <c r="B77" s="8" t="s">
        <v>771</v>
      </c>
      <c r="C77" s="6" t="s">
        <v>562</v>
      </c>
      <c r="D77" s="6" t="s">
        <v>8</v>
      </c>
      <c r="E77" s="6" t="s">
        <v>563</v>
      </c>
      <c r="F77" s="6" t="s">
        <v>553</v>
      </c>
      <c r="G77" s="6" t="s">
        <v>302</v>
      </c>
      <c r="H77" s="9">
        <f t="shared" si="3"/>
        <v>79.4</v>
      </c>
      <c r="I77" s="9">
        <f t="shared" si="4"/>
        <v>52.93333333333334</v>
      </c>
      <c r="J77" s="6"/>
      <c r="K77" s="9">
        <f t="shared" si="5"/>
        <v>52.93333333333334</v>
      </c>
      <c r="L77" s="6">
        <v>75</v>
      </c>
      <c r="M77" s="6" t="s">
        <v>381</v>
      </c>
      <c r="N77" s="6"/>
    </row>
    <row r="78" spans="1:14" ht="24.75" customHeight="1">
      <c r="A78" s="6" t="s">
        <v>392</v>
      </c>
      <c r="B78" s="8" t="s">
        <v>771</v>
      </c>
      <c r="C78" s="6" t="s">
        <v>564</v>
      </c>
      <c r="D78" s="6" t="s">
        <v>8</v>
      </c>
      <c r="E78" s="6" t="s">
        <v>565</v>
      </c>
      <c r="F78" s="6" t="s">
        <v>52</v>
      </c>
      <c r="G78" s="6" t="s">
        <v>566</v>
      </c>
      <c r="H78" s="9">
        <f t="shared" si="3"/>
        <v>79.3</v>
      </c>
      <c r="I78" s="9">
        <f t="shared" si="4"/>
        <v>52.86666666666667</v>
      </c>
      <c r="J78" s="6"/>
      <c r="K78" s="9">
        <f t="shared" si="5"/>
        <v>52.86666666666667</v>
      </c>
      <c r="L78" s="6">
        <v>76</v>
      </c>
      <c r="M78" s="6" t="s">
        <v>381</v>
      </c>
      <c r="N78" s="6"/>
    </row>
    <row r="79" spans="1:14" ht="24.75" customHeight="1">
      <c r="A79" s="6" t="s">
        <v>392</v>
      </c>
      <c r="B79" s="8" t="s">
        <v>771</v>
      </c>
      <c r="C79" s="6" t="s">
        <v>567</v>
      </c>
      <c r="D79" s="6" t="s">
        <v>8</v>
      </c>
      <c r="E79" s="6" t="s">
        <v>568</v>
      </c>
      <c r="F79" s="6" t="s">
        <v>52</v>
      </c>
      <c r="G79" s="6" t="s">
        <v>569</v>
      </c>
      <c r="H79" s="9">
        <f t="shared" si="3"/>
        <v>79</v>
      </c>
      <c r="I79" s="9">
        <f t="shared" si="4"/>
        <v>52.666666666666664</v>
      </c>
      <c r="J79" s="6"/>
      <c r="K79" s="9">
        <f t="shared" si="5"/>
        <v>52.666666666666664</v>
      </c>
      <c r="L79" s="6">
        <v>77</v>
      </c>
      <c r="M79" s="6" t="s">
        <v>382</v>
      </c>
      <c r="N79" s="6"/>
    </row>
    <row r="80" spans="1:14" ht="24.75" customHeight="1">
      <c r="A80" s="6" t="s">
        <v>392</v>
      </c>
      <c r="B80" s="8" t="s">
        <v>771</v>
      </c>
      <c r="C80" s="6" t="s">
        <v>570</v>
      </c>
      <c r="D80" s="6" t="s">
        <v>8</v>
      </c>
      <c r="E80" s="6" t="s">
        <v>571</v>
      </c>
      <c r="F80" s="6" t="s">
        <v>291</v>
      </c>
      <c r="G80" s="6" t="s">
        <v>51</v>
      </c>
      <c r="H80" s="9">
        <f>F80*0.4+G80*0.6</f>
        <v>78.8</v>
      </c>
      <c r="I80" s="9">
        <f>H80/1.5</f>
        <v>52.53333333333333</v>
      </c>
      <c r="J80" s="6"/>
      <c r="K80" s="9">
        <f>I80+J80</f>
        <v>52.53333333333333</v>
      </c>
      <c r="L80" s="6">
        <v>78</v>
      </c>
      <c r="M80" s="6" t="s">
        <v>381</v>
      </c>
      <c r="N80" s="6"/>
    </row>
    <row r="81" spans="1:14" ht="24.75" customHeight="1">
      <c r="A81" s="6" t="s">
        <v>392</v>
      </c>
      <c r="B81" s="8" t="s">
        <v>771</v>
      </c>
      <c r="C81" s="6" t="s">
        <v>572</v>
      </c>
      <c r="D81" s="6" t="s">
        <v>8</v>
      </c>
      <c r="E81" s="6" t="s">
        <v>573</v>
      </c>
      <c r="F81" s="6" t="s">
        <v>43</v>
      </c>
      <c r="G81" s="6" t="s">
        <v>313</v>
      </c>
      <c r="H81" s="9">
        <f t="shared" si="3"/>
        <v>78.8</v>
      </c>
      <c r="I81" s="9">
        <f t="shared" si="4"/>
        <v>52.53333333333333</v>
      </c>
      <c r="J81" s="6"/>
      <c r="K81" s="9">
        <f t="shared" si="5"/>
        <v>52.53333333333333</v>
      </c>
      <c r="L81" s="6">
        <v>78</v>
      </c>
      <c r="M81" s="6" t="s">
        <v>381</v>
      </c>
      <c r="N81" s="6"/>
    </row>
    <row r="82" spans="1:14" ht="24.75" customHeight="1">
      <c r="A82" s="6" t="s">
        <v>392</v>
      </c>
      <c r="B82" s="8" t="s">
        <v>771</v>
      </c>
      <c r="C82" s="6" t="s">
        <v>574</v>
      </c>
      <c r="D82" s="6" t="s">
        <v>8</v>
      </c>
      <c r="E82" s="6" t="s">
        <v>575</v>
      </c>
      <c r="F82" s="6" t="s">
        <v>162</v>
      </c>
      <c r="G82" s="6" t="s">
        <v>327</v>
      </c>
      <c r="H82" s="9">
        <f t="shared" si="3"/>
        <v>78.6</v>
      </c>
      <c r="I82" s="9">
        <f t="shared" si="4"/>
        <v>52.4</v>
      </c>
      <c r="J82" s="6"/>
      <c r="K82" s="9">
        <f t="shared" si="5"/>
        <v>52.4</v>
      </c>
      <c r="L82" s="6">
        <v>80</v>
      </c>
      <c r="M82" s="6" t="s">
        <v>381</v>
      </c>
      <c r="N82" s="6"/>
    </row>
    <row r="83" spans="1:14" ht="24.75" customHeight="1">
      <c r="A83" s="6" t="s">
        <v>392</v>
      </c>
      <c r="B83" s="8" t="s">
        <v>771</v>
      </c>
      <c r="C83" s="6" t="s">
        <v>576</v>
      </c>
      <c r="D83" s="6" t="s">
        <v>8</v>
      </c>
      <c r="E83" s="6" t="s">
        <v>577</v>
      </c>
      <c r="F83" s="6" t="s">
        <v>35</v>
      </c>
      <c r="G83" s="6" t="s">
        <v>578</v>
      </c>
      <c r="H83" s="9">
        <f t="shared" si="3"/>
        <v>76.80000000000001</v>
      </c>
      <c r="I83" s="9">
        <f t="shared" si="4"/>
        <v>51.20000000000001</v>
      </c>
      <c r="J83" s="6"/>
      <c r="K83" s="9">
        <f t="shared" si="5"/>
        <v>51.20000000000001</v>
      </c>
      <c r="L83" s="6">
        <v>81</v>
      </c>
      <c r="M83" s="6" t="s">
        <v>381</v>
      </c>
      <c r="N83" s="6"/>
    </row>
    <row r="84" spans="1:14" ht="24.75" customHeight="1">
      <c r="A84" s="6" t="s">
        <v>392</v>
      </c>
      <c r="B84" s="8" t="s">
        <v>771</v>
      </c>
      <c r="C84" s="6" t="s">
        <v>579</v>
      </c>
      <c r="D84" s="6" t="s">
        <v>8</v>
      </c>
      <c r="E84" s="6" t="s">
        <v>580</v>
      </c>
      <c r="F84" s="6" t="s">
        <v>556</v>
      </c>
      <c r="G84" s="6" t="s">
        <v>286</v>
      </c>
      <c r="H84" s="9">
        <f t="shared" si="3"/>
        <v>75.9</v>
      </c>
      <c r="I84" s="9">
        <f t="shared" si="4"/>
        <v>50.6</v>
      </c>
      <c r="J84" s="6"/>
      <c r="K84" s="9">
        <f t="shared" si="5"/>
        <v>50.6</v>
      </c>
      <c r="L84" s="6">
        <v>82</v>
      </c>
      <c r="M84" s="6" t="s">
        <v>381</v>
      </c>
      <c r="N84" s="6"/>
    </row>
    <row r="85" spans="1:14" ht="24.75" customHeight="1">
      <c r="A85" s="6" t="s">
        <v>392</v>
      </c>
      <c r="B85" s="8" t="s">
        <v>771</v>
      </c>
      <c r="C85" s="6" t="s">
        <v>581</v>
      </c>
      <c r="D85" s="6" t="s">
        <v>8</v>
      </c>
      <c r="E85" s="6" t="s">
        <v>582</v>
      </c>
      <c r="F85" s="6" t="s">
        <v>46</v>
      </c>
      <c r="G85" s="6" t="s">
        <v>583</v>
      </c>
      <c r="H85" s="9">
        <f t="shared" si="3"/>
        <v>75.9</v>
      </c>
      <c r="I85" s="9">
        <f t="shared" si="4"/>
        <v>50.6</v>
      </c>
      <c r="J85" s="6"/>
      <c r="K85" s="9">
        <f t="shared" si="5"/>
        <v>50.6</v>
      </c>
      <c r="L85" s="6">
        <v>82</v>
      </c>
      <c r="M85" s="6" t="s">
        <v>381</v>
      </c>
      <c r="N85" s="6"/>
    </row>
    <row r="86" spans="1:14" ht="24.75" customHeight="1">
      <c r="A86" s="6" t="s">
        <v>392</v>
      </c>
      <c r="B86" s="8" t="s">
        <v>771</v>
      </c>
      <c r="C86" s="6" t="s">
        <v>584</v>
      </c>
      <c r="D86" s="6" t="s">
        <v>8</v>
      </c>
      <c r="E86" s="6" t="s">
        <v>585</v>
      </c>
      <c r="F86" s="6" t="s">
        <v>46</v>
      </c>
      <c r="G86" s="6" t="s">
        <v>64</v>
      </c>
      <c r="H86" s="9">
        <f t="shared" si="3"/>
        <v>75.6</v>
      </c>
      <c r="I86" s="9">
        <f t="shared" si="4"/>
        <v>50.4</v>
      </c>
      <c r="J86" s="6"/>
      <c r="K86" s="9">
        <f t="shared" si="5"/>
        <v>50.4</v>
      </c>
      <c r="L86" s="6">
        <v>84</v>
      </c>
      <c r="M86" s="6" t="s">
        <v>382</v>
      </c>
      <c r="N86" s="6"/>
    </row>
    <row r="87" spans="1:14" ht="24.75" customHeight="1">
      <c r="A87" s="6" t="s">
        <v>392</v>
      </c>
      <c r="B87" s="8" t="s">
        <v>771</v>
      </c>
      <c r="C87" s="6" t="s">
        <v>586</v>
      </c>
      <c r="D87" s="6" t="s">
        <v>8</v>
      </c>
      <c r="E87" s="6" t="s">
        <v>587</v>
      </c>
      <c r="F87" s="6" t="s">
        <v>548</v>
      </c>
      <c r="G87" s="6" t="s">
        <v>286</v>
      </c>
      <c r="H87" s="9">
        <f t="shared" si="3"/>
        <v>75.3</v>
      </c>
      <c r="I87" s="9">
        <f t="shared" si="4"/>
        <v>50.199999999999996</v>
      </c>
      <c r="J87" s="6"/>
      <c r="K87" s="9">
        <f t="shared" si="5"/>
        <v>50.199999999999996</v>
      </c>
      <c r="L87" s="6">
        <v>85</v>
      </c>
      <c r="M87" s="6" t="s">
        <v>381</v>
      </c>
      <c r="N87" s="6"/>
    </row>
    <row r="88" spans="1:14" ht="24.75" customHeight="1">
      <c r="A88" s="6" t="s">
        <v>392</v>
      </c>
      <c r="B88" s="8" t="s">
        <v>771</v>
      </c>
      <c r="C88" s="6" t="s">
        <v>588</v>
      </c>
      <c r="D88" s="6" t="s">
        <v>8</v>
      </c>
      <c r="E88" s="6" t="s">
        <v>589</v>
      </c>
      <c r="F88" s="6" t="s">
        <v>37</v>
      </c>
      <c r="G88" s="6" t="s">
        <v>590</v>
      </c>
      <c r="H88" s="9">
        <f t="shared" si="3"/>
        <v>74.30000000000001</v>
      </c>
      <c r="I88" s="9">
        <f t="shared" si="4"/>
        <v>49.53333333333334</v>
      </c>
      <c r="J88" s="6"/>
      <c r="K88" s="9">
        <f t="shared" si="5"/>
        <v>49.53333333333334</v>
      </c>
      <c r="L88" s="6">
        <v>86</v>
      </c>
      <c r="M88" s="6" t="s">
        <v>381</v>
      </c>
      <c r="N88" s="6"/>
    </row>
    <row r="89" spans="1:14" ht="24.75" customHeight="1">
      <c r="A89" s="6" t="s">
        <v>392</v>
      </c>
      <c r="B89" s="8" t="s">
        <v>771</v>
      </c>
      <c r="C89" s="6" t="s">
        <v>591</v>
      </c>
      <c r="D89" s="6" t="s">
        <v>8</v>
      </c>
      <c r="E89" s="6" t="s">
        <v>592</v>
      </c>
      <c r="F89" s="6" t="s">
        <v>45</v>
      </c>
      <c r="G89" s="6" t="s">
        <v>578</v>
      </c>
      <c r="H89" s="9">
        <f t="shared" si="3"/>
        <v>73.6</v>
      </c>
      <c r="I89" s="9">
        <f t="shared" si="4"/>
        <v>49.06666666666666</v>
      </c>
      <c r="J89" s="6"/>
      <c r="K89" s="9">
        <f t="shared" si="5"/>
        <v>49.06666666666666</v>
      </c>
      <c r="L89" s="6">
        <v>87</v>
      </c>
      <c r="M89" s="6" t="s">
        <v>381</v>
      </c>
      <c r="N89" s="6"/>
    </row>
    <row r="90" spans="1:14" ht="24.75" customHeight="1">
      <c r="A90" s="6" t="s">
        <v>392</v>
      </c>
      <c r="B90" s="8" t="s">
        <v>771</v>
      </c>
      <c r="C90" s="6" t="s">
        <v>593</v>
      </c>
      <c r="D90" s="6" t="s">
        <v>8</v>
      </c>
      <c r="E90" s="6" t="s">
        <v>594</v>
      </c>
      <c r="F90" s="6" t="s">
        <v>566</v>
      </c>
      <c r="G90" s="6" t="s">
        <v>49</v>
      </c>
      <c r="H90" s="9">
        <f t="shared" si="3"/>
        <v>72.9</v>
      </c>
      <c r="I90" s="9">
        <f t="shared" si="4"/>
        <v>48.6</v>
      </c>
      <c r="J90" s="6"/>
      <c r="K90" s="9">
        <f t="shared" si="5"/>
        <v>48.6</v>
      </c>
      <c r="L90" s="6">
        <v>88</v>
      </c>
      <c r="M90" s="6" t="s">
        <v>382</v>
      </c>
      <c r="N90" s="6"/>
    </row>
    <row r="91" spans="1:14" ht="24.75" customHeight="1">
      <c r="A91" s="6" t="s">
        <v>392</v>
      </c>
      <c r="B91" s="8" t="s">
        <v>771</v>
      </c>
      <c r="C91" s="6" t="s">
        <v>595</v>
      </c>
      <c r="D91" s="6" t="s">
        <v>8</v>
      </c>
      <c r="E91" s="6" t="s">
        <v>596</v>
      </c>
      <c r="F91" s="6" t="s">
        <v>548</v>
      </c>
      <c r="G91" s="6" t="s">
        <v>556</v>
      </c>
      <c r="H91" s="9">
        <f t="shared" si="3"/>
        <v>72.9</v>
      </c>
      <c r="I91" s="9">
        <f t="shared" si="4"/>
        <v>48.6</v>
      </c>
      <c r="J91" s="6"/>
      <c r="K91" s="9">
        <f t="shared" si="5"/>
        <v>48.6</v>
      </c>
      <c r="L91" s="6">
        <v>89</v>
      </c>
      <c r="M91" s="6" t="s">
        <v>381</v>
      </c>
      <c r="N91" s="6"/>
    </row>
    <row r="92" spans="1:14" ht="24.75" customHeight="1">
      <c r="A92" s="6" t="s">
        <v>392</v>
      </c>
      <c r="B92" s="8" t="s">
        <v>771</v>
      </c>
      <c r="C92" s="6" t="s">
        <v>597</v>
      </c>
      <c r="D92" s="6" t="s">
        <v>8</v>
      </c>
      <c r="E92" s="6" t="s">
        <v>598</v>
      </c>
      <c r="F92" s="6" t="s">
        <v>294</v>
      </c>
      <c r="G92" s="6" t="s">
        <v>599</v>
      </c>
      <c r="H92" s="9">
        <f t="shared" si="3"/>
        <v>72.7</v>
      </c>
      <c r="I92" s="9">
        <f t="shared" si="4"/>
        <v>48.46666666666667</v>
      </c>
      <c r="J92" s="6"/>
      <c r="K92" s="9">
        <f t="shared" si="5"/>
        <v>48.46666666666667</v>
      </c>
      <c r="L92" s="6">
        <v>90</v>
      </c>
      <c r="M92" s="6" t="s">
        <v>381</v>
      </c>
      <c r="N92" s="6"/>
    </row>
    <row r="93" spans="1:14" ht="24.75" customHeight="1">
      <c r="A93" s="6" t="s">
        <v>392</v>
      </c>
      <c r="B93" s="8" t="s">
        <v>771</v>
      </c>
      <c r="C93" s="6" t="s">
        <v>600</v>
      </c>
      <c r="D93" s="6" t="s">
        <v>8</v>
      </c>
      <c r="E93" s="6" t="s">
        <v>601</v>
      </c>
      <c r="F93" s="6" t="s">
        <v>61</v>
      </c>
      <c r="G93" s="6" t="s">
        <v>556</v>
      </c>
      <c r="H93" s="9">
        <f t="shared" si="3"/>
        <v>72.7</v>
      </c>
      <c r="I93" s="9">
        <f t="shared" si="4"/>
        <v>48.46666666666667</v>
      </c>
      <c r="J93" s="6"/>
      <c r="K93" s="9">
        <f t="shared" si="5"/>
        <v>48.46666666666667</v>
      </c>
      <c r="L93" s="6">
        <v>91</v>
      </c>
      <c r="M93" s="6" t="s">
        <v>381</v>
      </c>
      <c r="N93" s="6"/>
    </row>
    <row r="94" spans="1:14" ht="24.75" customHeight="1">
      <c r="A94" s="6" t="s">
        <v>392</v>
      </c>
      <c r="B94" s="8" t="s">
        <v>771</v>
      </c>
      <c r="C94" s="6" t="s">
        <v>602</v>
      </c>
      <c r="D94" s="6" t="s">
        <v>8</v>
      </c>
      <c r="E94" s="6" t="s">
        <v>603</v>
      </c>
      <c r="F94" s="6" t="s">
        <v>63</v>
      </c>
      <c r="G94" s="6" t="s">
        <v>57</v>
      </c>
      <c r="H94" s="9">
        <f t="shared" si="3"/>
        <v>71.8</v>
      </c>
      <c r="I94" s="9">
        <f t="shared" si="4"/>
        <v>47.86666666666667</v>
      </c>
      <c r="J94" s="6"/>
      <c r="K94" s="9">
        <f t="shared" si="5"/>
        <v>47.86666666666667</v>
      </c>
      <c r="L94" s="6">
        <v>92</v>
      </c>
      <c r="M94" s="6" t="s">
        <v>382</v>
      </c>
      <c r="N94" s="6"/>
    </row>
    <row r="95" spans="1:14" ht="24.75" customHeight="1">
      <c r="A95" s="6" t="s">
        <v>392</v>
      </c>
      <c r="B95" s="8" t="s">
        <v>771</v>
      </c>
      <c r="C95" s="6" t="s">
        <v>604</v>
      </c>
      <c r="D95" s="6" t="s">
        <v>8</v>
      </c>
      <c r="E95" s="6" t="s">
        <v>605</v>
      </c>
      <c r="F95" s="6" t="s">
        <v>53</v>
      </c>
      <c r="G95" s="6" t="s">
        <v>322</v>
      </c>
      <c r="H95" s="9">
        <f t="shared" si="3"/>
        <v>71.6</v>
      </c>
      <c r="I95" s="9">
        <f t="shared" si="4"/>
        <v>47.73333333333333</v>
      </c>
      <c r="J95" s="6"/>
      <c r="K95" s="9">
        <f t="shared" si="5"/>
        <v>47.73333333333333</v>
      </c>
      <c r="L95" s="6">
        <v>93</v>
      </c>
      <c r="M95" s="6" t="s">
        <v>381</v>
      </c>
      <c r="N95" s="6"/>
    </row>
    <row r="96" spans="1:14" ht="24.75" customHeight="1">
      <c r="A96" s="6" t="s">
        <v>392</v>
      </c>
      <c r="B96" s="8" t="s">
        <v>771</v>
      </c>
      <c r="C96" s="6" t="s">
        <v>606</v>
      </c>
      <c r="D96" s="6" t="s">
        <v>443</v>
      </c>
      <c r="E96" s="6" t="s">
        <v>607</v>
      </c>
      <c r="F96" s="6" t="s">
        <v>51</v>
      </c>
      <c r="G96" s="6" t="s">
        <v>64</v>
      </c>
      <c r="H96" s="9">
        <f t="shared" si="3"/>
        <v>71.4</v>
      </c>
      <c r="I96" s="9">
        <f t="shared" si="4"/>
        <v>47.6</v>
      </c>
      <c r="J96" s="6"/>
      <c r="K96" s="9">
        <f t="shared" si="5"/>
        <v>47.6</v>
      </c>
      <c r="L96" s="6">
        <v>94</v>
      </c>
      <c r="M96" s="6" t="s">
        <v>381</v>
      </c>
      <c r="N96" s="6"/>
    </row>
    <row r="97" spans="1:14" ht="24.75" customHeight="1">
      <c r="A97" s="6" t="s">
        <v>392</v>
      </c>
      <c r="B97" s="8" t="s">
        <v>771</v>
      </c>
      <c r="C97" s="6" t="s">
        <v>608</v>
      </c>
      <c r="D97" s="6" t="s">
        <v>8</v>
      </c>
      <c r="E97" s="6" t="s">
        <v>609</v>
      </c>
      <c r="F97" s="6" t="s">
        <v>62</v>
      </c>
      <c r="G97" s="6" t="s">
        <v>610</v>
      </c>
      <c r="H97" s="9">
        <f t="shared" si="3"/>
        <v>70.1</v>
      </c>
      <c r="I97" s="9">
        <f t="shared" si="4"/>
        <v>46.73333333333333</v>
      </c>
      <c r="J97" s="6"/>
      <c r="K97" s="9">
        <f t="shared" si="5"/>
        <v>46.73333333333333</v>
      </c>
      <c r="L97" s="6">
        <v>95</v>
      </c>
      <c r="M97" s="6" t="s">
        <v>381</v>
      </c>
      <c r="N97" s="6"/>
    </row>
    <row r="98" spans="1:14" ht="24.75" customHeight="1">
      <c r="A98" s="6" t="s">
        <v>392</v>
      </c>
      <c r="B98" s="8" t="s">
        <v>771</v>
      </c>
      <c r="C98" s="6" t="s">
        <v>611</v>
      </c>
      <c r="D98" s="6" t="s">
        <v>8</v>
      </c>
      <c r="E98" s="6" t="s">
        <v>612</v>
      </c>
      <c r="F98" s="6" t="s">
        <v>610</v>
      </c>
      <c r="G98" s="6" t="s">
        <v>62</v>
      </c>
      <c r="H98" s="9">
        <f t="shared" si="3"/>
        <v>69.9</v>
      </c>
      <c r="I98" s="9">
        <f t="shared" si="4"/>
        <v>46.6</v>
      </c>
      <c r="J98" s="6"/>
      <c r="K98" s="9">
        <f t="shared" si="5"/>
        <v>46.6</v>
      </c>
      <c r="L98" s="6">
        <v>96</v>
      </c>
      <c r="M98" s="6" t="s">
        <v>381</v>
      </c>
      <c r="N98" s="6"/>
    </row>
    <row r="99" spans="1:14" ht="24.75" customHeight="1">
      <c r="A99" s="6" t="s">
        <v>392</v>
      </c>
      <c r="B99" s="8" t="s">
        <v>771</v>
      </c>
      <c r="C99" s="6" t="s">
        <v>613</v>
      </c>
      <c r="D99" s="6" t="s">
        <v>8</v>
      </c>
      <c r="E99" s="6" t="s">
        <v>614</v>
      </c>
      <c r="F99" s="6" t="s">
        <v>299</v>
      </c>
      <c r="G99" s="6" t="s">
        <v>590</v>
      </c>
      <c r="H99" s="9">
        <f t="shared" si="3"/>
        <v>69.9</v>
      </c>
      <c r="I99" s="9">
        <f t="shared" si="4"/>
        <v>46.6</v>
      </c>
      <c r="J99" s="6"/>
      <c r="K99" s="9">
        <f t="shared" si="5"/>
        <v>46.6</v>
      </c>
      <c r="L99" s="6">
        <v>97</v>
      </c>
      <c r="M99" s="6" t="s">
        <v>381</v>
      </c>
      <c r="N99" s="6"/>
    </row>
    <row r="100" spans="1:14" ht="24.75" customHeight="1">
      <c r="A100" s="6" t="s">
        <v>392</v>
      </c>
      <c r="B100" s="8" t="s">
        <v>771</v>
      </c>
      <c r="C100" s="6" t="s">
        <v>615</v>
      </c>
      <c r="D100" s="6" t="s">
        <v>8</v>
      </c>
      <c r="E100" s="6" t="s">
        <v>616</v>
      </c>
      <c r="F100" s="6" t="s">
        <v>513</v>
      </c>
      <c r="G100" s="6" t="s">
        <v>617</v>
      </c>
      <c r="H100" s="9">
        <f t="shared" si="3"/>
        <v>69.6</v>
      </c>
      <c r="I100" s="9">
        <f t="shared" si="4"/>
        <v>46.4</v>
      </c>
      <c r="J100" s="6"/>
      <c r="K100" s="9">
        <f t="shared" si="5"/>
        <v>46.4</v>
      </c>
      <c r="L100" s="6">
        <v>98</v>
      </c>
      <c r="M100" s="6" t="s">
        <v>382</v>
      </c>
      <c r="N100" s="6"/>
    </row>
    <row r="101" spans="1:14" ht="24.75" customHeight="1">
      <c r="A101" s="6" t="s">
        <v>392</v>
      </c>
      <c r="B101" s="8" t="s">
        <v>771</v>
      </c>
      <c r="C101" s="6" t="s">
        <v>618</v>
      </c>
      <c r="D101" s="6" t="s">
        <v>8</v>
      </c>
      <c r="E101" s="6" t="s">
        <v>619</v>
      </c>
      <c r="F101" s="6" t="s">
        <v>286</v>
      </c>
      <c r="G101" s="6" t="s">
        <v>330</v>
      </c>
      <c r="H101" s="9">
        <f t="shared" si="3"/>
        <v>69.1</v>
      </c>
      <c r="I101" s="9">
        <f t="shared" si="4"/>
        <v>46.06666666666666</v>
      </c>
      <c r="J101" s="6"/>
      <c r="K101" s="9">
        <f t="shared" si="5"/>
        <v>46.06666666666666</v>
      </c>
      <c r="L101" s="6">
        <v>99</v>
      </c>
      <c r="M101" s="6" t="s">
        <v>381</v>
      </c>
      <c r="N101" s="6"/>
    </row>
    <row r="102" spans="1:14" ht="24.75" customHeight="1">
      <c r="A102" s="6" t="s">
        <v>392</v>
      </c>
      <c r="B102" s="8" t="s">
        <v>771</v>
      </c>
      <c r="C102" s="6" t="s">
        <v>620</v>
      </c>
      <c r="D102" s="6" t="s">
        <v>8</v>
      </c>
      <c r="E102" s="6" t="s">
        <v>621</v>
      </c>
      <c r="F102" s="6" t="s">
        <v>59</v>
      </c>
      <c r="G102" s="6" t="s">
        <v>622</v>
      </c>
      <c r="H102" s="9">
        <f t="shared" si="3"/>
        <v>69.1</v>
      </c>
      <c r="I102" s="9">
        <f t="shared" si="4"/>
        <v>46.06666666666666</v>
      </c>
      <c r="J102" s="6"/>
      <c r="K102" s="9">
        <f t="shared" si="5"/>
        <v>46.06666666666666</v>
      </c>
      <c r="L102" s="6">
        <v>100</v>
      </c>
      <c r="M102" s="6" t="s">
        <v>382</v>
      </c>
      <c r="N102" s="6"/>
    </row>
    <row r="103" spans="1:14" ht="24.75" customHeight="1">
      <c r="A103" s="6" t="s">
        <v>392</v>
      </c>
      <c r="B103" s="8" t="s">
        <v>771</v>
      </c>
      <c r="C103" s="6" t="s">
        <v>623</v>
      </c>
      <c r="D103" s="6" t="s">
        <v>8</v>
      </c>
      <c r="E103" s="6" t="s">
        <v>624</v>
      </c>
      <c r="F103" s="6" t="s">
        <v>548</v>
      </c>
      <c r="G103" s="6" t="s">
        <v>64</v>
      </c>
      <c r="H103" s="9">
        <f t="shared" si="3"/>
        <v>69</v>
      </c>
      <c r="I103" s="9">
        <f t="shared" si="4"/>
        <v>46</v>
      </c>
      <c r="J103" s="6"/>
      <c r="K103" s="9">
        <f t="shared" si="5"/>
        <v>46</v>
      </c>
      <c r="L103" s="6">
        <v>101</v>
      </c>
      <c r="M103" s="6" t="s">
        <v>381</v>
      </c>
      <c r="N103" s="6"/>
    </row>
    <row r="104" spans="1:14" ht="24.75" customHeight="1">
      <c r="A104" s="6" t="s">
        <v>392</v>
      </c>
      <c r="B104" s="8" t="s">
        <v>771</v>
      </c>
      <c r="C104" s="6" t="s">
        <v>625</v>
      </c>
      <c r="D104" s="6" t="s">
        <v>8</v>
      </c>
      <c r="E104" s="6" t="s">
        <v>626</v>
      </c>
      <c r="F104" s="6" t="s">
        <v>533</v>
      </c>
      <c r="G104" s="6" t="s">
        <v>330</v>
      </c>
      <c r="H104" s="9">
        <f t="shared" si="3"/>
        <v>68.7</v>
      </c>
      <c r="I104" s="9">
        <f t="shared" si="4"/>
        <v>45.800000000000004</v>
      </c>
      <c r="J104" s="6"/>
      <c r="K104" s="9">
        <f t="shared" si="5"/>
        <v>45.800000000000004</v>
      </c>
      <c r="L104" s="6">
        <v>102</v>
      </c>
      <c r="M104" s="6" t="s">
        <v>381</v>
      </c>
      <c r="N104" s="6"/>
    </row>
    <row r="105" spans="1:14" ht="24.75" customHeight="1">
      <c r="A105" s="6" t="s">
        <v>392</v>
      </c>
      <c r="B105" s="8" t="s">
        <v>771</v>
      </c>
      <c r="C105" s="6" t="s">
        <v>627</v>
      </c>
      <c r="D105" s="6" t="s">
        <v>8</v>
      </c>
      <c r="E105" s="6" t="s">
        <v>628</v>
      </c>
      <c r="F105" s="6" t="s">
        <v>629</v>
      </c>
      <c r="G105" s="6" t="s">
        <v>578</v>
      </c>
      <c r="H105" s="9">
        <f t="shared" si="3"/>
        <v>68</v>
      </c>
      <c r="I105" s="9">
        <f t="shared" si="4"/>
        <v>45.333333333333336</v>
      </c>
      <c r="J105" s="6"/>
      <c r="K105" s="9">
        <f t="shared" si="5"/>
        <v>45.333333333333336</v>
      </c>
      <c r="L105" s="6">
        <v>103</v>
      </c>
      <c r="M105" s="6" t="s">
        <v>381</v>
      </c>
      <c r="N105" s="6"/>
    </row>
    <row r="106" spans="1:14" ht="24.75" customHeight="1">
      <c r="A106" s="6" t="s">
        <v>392</v>
      </c>
      <c r="B106" s="8" t="s">
        <v>771</v>
      </c>
      <c r="C106" s="6" t="s">
        <v>630</v>
      </c>
      <c r="D106" s="6" t="s">
        <v>8</v>
      </c>
      <c r="E106" s="6" t="s">
        <v>631</v>
      </c>
      <c r="F106" s="6" t="s">
        <v>313</v>
      </c>
      <c r="G106" s="6" t="s">
        <v>330</v>
      </c>
      <c r="H106" s="9">
        <f t="shared" si="3"/>
        <v>67.30000000000001</v>
      </c>
      <c r="I106" s="9">
        <f t="shared" si="4"/>
        <v>44.866666666666674</v>
      </c>
      <c r="J106" s="6"/>
      <c r="K106" s="9">
        <f t="shared" si="5"/>
        <v>44.866666666666674</v>
      </c>
      <c r="L106" s="6">
        <v>104</v>
      </c>
      <c r="M106" s="6" t="s">
        <v>381</v>
      </c>
      <c r="N106" s="6"/>
    </row>
    <row r="107" spans="1:14" ht="24.75" customHeight="1">
      <c r="A107" s="6" t="s">
        <v>392</v>
      </c>
      <c r="B107" s="8" t="s">
        <v>771</v>
      </c>
      <c r="C107" s="6" t="s">
        <v>632</v>
      </c>
      <c r="D107" s="6" t="s">
        <v>443</v>
      </c>
      <c r="E107" s="6" t="s">
        <v>633</v>
      </c>
      <c r="F107" s="6" t="s">
        <v>634</v>
      </c>
      <c r="G107" s="6" t="s">
        <v>327</v>
      </c>
      <c r="H107" s="9">
        <f t="shared" si="3"/>
        <v>67</v>
      </c>
      <c r="I107" s="9">
        <f t="shared" si="4"/>
        <v>44.666666666666664</v>
      </c>
      <c r="J107" s="6"/>
      <c r="K107" s="9">
        <f t="shared" si="5"/>
        <v>44.666666666666664</v>
      </c>
      <c r="L107" s="6">
        <v>105</v>
      </c>
      <c r="M107" s="6" t="s">
        <v>381</v>
      </c>
      <c r="N107" s="6"/>
    </row>
    <row r="108" spans="1:14" ht="24.75" customHeight="1">
      <c r="A108" s="6" t="s">
        <v>392</v>
      </c>
      <c r="B108" s="8" t="s">
        <v>771</v>
      </c>
      <c r="C108" s="6" t="s">
        <v>635</v>
      </c>
      <c r="D108" s="6" t="s">
        <v>8</v>
      </c>
      <c r="E108" s="6" t="s">
        <v>636</v>
      </c>
      <c r="F108" s="6" t="s">
        <v>294</v>
      </c>
      <c r="G108" s="6" t="s">
        <v>637</v>
      </c>
      <c r="H108" s="9">
        <f t="shared" si="3"/>
        <v>66.1</v>
      </c>
      <c r="I108" s="9">
        <f t="shared" si="4"/>
        <v>44.06666666666666</v>
      </c>
      <c r="J108" s="6"/>
      <c r="K108" s="9">
        <f t="shared" si="5"/>
        <v>44.06666666666666</v>
      </c>
      <c r="L108" s="6">
        <v>106</v>
      </c>
      <c r="M108" s="6" t="s">
        <v>381</v>
      </c>
      <c r="N108" s="6"/>
    </row>
    <row r="109" spans="1:14" ht="24.75" customHeight="1">
      <c r="A109" s="6" t="s">
        <v>392</v>
      </c>
      <c r="B109" s="8" t="s">
        <v>771</v>
      </c>
      <c r="C109" s="6" t="s">
        <v>638</v>
      </c>
      <c r="D109" s="6" t="s">
        <v>8</v>
      </c>
      <c r="E109" s="6" t="s">
        <v>639</v>
      </c>
      <c r="F109" s="6" t="s">
        <v>48</v>
      </c>
      <c r="G109" s="6" t="s">
        <v>640</v>
      </c>
      <c r="H109" s="9">
        <f t="shared" si="3"/>
        <v>65.7</v>
      </c>
      <c r="I109" s="9">
        <f t="shared" si="4"/>
        <v>43.800000000000004</v>
      </c>
      <c r="J109" s="6"/>
      <c r="K109" s="9">
        <f t="shared" si="5"/>
        <v>43.800000000000004</v>
      </c>
      <c r="L109" s="6">
        <v>107</v>
      </c>
      <c r="M109" s="6" t="s">
        <v>381</v>
      </c>
      <c r="N109" s="6"/>
    </row>
    <row r="110" spans="1:14" ht="24.75" customHeight="1">
      <c r="A110" s="6" t="s">
        <v>392</v>
      </c>
      <c r="B110" s="8" t="s">
        <v>771</v>
      </c>
      <c r="C110" s="6" t="s">
        <v>641</v>
      </c>
      <c r="D110" s="6" t="s">
        <v>8</v>
      </c>
      <c r="E110" s="6" t="s">
        <v>642</v>
      </c>
      <c r="F110" s="6" t="s">
        <v>47</v>
      </c>
      <c r="G110" s="6" t="s">
        <v>643</v>
      </c>
      <c r="H110" s="9">
        <f t="shared" si="3"/>
        <v>65.1</v>
      </c>
      <c r="I110" s="9">
        <f t="shared" si="4"/>
        <v>43.4</v>
      </c>
      <c r="J110" s="6"/>
      <c r="K110" s="9">
        <f t="shared" si="5"/>
        <v>43.4</v>
      </c>
      <c r="L110" s="6">
        <v>108</v>
      </c>
      <c r="M110" s="6" t="s">
        <v>382</v>
      </c>
      <c r="N110" s="6"/>
    </row>
    <row r="111" spans="1:14" ht="24.75" customHeight="1">
      <c r="A111" s="6" t="s">
        <v>392</v>
      </c>
      <c r="B111" s="8" t="s">
        <v>771</v>
      </c>
      <c r="C111" s="6" t="s">
        <v>644</v>
      </c>
      <c r="D111" s="6" t="s">
        <v>8</v>
      </c>
      <c r="E111" s="6" t="s">
        <v>645</v>
      </c>
      <c r="F111" s="6" t="s">
        <v>66</v>
      </c>
      <c r="G111" s="6" t="s">
        <v>578</v>
      </c>
      <c r="H111" s="9">
        <f t="shared" si="3"/>
        <v>64.80000000000001</v>
      </c>
      <c r="I111" s="9">
        <f t="shared" si="4"/>
        <v>43.20000000000001</v>
      </c>
      <c r="J111" s="6"/>
      <c r="K111" s="9">
        <f t="shared" si="5"/>
        <v>43.20000000000001</v>
      </c>
      <c r="L111" s="6">
        <v>109</v>
      </c>
      <c r="M111" s="6" t="s">
        <v>381</v>
      </c>
      <c r="N111" s="6"/>
    </row>
    <row r="112" spans="1:14" ht="24.75" customHeight="1">
      <c r="A112" s="6" t="s">
        <v>392</v>
      </c>
      <c r="B112" s="8" t="s">
        <v>771</v>
      </c>
      <c r="C112" s="6" t="s">
        <v>646</v>
      </c>
      <c r="D112" s="6" t="s">
        <v>8</v>
      </c>
      <c r="E112" s="6" t="s">
        <v>647</v>
      </c>
      <c r="F112" s="6" t="s">
        <v>58</v>
      </c>
      <c r="G112" s="6" t="s">
        <v>648</v>
      </c>
      <c r="H112" s="9">
        <f t="shared" si="3"/>
        <v>64.69999999999999</v>
      </c>
      <c r="I112" s="9">
        <f t="shared" si="4"/>
        <v>43.133333333333326</v>
      </c>
      <c r="J112" s="6"/>
      <c r="K112" s="9">
        <f t="shared" si="5"/>
        <v>43.133333333333326</v>
      </c>
      <c r="L112" s="6">
        <v>110</v>
      </c>
      <c r="M112" s="6" t="s">
        <v>382</v>
      </c>
      <c r="N112" s="6"/>
    </row>
    <row r="113" spans="1:14" ht="24.75" customHeight="1">
      <c r="A113" s="6" t="s">
        <v>392</v>
      </c>
      <c r="B113" s="8" t="s">
        <v>771</v>
      </c>
      <c r="C113" s="6" t="s">
        <v>649</v>
      </c>
      <c r="D113" s="6" t="s">
        <v>8</v>
      </c>
      <c r="E113" s="6" t="s">
        <v>650</v>
      </c>
      <c r="F113" s="6" t="s">
        <v>548</v>
      </c>
      <c r="G113" s="6" t="s">
        <v>651</v>
      </c>
      <c r="H113" s="9">
        <f t="shared" si="3"/>
        <v>64.2</v>
      </c>
      <c r="I113" s="9">
        <f t="shared" si="4"/>
        <v>42.800000000000004</v>
      </c>
      <c r="J113" s="6"/>
      <c r="K113" s="9">
        <f t="shared" si="5"/>
        <v>42.800000000000004</v>
      </c>
      <c r="L113" s="6">
        <v>111</v>
      </c>
      <c r="M113" s="6" t="s">
        <v>381</v>
      </c>
      <c r="N113" s="6"/>
    </row>
    <row r="114" spans="1:14" ht="24.75" customHeight="1">
      <c r="A114" s="6" t="s">
        <v>392</v>
      </c>
      <c r="B114" s="8" t="s">
        <v>771</v>
      </c>
      <c r="C114" s="6" t="s">
        <v>652</v>
      </c>
      <c r="D114" s="6" t="s">
        <v>8</v>
      </c>
      <c r="E114" s="6" t="s">
        <v>653</v>
      </c>
      <c r="F114" s="6" t="s">
        <v>58</v>
      </c>
      <c r="G114" s="6" t="s">
        <v>654</v>
      </c>
      <c r="H114" s="9">
        <f t="shared" si="3"/>
        <v>63.199999999999996</v>
      </c>
      <c r="I114" s="9">
        <f t="shared" si="4"/>
        <v>42.13333333333333</v>
      </c>
      <c r="J114" s="6"/>
      <c r="K114" s="9">
        <f t="shared" si="5"/>
        <v>42.13333333333333</v>
      </c>
      <c r="L114" s="6">
        <v>112</v>
      </c>
      <c r="M114" s="6" t="s">
        <v>381</v>
      </c>
      <c r="N114" s="6"/>
    </row>
    <row r="115" spans="1:14" ht="24.75" customHeight="1">
      <c r="A115" s="6" t="s">
        <v>392</v>
      </c>
      <c r="B115" s="8" t="s">
        <v>771</v>
      </c>
      <c r="C115" s="6" t="s">
        <v>655</v>
      </c>
      <c r="D115" s="6" t="s">
        <v>8</v>
      </c>
      <c r="E115" s="6" t="s">
        <v>656</v>
      </c>
      <c r="F115" s="6" t="s">
        <v>327</v>
      </c>
      <c r="G115" s="6" t="s">
        <v>657</v>
      </c>
      <c r="H115" s="9">
        <f t="shared" si="3"/>
        <v>59.6</v>
      </c>
      <c r="I115" s="9">
        <f t="shared" si="4"/>
        <v>39.733333333333334</v>
      </c>
      <c r="J115" s="6"/>
      <c r="K115" s="9">
        <f t="shared" si="5"/>
        <v>39.733333333333334</v>
      </c>
      <c r="L115" s="6">
        <v>113</v>
      </c>
      <c r="M115" s="6" t="s">
        <v>381</v>
      </c>
      <c r="N115" s="6"/>
    </row>
    <row r="116" spans="1:14" ht="24.75" customHeight="1">
      <c r="A116" s="6" t="s">
        <v>392</v>
      </c>
      <c r="B116" s="8" t="s">
        <v>771</v>
      </c>
      <c r="C116" s="6" t="s">
        <v>658</v>
      </c>
      <c r="D116" s="6" t="s">
        <v>8</v>
      </c>
      <c r="E116" s="6" t="s">
        <v>659</v>
      </c>
      <c r="F116" s="6" t="s">
        <v>556</v>
      </c>
      <c r="G116" s="6" t="s">
        <v>660</v>
      </c>
      <c r="H116" s="9">
        <f t="shared" si="3"/>
        <v>58.8</v>
      </c>
      <c r="I116" s="9">
        <f t="shared" si="4"/>
        <v>39.199999999999996</v>
      </c>
      <c r="J116" s="6"/>
      <c r="K116" s="9">
        <f t="shared" si="5"/>
        <v>39.199999999999996</v>
      </c>
      <c r="L116" s="6">
        <v>114</v>
      </c>
      <c r="M116" s="6" t="s">
        <v>381</v>
      </c>
      <c r="N116" s="6"/>
    </row>
    <row r="117" spans="1:14" ht="24.75" customHeight="1">
      <c r="A117" s="6" t="s">
        <v>392</v>
      </c>
      <c r="B117" s="8" t="s">
        <v>771</v>
      </c>
      <c r="C117" s="6" t="s">
        <v>661</v>
      </c>
      <c r="D117" s="6" t="s">
        <v>8</v>
      </c>
      <c r="E117" s="6" t="s">
        <v>662</v>
      </c>
      <c r="F117" s="6" t="s">
        <v>663</v>
      </c>
      <c r="G117" s="6" t="s">
        <v>664</v>
      </c>
      <c r="H117" s="9">
        <f t="shared" si="3"/>
        <v>56.4</v>
      </c>
      <c r="I117" s="9">
        <f t="shared" si="4"/>
        <v>37.6</v>
      </c>
      <c r="J117" s="6"/>
      <c r="K117" s="9">
        <f t="shared" si="5"/>
        <v>37.6</v>
      </c>
      <c r="L117" s="6">
        <v>115</v>
      </c>
      <c r="M117" s="6" t="s">
        <v>382</v>
      </c>
      <c r="N117" s="6"/>
    </row>
    <row r="118" spans="1:14" ht="24.75" customHeight="1">
      <c r="A118" s="6" t="s">
        <v>392</v>
      </c>
      <c r="B118" s="8" t="s">
        <v>771</v>
      </c>
      <c r="C118" s="6" t="s">
        <v>665</v>
      </c>
      <c r="D118" s="6" t="s">
        <v>8</v>
      </c>
      <c r="E118" s="6" t="s">
        <v>666</v>
      </c>
      <c r="F118" s="6" t="s">
        <v>327</v>
      </c>
      <c r="G118" s="6" t="s">
        <v>660</v>
      </c>
      <c r="H118" s="9">
        <f t="shared" si="3"/>
        <v>55.4</v>
      </c>
      <c r="I118" s="9">
        <f t="shared" si="4"/>
        <v>36.93333333333333</v>
      </c>
      <c r="J118" s="6"/>
      <c r="K118" s="9">
        <f t="shared" si="5"/>
        <v>36.93333333333333</v>
      </c>
      <c r="L118" s="6">
        <v>116</v>
      </c>
      <c r="M118" s="6" t="s">
        <v>381</v>
      </c>
      <c r="N118" s="6"/>
    </row>
    <row r="119" spans="1:14" ht="24.75" customHeight="1">
      <c r="A119" s="6" t="s">
        <v>392</v>
      </c>
      <c r="B119" s="8" t="s">
        <v>771</v>
      </c>
      <c r="C119" s="6" t="s">
        <v>667</v>
      </c>
      <c r="D119" s="6" t="s">
        <v>8</v>
      </c>
      <c r="E119" s="6" t="s">
        <v>668</v>
      </c>
      <c r="F119" s="6" t="s">
        <v>669</v>
      </c>
      <c r="G119" s="6" t="s">
        <v>670</v>
      </c>
      <c r="H119" s="9">
        <f t="shared" si="3"/>
        <v>55.1</v>
      </c>
      <c r="I119" s="9">
        <f t="shared" si="4"/>
        <v>36.733333333333334</v>
      </c>
      <c r="J119" s="6"/>
      <c r="K119" s="9">
        <f t="shared" si="5"/>
        <v>36.733333333333334</v>
      </c>
      <c r="L119" s="6">
        <v>117</v>
      </c>
      <c r="M119" s="6" t="s">
        <v>382</v>
      </c>
      <c r="N119" s="6"/>
    </row>
    <row r="120" spans="1:14" ht="24.75" customHeight="1">
      <c r="A120" s="6" t="s">
        <v>392</v>
      </c>
      <c r="B120" s="8" t="s">
        <v>771</v>
      </c>
      <c r="C120" s="6" t="s">
        <v>671</v>
      </c>
      <c r="D120" s="6" t="s">
        <v>8</v>
      </c>
      <c r="E120" s="6" t="s">
        <v>672</v>
      </c>
      <c r="F120" s="6" t="s">
        <v>68</v>
      </c>
      <c r="G120" s="6" t="s">
        <v>68</v>
      </c>
      <c r="H120" s="9">
        <f t="shared" si="3"/>
        <v>0</v>
      </c>
      <c r="I120" s="9">
        <f t="shared" si="4"/>
        <v>0</v>
      </c>
      <c r="J120" s="6"/>
      <c r="K120" s="9">
        <f t="shared" si="5"/>
        <v>0</v>
      </c>
      <c r="L120" s="6">
        <v>118</v>
      </c>
      <c r="M120" s="6" t="s">
        <v>381</v>
      </c>
      <c r="N120" s="6"/>
    </row>
    <row r="121" spans="1:14" ht="24.75" customHeight="1">
      <c r="A121" s="6" t="s">
        <v>392</v>
      </c>
      <c r="B121" s="8" t="s">
        <v>771</v>
      </c>
      <c r="C121" s="6" t="s">
        <v>673</v>
      </c>
      <c r="D121" s="6" t="s">
        <v>443</v>
      </c>
      <c r="E121" s="6" t="s">
        <v>674</v>
      </c>
      <c r="F121" s="6" t="s">
        <v>68</v>
      </c>
      <c r="G121" s="6" t="s">
        <v>68</v>
      </c>
      <c r="H121" s="9">
        <f t="shared" si="3"/>
        <v>0</v>
      </c>
      <c r="I121" s="9">
        <f t="shared" si="4"/>
        <v>0</v>
      </c>
      <c r="J121" s="6"/>
      <c r="K121" s="9">
        <f t="shared" si="5"/>
        <v>0</v>
      </c>
      <c r="L121" s="6">
        <v>119</v>
      </c>
      <c r="M121" s="6" t="s">
        <v>381</v>
      </c>
      <c r="N121" s="6"/>
    </row>
    <row r="122" spans="1:14" ht="24.75" customHeight="1">
      <c r="A122" s="6" t="s">
        <v>392</v>
      </c>
      <c r="B122" s="8" t="s">
        <v>771</v>
      </c>
      <c r="C122" s="6" t="s">
        <v>675</v>
      </c>
      <c r="D122" s="6" t="s">
        <v>8</v>
      </c>
      <c r="E122" s="6" t="s">
        <v>676</v>
      </c>
      <c r="F122" s="6" t="s">
        <v>68</v>
      </c>
      <c r="G122" s="6" t="s">
        <v>68</v>
      </c>
      <c r="H122" s="9">
        <f t="shared" si="3"/>
        <v>0</v>
      </c>
      <c r="I122" s="9">
        <f t="shared" si="4"/>
        <v>0</v>
      </c>
      <c r="J122" s="6"/>
      <c r="K122" s="9">
        <f t="shared" si="5"/>
        <v>0</v>
      </c>
      <c r="L122" s="6">
        <v>120</v>
      </c>
      <c r="M122" s="6" t="s">
        <v>381</v>
      </c>
      <c r="N122" s="6"/>
    </row>
    <row r="123" spans="1:14" ht="24.75" customHeight="1">
      <c r="A123" s="6" t="s">
        <v>392</v>
      </c>
      <c r="B123" s="8" t="s">
        <v>771</v>
      </c>
      <c r="C123" s="6" t="s">
        <v>677</v>
      </c>
      <c r="D123" s="6" t="s">
        <v>8</v>
      </c>
      <c r="E123" s="6" t="s">
        <v>678</v>
      </c>
      <c r="F123" s="6" t="s">
        <v>68</v>
      </c>
      <c r="G123" s="6" t="s">
        <v>68</v>
      </c>
      <c r="H123" s="9">
        <f t="shared" si="3"/>
        <v>0</v>
      </c>
      <c r="I123" s="9">
        <f t="shared" si="4"/>
        <v>0</v>
      </c>
      <c r="J123" s="6"/>
      <c r="K123" s="9">
        <f t="shared" si="5"/>
        <v>0</v>
      </c>
      <c r="L123" s="6">
        <v>121</v>
      </c>
      <c r="M123" s="6" t="s">
        <v>381</v>
      </c>
      <c r="N123" s="6"/>
    </row>
    <row r="124" spans="1:14" ht="24.75" customHeight="1">
      <c r="A124" s="6" t="s">
        <v>392</v>
      </c>
      <c r="B124" s="8" t="s">
        <v>771</v>
      </c>
      <c r="C124" s="6" t="s">
        <v>679</v>
      </c>
      <c r="D124" s="6" t="s">
        <v>8</v>
      </c>
      <c r="E124" s="6" t="s">
        <v>680</v>
      </c>
      <c r="F124" s="6" t="s">
        <v>68</v>
      </c>
      <c r="G124" s="6" t="s">
        <v>68</v>
      </c>
      <c r="H124" s="9">
        <f t="shared" si="3"/>
        <v>0</v>
      </c>
      <c r="I124" s="9">
        <f t="shared" si="4"/>
        <v>0</v>
      </c>
      <c r="J124" s="6"/>
      <c r="K124" s="9">
        <f t="shared" si="5"/>
        <v>0</v>
      </c>
      <c r="L124" s="6">
        <v>122</v>
      </c>
      <c r="M124" s="6" t="s">
        <v>381</v>
      </c>
      <c r="N124" s="6"/>
    </row>
    <row r="125" spans="1:14" ht="24.75" customHeight="1">
      <c r="A125" s="6" t="s">
        <v>392</v>
      </c>
      <c r="B125" s="8" t="s">
        <v>771</v>
      </c>
      <c r="C125" s="6" t="s">
        <v>681</v>
      </c>
      <c r="D125" s="6" t="s">
        <v>8</v>
      </c>
      <c r="E125" s="6" t="s">
        <v>682</v>
      </c>
      <c r="F125" s="6" t="s">
        <v>68</v>
      </c>
      <c r="G125" s="6" t="s">
        <v>68</v>
      </c>
      <c r="H125" s="9">
        <f t="shared" si="3"/>
        <v>0</v>
      </c>
      <c r="I125" s="9">
        <f t="shared" si="4"/>
        <v>0</v>
      </c>
      <c r="J125" s="6"/>
      <c r="K125" s="9">
        <f t="shared" si="5"/>
        <v>0</v>
      </c>
      <c r="L125" s="6">
        <v>123</v>
      </c>
      <c r="M125" s="6" t="s">
        <v>381</v>
      </c>
      <c r="N125" s="6"/>
    </row>
    <row r="126" spans="1:14" ht="24.75" customHeight="1">
      <c r="A126" s="6" t="s">
        <v>392</v>
      </c>
      <c r="B126" s="8" t="s">
        <v>771</v>
      </c>
      <c r="C126" s="6" t="s">
        <v>683</v>
      </c>
      <c r="D126" s="6" t="s">
        <v>8</v>
      </c>
      <c r="E126" s="6" t="s">
        <v>684</v>
      </c>
      <c r="F126" s="6" t="s">
        <v>68</v>
      </c>
      <c r="G126" s="6" t="s">
        <v>68</v>
      </c>
      <c r="H126" s="9">
        <f t="shared" si="3"/>
        <v>0</v>
      </c>
      <c r="I126" s="9">
        <f t="shared" si="4"/>
        <v>0</v>
      </c>
      <c r="J126" s="6"/>
      <c r="K126" s="9">
        <f t="shared" si="5"/>
        <v>0</v>
      </c>
      <c r="L126" s="6">
        <v>124</v>
      </c>
      <c r="M126" s="6" t="s">
        <v>382</v>
      </c>
      <c r="N126" s="6"/>
    </row>
    <row r="127" spans="1:14" ht="24.75" customHeight="1">
      <c r="A127" s="6" t="s">
        <v>392</v>
      </c>
      <c r="B127" s="8" t="s">
        <v>771</v>
      </c>
      <c r="C127" s="6" t="s">
        <v>685</v>
      </c>
      <c r="D127" s="6" t="s">
        <v>443</v>
      </c>
      <c r="E127" s="6" t="s">
        <v>686</v>
      </c>
      <c r="F127" s="6" t="s">
        <v>68</v>
      </c>
      <c r="G127" s="6" t="s">
        <v>68</v>
      </c>
      <c r="H127" s="9">
        <f t="shared" si="3"/>
        <v>0</v>
      </c>
      <c r="I127" s="9">
        <f t="shared" si="4"/>
        <v>0</v>
      </c>
      <c r="J127" s="6"/>
      <c r="K127" s="9">
        <f t="shared" si="5"/>
        <v>0</v>
      </c>
      <c r="L127" s="6">
        <v>125</v>
      </c>
      <c r="M127" s="6" t="s">
        <v>381</v>
      </c>
      <c r="N127" s="6"/>
    </row>
    <row r="128" spans="1:14" ht="24.75" customHeight="1">
      <c r="A128" s="6" t="s">
        <v>392</v>
      </c>
      <c r="B128" s="8" t="s">
        <v>771</v>
      </c>
      <c r="C128" s="6" t="s">
        <v>687</v>
      </c>
      <c r="D128" s="6" t="s">
        <v>8</v>
      </c>
      <c r="E128" s="6" t="s">
        <v>688</v>
      </c>
      <c r="F128" s="6" t="s">
        <v>68</v>
      </c>
      <c r="G128" s="6" t="s">
        <v>68</v>
      </c>
      <c r="H128" s="9">
        <f t="shared" si="3"/>
        <v>0</v>
      </c>
      <c r="I128" s="9">
        <f t="shared" si="4"/>
        <v>0</v>
      </c>
      <c r="J128" s="6"/>
      <c r="K128" s="9">
        <f t="shared" si="5"/>
        <v>0</v>
      </c>
      <c r="L128" s="6">
        <v>126</v>
      </c>
      <c r="M128" s="6" t="s">
        <v>381</v>
      </c>
      <c r="N128" s="6"/>
    </row>
    <row r="129" spans="1:14" ht="24.75" customHeight="1">
      <c r="A129" s="6" t="s">
        <v>392</v>
      </c>
      <c r="B129" s="8" t="s">
        <v>771</v>
      </c>
      <c r="C129" s="6" t="s">
        <v>689</v>
      </c>
      <c r="D129" s="6" t="s">
        <v>8</v>
      </c>
      <c r="E129" s="6" t="s">
        <v>690</v>
      </c>
      <c r="F129" s="6" t="s">
        <v>68</v>
      </c>
      <c r="G129" s="6" t="s">
        <v>68</v>
      </c>
      <c r="H129" s="9">
        <f t="shared" si="3"/>
        <v>0</v>
      </c>
      <c r="I129" s="9">
        <f t="shared" si="4"/>
        <v>0</v>
      </c>
      <c r="J129" s="6"/>
      <c r="K129" s="9">
        <f t="shared" si="5"/>
        <v>0</v>
      </c>
      <c r="L129" s="6">
        <v>127</v>
      </c>
      <c r="M129" s="6" t="s">
        <v>381</v>
      </c>
      <c r="N129" s="6"/>
    </row>
    <row r="130" spans="1:14" ht="24.75" customHeight="1">
      <c r="A130" s="6" t="s">
        <v>392</v>
      </c>
      <c r="B130" s="8" t="s">
        <v>771</v>
      </c>
      <c r="C130" s="6" t="s">
        <v>691</v>
      </c>
      <c r="D130" s="6" t="s">
        <v>443</v>
      </c>
      <c r="E130" s="6" t="s">
        <v>692</v>
      </c>
      <c r="F130" s="6" t="s">
        <v>68</v>
      </c>
      <c r="G130" s="6" t="s">
        <v>68</v>
      </c>
      <c r="H130" s="9">
        <f t="shared" si="3"/>
        <v>0</v>
      </c>
      <c r="I130" s="9">
        <f t="shared" si="4"/>
        <v>0</v>
      </c>
      <c r="J130" s="6"/>
      <c r="K130" s="9">
        <f t="shared" si="5"/>
        <v>0</v>
      </c>
      <c r="L130" s="6">
        <v>128</v>
      </c>
      <c r="M130" s="6" t="s">
        <v>381</v>
      </c>
      <c r="N130" s="6"/>
    </row>
    <row r="131" spans="1:14" ht="24.75" customHeight="1">
      <c r="A131" s="6" t="s">
        <v>392</v>
      </c>
      <c r="B131" s="8" t="s">
        <v>771</v>
      </c>
      <c r="C131" s="6" t="s">
        <v>693</v>
      </c>
      <c r="D131" s="6" t="s">
        <v>8</v>
      </c>
      <c r="E131" s="6" t="s">
        <v>694</v>
      </c>
      <c r="F131" s="6" t="s">
        <v>68</v>
      </c>
      <c r="G131" s="6" t="s">
        <v>68</v>
      </c>
      <c r="H131" s="9">
        <f>F131*0.4+G131*0.6</f>
        <v>0</v>
      </c>
      <c r="I131" s="9">
        <f>H131/1.5</f>
        <v>0</v>
      </c>
      <c r="J131" s="6"/>
      <c r="K131" s="9">
        <f>I131+J131</f>
        <v>0</v>
      </c>
      <c r="L131" s="6">
        <v>129</v>
      </c>
      <c r="M131" s="6" t="s">
        <v>381</v>
      </c>
      <c r="N131" s="6"/>
    </row>
    <row r="132" spans="1:14" ht="24.75" customHeight="1">
      <c r="A132" s="6" t="s">
        <v>392</v>
      </c>
      <c r="B132" s="8" t="s">
        <v>771</v>
      </c>
      <c r="C132" s="6" t="s">
        <v>695</v>
      </c>
      <c r="D132" s="6" t="s">
        <v>8</v>
      </c>
      <c r="E132" s="6" t="s">
        <v>696</v>
      </c>
      <c r="F132" s="6" t="s">
        <v>68</v>
      </c>
      <c r="G132" s="6" t="s">
        <v>68</v>
      </c>
      <c r="H132" s="9">
        <f>F132*0.4+G132*0.6</f>
        <v>0</v>
      </c>
      <c r="I132" s="9">
        <f>H132/1.5</f>
        <v>0</v>
      </c>
      <c r="J132" s="6"/>
      <c r="K132" s="9">
        <f>I132+J132</f>
        <v>0</v>
      </c>
      <c r="L132" s="6">
        <v>130</v>
      </c>
      <c r="M132" s="6" t="s">
        <v>382</v>
      </c>
      <c r="N132" s="6"/>
    </row>
    <row r="133" spans="1:14" ht="24.75" customHeight="1">
      <c r="A133" s="6" t="s">
        <v>392</v>
      </c>
      <c r="B133" s="8" t="s">
        <v>771</v>
      </c>
      <c r="C133" s="6" t="s">
        <v>697</v>
      </c>
      <c r="D133" s="6" t="s">
        <v>8</v>
      </c>
      <c r="E133" s="6" t="s">
        <v>698</v>
      </c>
      <c r="F133" s="6" t="s">
        <v>68</v>
      </c>
      <c r="G133" s="6" t="s">
        <v>68</v>
      </c>
      <c r="H133" s="9">
        <f>F133*0.4+G133*0.6</f>
        <v>0</v>
      </c>
      <c r="I133" s="9">
        <f>H133/1.5</f>
        <v>0</v>
      </c>
      <c r="J133" s="6"/>
      <c r="K133" s="9">
        <f>I133+J133</f>
        <v>0</v>
      </c>
      <c r="L133" s="6">
        <v>131</v>
      </c>
      <c r="M133" s="6" t="s">
        <v>382</v>
      </c>
      <c r="N133" s="6"/>
    </row>
  </sheetData>
  <sheetProtection/>
  <mergeCells count="1">
    <mergeCell ref="C1:P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3.140625" style="0" customWidth="1"/>
    <col min="4" max="4" width="5.28125" style="0" customWidth="1"/>
    <col min="10" max="10" width="5.57421875" style="0" customWidth="1"/>
    <col min="12" max="12" width="7.28125" style="0" customWidth="1"/>
  </cols>
  <sheetData>
    <row r="1" spans="1:14" ht="20.25">
      <c r="A1" s="16" t="s">
        <v>699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7" customFormat="1" ht="2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385</v>
      </c>
      <c r="I2" s="6" t="s">
        <v>386</v>
      </c>
      <c r="J2" s="6" t="s">
        <v>387</v>
      </c>
      <c r="K2" s="6" t="s">
        <v>388</v>
      </c>
      <c r="L2" s="6" t="s">
        <v>389</v>
      </c>
      <c r="M2" s="6" t="s">
        <v>390</v>
      </c>
      <c r="N2" s="6" t="s">
        <v>391</v>
      </c>
    </row>
    <row r="3" spans="1:14" s="7" customFormat="1" ht="24.75" customHeight="1">
      <c r="A3" s="6" t="s">
        <v>700</v>
      </c>
      <c r="B3" s="6" t="s">
        <v>7</v>
      </c>
      <c r="C3" s="6" t="s">
        <v>701</v>
      </c>
      <c r="D3" s="6" t="s">
        <v>8</v>
      </c>
      <c r="E3" s="6" t="s">
        <v>702</v>
      </c>
      <c r="F3" s="6" t="s">
        <v>121</v>
      </c>
      <c r="G3" s="6" t="s">
        <v>96</v>
      </c>
      <c r="H3" s="6">
        <f>F3*0.4+G3*0.6</f>
        <v>113.7</v>
      </c>
      <c r="I3" s="9">
        <f>H3/1.5</f>
        <v>75.8</v>
      </c>
      <c r="J3" s="6"/>
      <c r="K3" s="9">
        <f>I3+J3</f>
        <v>75.8</v>
      </c>
      <c r="L3" s="6">
        <v>1</v>
      </c>
      <c r="M3" s="6" t="s">
        <v>381</v>
      </c>
      <c r="N3" s="8" t="s">
        <v>1032</v>
      </c>
    </row>
    <row r="4" spans="1:14" s="7" customFormat="1" ht="24.75" customHeight="1">
      <c r="A4" s="6" t="s">
        <v>700</v>
      </c>
      <c r="B4" s="6" t="s">
        <v>7</v>
      </c>
      <c r="C4" s="6" t="s">
        <v>703</v>
      </c>
      <c r="D4" s="6" t="s">
        <v>8</v>
      </c>
      <c r="E4" s="6" t="s">
        <v>704</v>
      </c>
      <c r="F4" s="6" t="s">
        <v>9</v>
      </c>
      <c r="G4" s="6" t="s">
        <v>25</v>
      </c>
      <c r="H4" s="6">
        <f>F4*0.4+G4*0.6</f>
        <v>105.5</v>
      </c>
      <c r="I4" s="9">
        <f>H4/1.5</f>
        <v>70.33333333333333</v>
      </c>
      <c r="J4" s="6"/>
      <c r="K4" s="9">
        <f>I4+J4</f>
        <v>70.33333333333333</v>
      </c>
      <c r="L4" s="6">
        <v>2</v>
      </c>
      <c r="M4" s="6" t="s">
        <v>381</v>
      </c>
      <c r="N4" s="6"/>
    </row>
    <row r="5" spans="1:14" s="7" customFormat="1" ht="24.75" customHeight="1">
      <c r="A5" s="6" t="s">
        <v>700</v>
      </c>
      <c r="B5" s="6" t="s">
        <v>7</v>
      </c>
      <c r="C5" s="6" t="s">
        <v>705</v>
      </c>
      <c r="D5" s="6" t="s">
        <v>8</v>
      </c>
      <c r="E5" s="6" t="s">
        <v>706</v>
      </c>
      <c r="F5" s="6" t="s">
        <v>19</v>
      </c>
      <c r="G5" s="6" t="s">
        <v>21</v>
      </c>
      <c r="H5" s="6">
        <f aca="true" t="shared" si="0" ref="H5:H21">F5*0.4+G5*0.6</f>
        <v>104</v>
      </c>
      <c r="I5" s="9">
        <f aca="true" t="shared" si="1" ref="I5:I21">H5/1.5</f>
        <v>69.33333333333333</v>
      </c>
      <c r="J5" s="6"/>
      <c r="K5" s="9">
        <f aca="true" t="shared" si="2" ref="K5:K21">I5+J5</f>
        <v>69.33333333333333</v>
      </c>
      <c r="L5" s="6">
        <v>3</v>
      </c>
      <c r="M5" s="6" t="s">
        <v>381</v>
      </c>
      <c r="N5" s="6"/>
    </row>
    <row r="6" spans="1:14" s="7" customFormat="1" ht="24.75" customHeight="1">
      <c r="A6" s="6" t="s">
        <v>700</v>
      </c>
      <c r="B6" s="6" t="s">
        <v>7</v>
      </c>
      <c r="C6" s="6" t="s">
        <v>707</v>
      </c>
      <c r="D6" s="6" t="s">
        <v>8</v>
      </c>
      <c r="E6" s="6" t="s">
        <v>708</v>
      </c>
      <c r="F6" s="6" t="s">
        <v>165</v>
      </c>
      <c r="G6" s="6" t="s">
        <v>18</v>
      </c>
      <c r="H6" s="6">
        <f t="shared" si="0"/>
        <v>104.5</v>
      </c>
      <c r="I6" s="9">
        <f t="shared" si="1"/>
        <v>69.66666666666667</v>
      </c>
      <c r="J6" s="6"/>
      <c r="K6" s="9">
        <f t="shared" si="2"/>
        <v>69.66666666666667</v>
      </c>
      <c r="L6" s="6">
        <v>4</v>
      </c>
      <c r="M6" s="6" t="s">
        <v>381</v>
      </c>
      <c r="N6" s="6"/>
    </row>
    <row r="7" spans="1:14" s="7" customFormat="1" ht="24.75" customHeight="1">
      <c r="A7" s="6" t="s">
        <v>700</v>
      </c>
      <c r="B7" s="6" t="s">
        <v>7</v>
      </c>
      <c r="C7" s="6" t="s">
        <v>709</v>
      </c>
      <c r="D7" s="6" t="s">
        <v>8</v>
      </c>
      <c r="E7" s="6" t="s">
        <v>710</v>
      </c>
      <c r="F7" s="6" t="s">
        <v>165</v>
      </c>
      <c r="G7" s="6" t="s">
        <v>42</v>
      </c>
      <c r="H7" s="6">
        <f t="shared" si="0"/>
        <v>102.1</v>
      </c>
      <c r="I7" s="9">
        <f t="shared" si="1"/>
        <v>68.06666666666666</v>
      </c>
      <c r="J7" s="6"/>
      <c r="K7" s="9">
        <f t="shared" si="2"/>
        <v>68.06666666666666</v>
      </c>
      <c r="L7" s="6">
        <v>5</v>
      </c>
      <c r="M7" s="6" t="s">
        <v>381</v>
      </c>
      <c r="N7" s="6"/>
    </row>
    <row r="8" spans="1:14" s="7" customFormat="1" ht="24.75" customHeight="1">
      <c r="A8" s="6" t="s">
        <v>700</v>
      </c>
      <c r="B8" s="6" t="s">
        <v>7</v>
      </c>
      <c r="C8" s="6" t="s">
        <v>711</v>
      </c>
      <c r="D8" s="6" t="s">
        <v>8</v>
      </c>
      <c r="E8" s="6" t="s">
        <v>712</v>
      </c>
      <c r="F8" s="6" t="s">
        <v>412</v>
      </c>
      <c r="G8" s="6" t="s">
        <v>40</v>
      </c>
      <c r="H8" s="6">
        <f>F8*0.4+G8*0.6</f>
        <v>97.80000000000001</v>
      </c>
      <c r="I8" s="9">
        <f>H8/1.5</f>
        <v>65.2</v>
      </c>
      <c r="J8" s="6"/>
      <c r="K8" s="9">
        <f>I8+J8</f>
        <v>65.2</v>
      </c>
      <c r="L8" s="6">
        <v>6</v>
      </c>
      <c r="M8" s="6" t="s">
        <v>381</v>
      </c>
      <c r="N8" s="6"/>
    </row>
    <row r="9" spans="1:14" s="7" customFormat="1" ht="24.75" customHeight="1">
      <c r="A9" s="6" t="s">
        <v>700</v>
      </c>
      <c r="B9" s="6" t="s">
        <v>7</v>
      </c>
      <c r="C9" s="6" t="s">
        <v>713</v>
      </c>
      <c r="D9" s="6" t="s">
        <v>8</v>
      </c>
      <c r="E9" s="6" t="s">
        <v>714</v>
      </c>
      <c r="F9" s="6" t="s">
        <v>48</v>
      </c>
      <c r="G9" s="6" t="s">
        <v>513</v>
      </c>
      <c r="H9" s="6">
        <f>F9*0.4+G9*0.6</f>
        <v>93</v>
      </c>
      <c r="I9" s="9">
        <f>H9/1.5</f>
        <v>62</v>
      </c>
      <c r="J9" s="6"/>
      <c r="K9" s="9">
        <f>I9+J9</f>
        <v>62</v>
      </c>
      <c r="L9" s="6">
        <v>7</v>
      </c>
      <c r="M9" s="6" t="s">
        <v>381</v>
      </c>
      <c r="N9" s="6"/>
    </row>
    <row r="10" spans="1:14" s="7" customFormat="1" ht="24.75" customHeight="1">
      <c r="A10" s="6" t="s">
        <v>700</v>
      </c>
      <c r="B10" s="6" t="s">
        <v>7</v>
      </c>
      <c r="C10" s="6" t="s">
        <v>715</v>
      </c>
      <c r="D10" s="6" t="s">
        <v>8</v>
      </c>
      <c r="E10" s="6" t="s">
        <v>716</v>
      </c>
      <c r="F10" s="6" t="s">
        <v>28</v>
      </c>
      <c r="G10" s="6" t="s">
        <v>41</v>
      </c>
      <c r="H10" s="6">
        <f t="shared" si="0"/>
        <v>90.4</v>
      </c>
      <c r="I10" s="9">
        <f t="shared" si="1"/>
        <v>60.26666666666667</v>
      </c>
      <c r="J10" s="6"/>
      <c r="K10" s="9">
        <f t="shared" si="2"/>
        <v>60.26666666666667</v>
      </c>
      <c r="L10" s="6">
        <v>8</v>
      </c>
      <c r="M10" s="6" t="s">
        <v>381</v>
      </c>
      <c r="N10" s="6"/>
    </row>
    <row r="11" spans="1:14" s="7" customFormat="1" ht="24.75" customHeight="1">
      <c r="A11" s="6" t="s">
        <v>700</v>
      </c>
      <c r="B11" s="6" t="s">
        <v>7</v>
      </c>
      <c r="C11" s="6" t="s">
        <v>717</v>
      </c>
      <c r="D11" s="6" t="s">
        <v>8</v>
      </c>
      <c r="E11" s="6" t="s">
        <v>718</v>
      </c>
      <c r="F11" s="6" t="s">
        <v>40</v>
      </c>
      <c r="G11" s="6" t="s">
        <v>69</v>
      </c>
      <c r="H11" s="6">
        <f t="shared" si="0"/>
        <v>89.6</v>
      </c>
      <c r="I11" s="9">
        <f t="shared" si="1"/>
        <v>59.73333333333333</v>
      </c>
      <c r="J11" s="6"/>
      <c r="K11" s="9">
        <f t="shared" si="2"/>
        <v>59.73333333333333</v>
      </c>
      <c r="L11" s="6">
        <v>9</v>
      </c>
      <c r="M11" s="6" t="s">
        <v>381</v>
      </c>
      <c r="N11" s="6"/>
    </row>
    <row r="12" spans="1:14" s="7" customFormat="1" ht="24.75" customHeight="1">
      <c r="A12" s="6" t="s">
        <v>700</v>
      </c>
      <c r="B12" s="6" t="s">
        <v>7</v>
      </c>
      <c r="C12" s="6" t="s">
        <v>719</v>
      </c>
      <c r="D12" s="6" t="s">
        <v>8</v>
      </c>
      <c r="E12" s="6" t="s">
        <v>720</v>
      </c>
      <c r="F12" s="6" t="s">
        <v>291</v>
      </c>
      <c r="G12" s="6" t="s">
        <v>252</v>
      </c>
      <c r="H12" s="6">
        <f t="shared" si="0"/>
        <v>84.19999999999999</v>
      </c>
      <c r="I12" s="9">
        <f t="shared" si="1"/>
        <v>56.133333333333326</v>
      </c>
      <c r="J12" s="6"/>
      <c r="K12" s="9">
        <f t="shared" si="2"/>
        <v>56.133333333333326</v>
      </c>
      <c r="L12" s="6">
        <v>10</v>
      </c>
      <c r="M12" s="6" t="s">
        <v>381</v>
      </c>
      <c r="N12" s="6"/>
    </row>
    <row r="13" spans="1:14" s="7" customFormat="1" ht="24.75" customHeight="1">
      <c r="A13" s="6" t="s">
        <v>700</v>
      </c>
      <c r="B13" s="6" t="s">
        <v>7</v>
      </c>
      <c r="C13" s="6" t="s">
        <v>721</v>
      </c>
      <c r="D13" s="6" t="s">
        <v>8</v>
      </c>
      <c r="E13" s="6" t="s">
        <v>722</v>
      </c>
      <c r="F13" s="6" t="s">
        <v>599</v>
      </c>
      <c r="G13" s="6" t="s">
        <v>553</v>
      </c>
      <c r="H13" s="6">
        <f>F13*0.4+G13*0.6</f>
        <v>78.2</v>
      </c>
      <c r="I13" s="9">
        <f>H13/1.5</f>
        <v>52.13333333333333</v>
      </c>
      <c r="J13" s="6"/>
      <c r="K13" s="9">
        <f>I13+J13</f>
        <v>52.13333333333333</v>
      </c>
      <c r="L13" s="6">
        <v>11</v>
      </c>
      <c r="M13" s="6" t="s">
        <v>381</v>
      </c>
      <c r="N13" s="6"/>
    </row>
    <row r="14" spans="1:14" s="7" customFormat="1" ht="24.75" customHeight="1">
      <c r="A14" s="6" t="s">
        <v>700</v>
      </c>
      <c r="B14" s="6" t="s">
        <v>7</v>
      </c>
      <c r="C14" s="6" t="s">
        <v>723</v>
      </c>
      <c r="D14" s="6" t="s">
        <v>8</v>
      </c>
      <c r="E14" s="6" t="s">
        <v>724</v>
      </c>
      <c r="F14" s="6" t="s">
        <v>55</v>
      </c>
      <c r="G14" s="6" t="s">
        <v>291</v>
      </c>
      <c r="H14" s="6">
        <f t="shared" si="0"/>
        <v>77.8</v>
      </c>
      <c r="I14" s="9">
        <f t="shared" si="1"/>
        <v>51.86666666666667</v>
      </c>
      <c r="J14" s="6"/>
      <c r="K14" s="9">
        <f t="shared" si="2"/>
        <v>51.86666666666667</v>
      </c>
      <c r="L14" s="6">
        <v>12</v>
      </c>
      <c r="M14" s="6" t="s">
        <v>381</v>
      </c>
      <c r="N14" s="6"/>
    </row>
    <row r="15" spans="1:14" s="7" customFormat="1" ht="24.75" customHeight="1">
      <c r="A15" s="6" t="s">
        <v>700</v>
      </c>
      <c r="B15" s="6" t="s">
        <v>7</v>
      </c>
      <c r="C15" s="6" t="s">
        <v>725</v>
      </c>
      <c r="D15" s="6" t="s">
        <v>8</v>
      </c>
      <c r="E15" s="6" t="s">
        <v>726</v>
      </c>
      <c r="F15" s="6" t="s">
        <v>36</v>
      </c>
      <c r="G15" s="6" t="s">
        <v>727</v>
      </c>
      <c r="H15" s="6">
        <f>F15*0.4+G15*0.6</f>
        <v>76</v>
      </c>
      <c r="I15" s="9">
        <f>H15/1.5</f>
        <v>50.666666666666664</v>
      </c>
      <c r="J15" s="6"/>
      <c r="K15" s="9">
        <f>I15+J15</f>
        <v>50.666666666666664</v>
      </c>
      <c r="L15" s="6">
        <v>13</v>
      </c>
      <c r="M15" s="6" t="s">
        <v>381</v>
      </c>
      <c r="N15" s="6"/>
    </row>
    <row r="16" spans="1:14" s="7" customFormat="1" ht="24.75" customHeight="1">
      <c r="A16" s="6" t="s">
        <v>700</v>
      </c>
      <c r="B16" s="6" t="s">
        <v>7</v>
      </c>
      <c r="C16" s="6" t="s">
        <v>728</v>
      </c>
      <c r="D16" s="6" t="s">
        <v>8</v>
      </c>
      <c r="E16" s="6" t="s">
        <v>729</v>
      </c>
      <c r="F16" s="6" t="s">
        <v>548</v>
      </c>
      <c r="G16" s="6" t="s">
        <v>61</v>
      </c>
      <c r="H16" s="6">
        <f t="shared" si="0"/>
        <v>71.7</v>
      </c>
      <c r="I16" s="9">
        <f t="shared" si="1"/>
        <v>47.800000000000004</v>
      </c>
      <c r="J16" s="6"/>
      <c r="K16" s="9">
        <f t="shared" si="2"/>
        <v>47.800000000000004</v>
      </c>
      <c r="L16" s="6">
        <v>14</v>
      </c>
      <c r="M16" s="6" t="s">
        <v>381</v>
      </c>
      <c r="N16" s="6"/>
    </row>
    <row r="17" spans="1:14" s="7" customFormat="1" ht="24.75" customHeight="1">
      <c r="A17" s="6" t="s">
        <v>700</v>
      </c>
      <c r="B17" s="6" t="s">
        <v>7</v>
      </c>
      <c r="C17" s="6" t="s">
        <v>730</v>
      </c>
      <c r="D17" s="6" t="s">
        <v>8</v>
      </c>
      <c r="E17" s="6" t="s">
        <v>731</v>
      </c>
      <c r="F17" s="6" t="s">
        <v>634</v>
      </c>
      <c r="G17" s="6" t="s">
        <v>548</v>
      </c>
      <c r="H17" s="6">
        <f t="shared" si="0"/>
        <v>71.19999999999999</v>
      </c>
      <c r="I17" s="9">
        <f t="shared" si="1"/>
        <v>47.46666666666666</v>
      </c>
      <c r="J17" s="6"/>
      <c r="K17" s="9">
        <f t="shared" si="2"/>
        <v>47.46666666666666</v>
      </c>
      <c r="L17" s="6">
        <v>15</v>
      </c>
      <c r="M17" s="6" t="s">
        <v>381</v>
      </c>
      <c r="N17" s="6"/>
    </row>
    <row r="18" spans="1:14" s="7" customFormat="1" ht="24.75" customHeight="1">
      <c r="A18" s="6" t="s">
        <v>700</v>
      </c>
      <c r="B18" s="6" t="s">
        <v>7</v>
      </c>
      <c r="C18" s="6" t="s">
        <v>732</v>
      </c>
      <c r="D18" s="6" t="s">
        <v>8</v>
      </c>
      <c r="E18" s="6" t="s">
        <v>733</v>
      </c>
      <c r="F18" s="6" t="s">
        <v>330</v>
      </c>
      <c r="G18" s="6" t="s">
        <v>599</v>
      </c>
      <c r="H18" s="6">
        <f t="shared" si="0"/>
        <v>65.3</v>
      </c>
      <c r="I18" s="9">
        <f t="shared" si="1"/>
        <v>43.53333333333333</v>
      </c>
      <c r="J18" s="6"/>
      <c r="K18" s="9">
        <f t="shared" si="2"/>
        <v>43.53333333333333</v>
      </c>
      <c r="L18" s="6">
        <v>16</v>
      </c>
      <c r="M18" s="6" t="s">
        <v>381</v>
      </c>
      <c r="N18" s="6"/>
    </row>
    <row r="19" spans="1:14" s="7" customFormat="1" ht="24.75" customHeight="1">
      <c r="A19" s="6" t="s">
        <v>700</v>
      </c>
      <c r="B19" s="6" t="s">
        <v>7</v>
      </c>
      <c r="C19" s="6" t="s">
        <v>734</v>
      </c>
      <c r="D19" s="6" t="s">
        <v>8</v>
      </c>
      <c r="E19" s="6" t="s">
        <v>735</v>
      </c>
      <c r="F19" s="6" t="s">
        <v>68</v>
      </c>
      <c r="G19" s="6" t="s">
        <v>68</v>
      </c>
      <c r="H19" s="6">
        <f t="shared" si="0"/>
        <v>0</v>
      </c>
      <c r="I19" s="9">
        <f t="shared" si="1"/>
        <v>0</v>
      </c>
      <c r="J19" s="6"/>
      <c r="K19" s="9">
        <f t="shared" si="2"/>
        <v>0</v>
      </c>
      <c r="L19" s="6">
        <v>17</v>
      </c>
      <c r="M19" s="6" t="s">
        <v>381</v>
      </c>
      <c r="N19" s="6"/>
    </row>
    <row r="20" spans="1:14" s="7" customFormat="1" ht="24.75" customHeight="1">
      <c r="A20" s="6" t="s">
        <v>700</v>
      </c>
      <c r="B20" s="6" t="s">
        <v>7</v>
      </c>
      <c r="C20" s="6" t="s">
        <v>736</v>
      </c>
      <c r="D20" s="6" t="s">
        <v>8</v>
      </c>
      <c r="E20" s="6" t="s">
        <v>737</v>
      </c>
      <c r="F20" s="6" t="s">
        <v>68</v>
      </c>
      <c r="G20" s="6" t="s">
        <v>68</v>
      </c>
      <c r="H20" s="6">
        <f t="shared" si="0"/>
        <v>0</v>
      </c>
      <c r="I20" s="6">
        <f t="shared" si="1"/>
        <v>0</v>
      </c>
      <c r="J20" s="6"/>
      <c r="K20" s="9">
        <f t="shared" si="2"/>
        <v>0</v>
      </c>
      <c r="L20" s="6">
        <v>18</v>
      </c>
      <c r="M20" s="6" t="s">
        <v>381</v>
      </c>
      <c r="N20" s="6"/>
    </row>
    <row r="21" spans="1:14" s="7" customFormat="1" ht="24.75" customHeight="1">
      <c r="A21" s="6" t="s">
        <v>700</v>
      </c>
      <c r="B21" s="6" t="s">
        <v>7</v>
      </c>
      <c r="C21" s="6" t="s">
        <v>738</v>
      </c>
      <c r="D21" s="6" t="s">
        <v>8</v>
      </c>
      <c r="E21" s="6" t="s">
        <v>739</v>
      </c>
      <c r="F21" s="6" t="s">
        <v>68</v>
      </c>
      <c r="G21" s="6" t="s">
        <v>68</v>
      </c>
      <c r="H21" s="6">
        <f t="shared" si="0"/>
        <v>0</v>
      </c>
      <c r="I21" s="6">
        <f t="shared" si="1"/>
        <v>0</v>
      </c>
      <c r="J21" s="6"/>
      <c r="K21" s="9">
        <f t="shared" si="2"/>
        <v>0</v>
      </c>
      <c r="L21" s="6">
        <v>19</v>
      </c>
      <c r="M21" s="6" t="s">
        <v>381</v>
      </c>
      <c r="N21" s="6"/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6" sqref="K16"/>
    </sheetView>
  </sheetViews>
  <sheetFormatPr defaultColWidth="9.140625" defaultRowHeight="12.75"/>
  <cols>
    <col min="4" max="4" width="5.28125" style="0" customWidth="1"/>
    <col min="10" max="10" width="6.00390625" style="0" customWidth="1"/>
    <col min="12" max="12" width="5.00390625" style="0" customWidth="1"/>
  </cols>
  <sheetData>
    <row r="1" spans="1:14" ht="20.25">
      <c r="A1" s="16" t="s">
        <v>740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7" customFormat="1" ht="2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385</v>
      </c>
      <c r="I2" s="8" t="s">
        <v>741</v>
      </c>
      <c r="J2" s="8" t="s">
        <v>742</v>
      </c>
      <c r="K2" s="8" t="s">
        <v>743</v>
      </c>
      <c r="L2" s="6" t="s">
        <v>389</v>
      </c>
      <c r="M2" s="6" t="s">
        <v>390</v>
      </c>
      <c r="N2" s="8" t="s">
        <v>744</v>
      </c>
    </row>
    <row r="3" spans="1:14" s="7" customFormat="1" ht="24.75" customHeight="1">
      <c r="A3" s="6" t="s">
        <v>745</v>
      </c>
      <c r="B3" s="8" t="s">
        <v>746</v>
      </c>
      <c r="C3" s="6" t="s">
        <v>747</v>
      </c>
      <c r="D3" s="6" t="s">
        <v>8</v>
      </c>
      <c r="E3" s="6" t="s">
        <v>748</v>
      </c>
      <c r="F3" s="6" t="s">
        <v>96</v>
      </c>
      <c r="G3" s="6" t="s">
        <v>26</v>
      </c>
      <c r="H3" s="9">
        <f aca="true" t="shared" si="0" ref="H3:H10">F3*0.4+G3*0.6</f>
        <v>106.9</v>
      </c>
      <c r="I3" s="9">
        <f aca="true" t="shared" si="1" ref="I3:I10">H3/1.5</f>
        <v>71.26666666666667</v>
      </c>
      <c r="J3" s="6"/>
      <c r="K3" s="9">
        <f aca="true" t="shared" si="2" ref="K3:K10">I3+J3</f>
        <v>71.26666666666667</v>
      </c>
      <c r="L3" s="6">
        <v>1</v>
      </c>
      <c r="M3" s="6" t="s">
        <v>381</v>
      </c>
      <c r="N3" s="8" t="s">
        <v>1032</v>
      </c>
    </row>
    <row r="4" spans="1:14" s="7" customFormat="1" ht="24.75" customHeight="1">
      <c r="A4" s="6" t="s">
        <v>745</v>
      </c>
      <c r="B4" s="8" t="s">
        <v>746</v>
      </c>
      <c r="C4" s="6" t="s">
        <v>750</v>
      </c>
      <c r="D4" s="6" t="s">
        <v>8</v>
      </c>
      <c r="E4" s="6" t="s">
        <v>751</v>
      </c>
      <c r="F4" s="6" t="s">
        <v>89</v>
      </c>
      <c r="G4" s="6" t="s">
        <v>69</v>
      </c>
      <c r="H4" s="9">
        <f t="shared" si="0"/>
        <v>103.80000000000001</v>
      </c>
      <c r="I4" s="9">
        <f t="shared" si="1"/>
        <v>69.2</v>
      </c>
      <c r="J4" s="6"/>
      <c r="K4" s="9">
        <f t="shared" si="2"/>
        <v>69.2</v>
      </c>
      <c r="L4" s="6">
        <v>2</v>
      </c>
      <c r="M4" s="6" t="s">
        <v>381</v>
      </c>
      <c r="N4" s="8" t="s">
        <v>1032</v>
      </c>
    </row>
    <row r="5" spans="1:14" s="7" customFormat="1" ht="24.75" customHeight="1">
      <c r="A5" s="6" t="s">
        <v>745</v>
      </c>
      <c r="B5" s="8" t="s">
        <v>746</v>
      </c>
      <c r="C5" s="6" t="s">
        <v>752</v>
      </c>
      <c r="D5" s="6" t="s">
        <v>8</v>
      </c>
      <c r="E5" s="6" t="s">
        <v>753</v>
      </c>
      <c r="F5" s="6" t="s">
        <v>52</v>
      </c>
      <c r="G5" s="6" t="s">
        <v>42</v>
      </c>
      <c r="H5" s="9">
        <f t="shared" si="0"/>
        <v>100.3</v>
      </c>
      <c r="I5" s="9">
        <f t="shared" si="1"/>
        <v>66.86666666666666</v>
      </c>
      <c r="J5" s="6"/>
      <c r="K5" s="9">
        <f t="shared" si="2"/>
        <v>66.86666666666666</v>
      </c>
      <c r="L5" s="6">
        <v>3</v>
      </c>
      <c r="M5" s="6" t="s">
        <v>381</v>
      </c>
      <c r="N5" s="8" t="s">
        <v>1032</v>
      </c>
    </row>
    <row r="6" spans="1:14" s="7" customFormat="1" ht="24.75" customHeight="1">
      <c r="A6" s="6" t="s">
        <v>745</v>
      </c>
      <c r="B6" s="8" t="s">
        <v>746</v>
      </c>
      <c r="C6" s="6" t="s">
        <v>754</v>
      </c>
      <c r="D6" s="6" t="s">
        <v>8</v>
      </c>
      <c r="E6" s="6" t="s">
        <v>755</v>
      </c>
      <c r="F6" s="6" t="s">
        <v>30</v>
      </c>
      <c r="G6" s="6" t="s">
        <v>30</v>
      </c>
      <c r="H6" s="9">
        <f t="shared" si="0"/>
        <v>100</v>
      </c>
      <c r="I6" s="9">
        <f t="shared" si="1"/>
        <v>66.66666666666667</v>
      </c>
      <c r="J6" s="6"/>
      <c r="K6" s="9">
        <f t="shared" si="2"/>
        <v>66.66666666666667</v>
      </c>
      <c r="L6" s="6">
        <v>4</v>
      </c>
      <c r="M6" s="6" t="s">
        <v>381</v>
      </c>
      <c r="N6" s="8" t="s">
        <v>1032</v>
      </c>
    </row>
    <row r="7" spans="1:14" s="7" customFormat="1" ht="24.75" customHeight="1">
      <c r="A7" s="6" t="s">
        <v>745</v>
      </c>
      <c r="B7" s="8" t="s">
        <v>746</v>
      </c>
      <c r="C7" s="6" t="s">
        <v>756</v>
      </c>
      <c r="D7" s="6" t="s">
        <v>8</v>
      </c>
      <c r="E7" s="6" t="s">
        <v>757</v>
      </c>
      <c r="F7" s="6" t="s">
        <v>17</v>
      </c>
      <c r="G7" s="6" t="s">
        <v>38</v>
      </c>
      <c r="H7" s="9">
        <f t="shared" si="0"/>
        <v>98.5</v>
      </c>
      <c r="I7" s="9">
        <f t="shared" si="1"/>
        <v>65.66666666666667</v>
      </c>
      <c r="J7" s="6"/>
      <c r="K7" s="9">
        <f t="shared" si="2"/>
        <v>65.66666666666667</v>
      </c>
      <c r="L7" s="6">
        <v>5</v>
      </c>
      <c r="M7" s="6" t="s">
        <v>381</v>
      </c>
      <c r="N7" s="8" t="s">
        <v>1032</v>
      </c>
    </row>
    <row r="8" spans="1:14" s="7" customFormat="1" ht="24.75" customHeight="1">
      <c r="A8" s="6" t="s">
        <v>745</v>
      </c>
      <c r="B8" s="8" t="s">
        <v>746</v>
      </c>
      <c r="C8" s="6" t="s">
        <v>758</v>
      </c>
      <c r="D8" s="6" t="s">
        <v>8</v>
      </c>
      <c r="E8" s="6" t="s">
        <v>759</v>
      </c>
      <c r="F8" s="6" t="s">
        <v>36</v>
      </c>
      <c r="G8" s="6" t="s">
        <v>59</v>
      </c>
      <c r="H8" s="9">
        <f t="shared" si="0"/>
        <v>97.6</v>
      </c>
      <c r="I8" s="9">
        <f t="shared" si="1"/>
        <v>65.06666666666666</v>
      </c>
      <c r="J8" s="6"/>
      <c r="K8" s="9">
        <f t="shared" si="2"/>
        <v>65.06666666666666</v>
      </c>
      <c r="L8" s="6">
        <v>6</v>
      </c>
      <c r="M8" s="6" t="s">
        <v>381</v>
      </c>
      <c r="N8" s="8" t="s">
        <v>1032</v>
      </c>
    </row>
    <row r="9" spans="1:14" s="7" customFormat="1" ht="24.75" customHeight="1">
      <c r="A9" s="6" t="s">
        <v>745</v>
      </c>
      <c r="B9" s="8" t="s">
        <v>746</v>
      </c>
      <c r="C9" s="6" t="s">
        <v>760</v>
      </c>
      <c r="D9" s="6" t="s">
        <v>8</v>
      </c>
      <c r="E9" s="6" t="s">
        <v>761</v>
      </c>
      <c r="F9" s="6" t="s">
        <v>335</v>
      </c>
      <c r="G9" s="6" t="s">
        <v>32</v>
      </c>
      <c r="H9" s="9">
        <f t="shared" si="0"/>
        <v>88.6</v>
      </c>
      <c r="I9" s="9">
        <f t="shared" si="1"/>
        <v>59.06666666666666</v>
      </c>
      <c r="J9" s="6"/>
      <c r="K9" s="9">
        <f t="shared" si="2"/>
        <v>59.06666666666666</v>
      </c>
      <c r="L9" s="6">
        <v>7</v>
      </c>
      <c r="M9" s="6" t="s">
        <v>381</v>
      </c>
      <c r="N9" s="8" t="s">
        <v>1032</v>
      </c>
    </row>
    <row r="10" spans="1:14" s="7" customFormat="1" ht="24.75" customHeight="1">
      <c r="A10" s="6" t="s">
        <v>745</v>
      </c>
      <c r="B10" s="8" t="s">
        <v>746</v>
      </c>
      <c r="C10" s="6" t="s">
        <v>762</v>
      </c>
      <c r="D10" s="6" t="s">
        <v>8</v>
      </c>
      <c r="E10" s="6" t="s">
        <v>763</v>
      </c>
      <c r="F10" s="6" t="s">
        <v>599</v>
      </c>
      <c r="G10" s="6" t="s">
        <v>764</v>
      </c>
      <c r="H10" s="9">
        <f t="shared" si="0"/>
        <v>65.9</v>
      </c>
      <c r="I10" s="9">
        <f t="shared" si="1"/>
        <v>43.93333333333334</v>
      </c>
      <c r="J10" s="6"/>
      <c r="K10" s="9">
        <f t="shared" si="2"/>
        <v>43.93333333333334</v>
      </c>
      <c r="L10" s="6">
        <v>8</v>
      </c>
      <c r="M10" s="6" t="s">
        <v>381</v>
      </c>
      <c r="N10" s="6" t="s">
        <v>749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Q13" sqref="Q13"/>
    </sheetView>
  </sheetViews>
  <sheetFormatPr defaultColWidth="9.140625" defaultRowHeight="12.75"/>
  <cols>
    <col min="2" max="2" width="6.00390625" style="0" customWidth="1"/>
    <col min="3" max="3" width="14.28125" style="0" customWidth="1"/>
    <col min="4" max="4" width="6.00390625" style="0" customWidth="1"/>
    <col min="5" max="5" width="18.421875" style="0" customWidth="1"/>
    <col min="6" max="6" width="6.7109375" style="0" customWidth="1"/>
    <col min="7" max="7" width="8.140625" style="0" customWidth="1"/>
    <col min="10" max="10" width="5.00390625" style="0" customWidth="1"/>
    <col min="11" max="11" width="7.57421875" style="0" customWidth="1"/>
    <col min="12" max="12" width="5.57421875" style="0" customWidth="1"/>
  </cols>
  <sheetData>
    <row r="1" spans="1:14" ht="20.25">
      <c r="A1" s="16" t="s">
        <v>765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385</v>
      </c>
      <c r="I2" s="8" t="s">
        <v>766</v>
      </c>
      <c r="J2" s="8" t="s">
        <v>767</v>
      </c>
      <c r="K2" s="8" t="s">
        <v>768</v>
      </c>
      <c r="L2" s="6" t="s">
        <v>389</v>
      </c>
      <c r="M2" s="6" t="s">
        <v>390</v>
      </c>
      <c r="N2" s="8" t="s">
        <v>769</v>
      </c>
    </row>
    <row r="3" spans="1:14" ht="24.75" customHeight="1">
      <c r="A3" s="6" t="s">
        <v>770</v>
      </c>
      <c r="B3" s="8" t="s">
        <v>771</v>
      </c>
      <c r="C3" s="6" t="s">
        <v>772</v>
      </c>
      <c r="D3" s="6" t="s">
        <v>8</v>
      </c>
      <c r="E3" s="6" t="s">
        <v>773</v>
      </c>
      <c r="F3" s="6" t="s">
        <v>421</v>
      </c>
      <c r="G3" s="6" t="s">
        <v>412</v>
      </c>
      <c r="H3" s="9">
        <f aca="true" t="shared" si="0" ref="H3:H47">F3*0.4+G3*0.6</f>
        <v>119.19999999999999</v>
      </c>
      <c r="I3" s="9">
        <f aca="true" t="shared" si="1" ref="I3:I47">H3/1.5</f>
        <v>79.46666666666665</v>
      </c>
      <c r="J3" s="6"/>
      <c r="K3" s="9">
        <f aca="true" t="shared" si="2" ref="K3:K47">I3+J3</f>
        <v>79.46666666666665</v>
      </c>
      <c r="L3" s="6">
        <v>1</v>
      </c>
      <c r="M3" s="6" t="s">
        <v>381</v>
      </c>
      <c r="N3" s="8" t="s">
        <v>1032</v>
      </c>
    </row>
    <row r="4" spans="1:14" ht="24.75" customHeight="1">
      <c r="A4" s="6" t="s">
        <v>770</v>
      </c>
      <c r="B4" s="8" t="s">
        <v>771</v>
      </c>
      <c r="C4" s="6" t="s">
        <v>774</v>
      </c>
      <c r="D4" s="6" t="s">
        <v>8</v>
      </c>
      <c r="E4" s="6" t="s">
        <v>775</v>
      </c>
      <c r="F4" s="6" t="s">
        <v>112</v>
      </c>
      <c r="G4" s="6" t="s">
        <v>11</v>
      </c>
      <c r="H4" s="9">
        <f t="shared" si="0"/>
        <v>118.2</v>
      </c>
      <c r="I4" s="9">
        <f t="shared" si="1"/>
        <v>78.8</v>
      </c>
      <c r="J4" s="6"/>
      <c r="K4" s="9">
        <f t="shared" si="2"/>
        <v>78.8</v>
      </c>
      <c r="L4" s="6">
        <v>2</v>
      </c>
      <c r="M4" s="6" t="s">
        <v>381</v>
      </c>
      <c r="N4" s="8" t="s">
        <v>1032</v>
      </c>
    </row>
    <row r="5" spans="1:14" ht="24.75" customHeight="1">
      <c r="A5" s="6" t="s">
        <v>770</v>
      </c>
      <c r="B5" s="8" t="s">
        <v>771</v>
      </c>
      <c r="C5" s="6" t="s">
        <v>776</v>
      </c>
      <c r="D5" s="6" t="s">
        <v>8</v>
      </c>
      <c r="E5" s="6" t="s">
        <v>777</v>
      </c>
      <c r="F5" s="6" t="s">
        <v>92</v>
      </c>
      <c r="G5" s="6" t="s">
        <v>24</v>
      </c>
      <c r="H5" s="9">
        <f t="shared" si="0"/>
        <v>113.5</v>
      </c>
      <c r="I5" s="9">
        <f t="shared" si="1"/>
        <v>75.66666666666667</v>
      </c>
      <c r="J5" s="6"/>
      <c r="K5" s="9">
        <f t="shared" si="2"/>
        <v>75.66666666666667</v>
      </c>
      <c r="L5" s="6">
        <v>3</v>
      </c>
      <c r="M5" s="6" t="s">
        <v>381</v>
      </c>
      <c r="N5" s="8" t="s">
        <v>1032</v>
      </c>
    </row>
    <row r="6" spans="1:14" ht="24.75" customHeight="1">
      <c r="A6" s="6" t="s">
        <v>770</v>
      </c>
      <c r="B6" s="8" t="s">
        <v>771</v>
      </c>
      <c r="C6" s="6" t="s">
        <v>778</v>
      </c>
      <c r="D6" s="6" t="s">
        <v>443</v>
      </c>
      <c r="E6" s="6" t="s">
        <v>779</v>
      </c>
      <c r="F6" s="6" t="s">
        <v>435</v>
      </c>
      <c r="G6" s="6" t="s">
        <v>13</v>
      </c>
      <c r="H6" s="9">
        <f t="shared" si="0"/>
        <v>113</v>
      </c>
      <c r="I6" s="9">
        <f t="shared" si="1"/>
        <v>75.33333333333333</v>
      </c>
      <c r="J6" s="6"/>
      <c r="K6" s="9">
        <f t="shared" si="2"/>
        <v>75.33333333333333</v>
      </c>
      <c r="L6" s="6">
        <v>4</v>
      </c>
      <c r="M6" s="6" t="s">
        <v>381</v>
      </c>
      <c r="N6" s="8" t="s">
        <v>1032</v>
      </c>
    </row>
    <row r="7" spans="1:14" ht="24.75" customHeight="1">
      <c r="A7" s="6" t="s">
        <v>770</v>
      </c>
      <c r="B7" s="8" t="s">
        <v>771</v>
      </c>
      <c r="C7" s="6" t="s">
        <v>780</v>
      </c>
      <c r="D7" s="6" t="s">
        <v>8</v>
      </c>
      <c r="E7" s="6" t="s">
        <v>781</v>
      </c>
      <c r="F7" s="6" t="s">
        <v>89</v>
      </c>
      <c r="G7" s="6" t="s">
        <v>26</v>
      </c>
      <c r="H7" s="9">
        <f t="shared" si="0"/>
        <v>112.5</v>
      </c>
      <c r="I7" s="9">
        <f t="shared" si="1"/>
        <v>75</v>
      </c>
      <c r="J7" s="6"/>
      <c r="K7" s="9">
        <f t="shared" si="2"/>
        <v>75</v>
      </c>
      <c r="L7" s="6">
        <v>5</v>
      </c>
      <c r="M7" s="6" t="s">
        <v>381</v>
      </c>
      <c r="N7" s="8" t="s">
        <v>1032</v>
      </c>
    </row>
    <row r="8" spans="1:14" ht="24.75" customHeight="1">
      <c r="A8" s="6" t="s">
        <v>770</v>
      </c>
      <c r="B8" s="8" t="s">
        <v>771</v>
      </c>
      <c r="C8" s="6" t="s">
        <v>782</v>
      </c>
      <c r="D8" s="6" t="s">
        <v>8</v>
      </c>
      <c r="E8" s="6" t="s">
        <v>783</v>
      </c>
      <c r="F8" s="6" t="s">
        <v>9</v>
      </c>
      <c r="G8" s="6" t="s">
        <v>15</v>
      </c>
      <c r="H8" s="9">
        <f t="shared" si="0"/>
        <v>111.2</v>
      </c>
      <c r="I8" s="9">
        <f t="shared" si="1"/>
        <v>74.13333333333334</v>
      </c>
      <c r="J8" s="6"/>
      <c r="K8" s="9">
        <f t="shared" si="2"/>
        <v>74.13333333333334</v>
      </c>
      <c r="L8" s="6">
        <v>6</v>
      </c>
      <c r="M8" s="6" t="s">
        <v>381</v>
      </c>
      <c r="N8" s="8" t="s">
        <v>1032</v>
      </c>
    </row>
    <row r="9" spans="1:14" ht="24.75" customHeight="1">
      <c r="A9" s="6" t="s">
        <v>770</v>
      </c>
      <c r="B9" s="8" t="s">
        <v>771</v>
      </c>
      <c r="C9" s="6" t="s">
        <v>784</v>
      </c>
      <c r="D9" s="6" t="s">
        <v>8</v>
      </c>
      <c r="E9" s="6" t="s">
        <v>785</v>
      </c>
      <c r="F9" s="6" t="s">
        <v>786</v>
      </c>
      <c r="G9" s="6" t="s">
        <v>29</v>
      </c>
      <c r="H9" s="9">
        <f t="shared" si="0"/>
        <v>110.5</v>
      </c>
      <c r="I9" s="9">
        <f t="shared" si="1"/>
        <v>73.66666666666667</v>
      </c>
      <c r="J9" s="6"/>
      <c r="K9" s="9">
        <f t="shared" si="2"/>
        <v>73.66666666666667</v>
      </c>
      <c r="L9" s="6">
        <v>7</v>
      </c>
      <c r="M9" s="6" t="s">
        <v>381</v>
      </c>
      <c r="N9" s="8" t="s">
        <v>1032</v>
      </c>
    </row>
    <row r="10" spans="1:14" ht="24.75" customHeight="1">
      <c r="A10" s="6" t="s">
        <v>770</v>
      </c>
      <c r="B10" s="8" t="s">
        <v>771</v>
      </c>
      <c r="C10" s="6" t="s">
        <v>787</v>
      </c>
      <c r="D10" s="6" t="s">
        <v>8</v>
      </c>
      <c r="E10" s="6" t="s">
        <v>788</v>
      </c>
      <c r="F10" s="6" t="s">
        <v>789</v>
      </c>
      <c r="G10" s="6" t="s">
        <v>18</v>
      </c>
      <c r="H10" s="9">
        <f t="shared" si="0"/>
        <v>108.5</v>
      </c>
      <c r="I10" s="9">
        <f t="shared" si="1"/>
        <v>72.33333333333333</v>
      </c>
      <c r="J10" s="6"/>
      <c r="K10" s="9">
        <f t="shared" si="2"/>
        <v>72.33333333333333</v>
      </c>
      <c r="L10" s="6">
        <v>8</v>
      </c>
      <c r="M10" s="6" t="s">
        <v>381</v>
      </c>
      <c r="N10" s="6"/>
    </row>
    <row r="11" spans="1:14" ht="24.75" customHeight="1">
      <c r="A11" s="6" t="s">
        <v>770</v>
      </c>
      <c r="B11" s="8" t="s">
        <v>771</v>
      </c>
      <c r="C11" s="6" t="s">
        <v>790</v>
      </c>
      <c r="D11" s="6" t="s">
        <v>8</v>
      </c>
      <c r="E11" s="6" t="s">
        <v>791</v>
      </c>
      <c r="F11" s="6" t="s">
        <v>792</v>
      </c>
      <c r="G11" s="6" t="s">
        <v>26</v>
      </c>
      <c r="H11" s="9">
        <f t="shared" si="0"/>
        <v>108.1</v>
      </c>
      <c r="I11" s="9">
        <f t="shared" si="1"/>
        <v>72.06666666666666</v>
      </c>
      <c r="J11" s="6"/>
      <c r="K11" s="9">
        <f t="shared" si="2"/>
        <v>72.06666666666666</v>
      </c>
      <c r="L11" s="6">
        <v>9</v>
      </c>
      <c r="M11" s="6" t="s">
        <v>381</v>
      </c>
      <c r="N11" s="6"/>
    </row>
    <row r="12" spans="1:14" ht="24.75" customHeight="1">
      <c r="A12" s="6" t="s">
        <v>770</v>
      </c>
      <c r="B12" s="8" t="s">
        <v>771</v>
      </c>
      <c r="C12" s="6" t="s">
        <v>793</v>
      </c>
      <c r="D12" s="6" t="s">
        <v>443</v>
      </c>
      <c r="E12" s="6" t="s">
        <v>794</v>
      </c>
      <c r="F12" s="6" t="s">
        <v>95</v>
      </c>
      <c r="G12" s="6" t="s">
        <v>465</v>
      </c>
      <c r="H12" s="9">
        <f t="shared" si="0"/>
        <v>108</v>
      </c>
      <c r="I12" s="9">
        <f t="shared" si="1"/>
        <v>72</v>
      </c>
      <c r="J12" s="6"/>
      <c r="K12" s="9">
        <f t="shared" si="2"/>
        <v>72</v>
      </c>
      <c r="L12" s="6">
        <v>10</v>
      </c>
      <c r="M12" s="6" t="s">
        <v>381</v>
      </c>
      <c r="N12" s="6"/>
    </row>
    <row r="13" spans="1:14" ht="24.75" customHeight="1">
      <c r="A13" s="6" t="s">
        <v>770</v>
      </c>
      <c r="B13" s="8" t="s">
        <v>771</v>
      </c>
      <c r="C13" s="6" t="s">
        <v>795</v>
      </c>
      <c r="D13" s="6" t="s">
        <v>8</v>
      </c>
      <c r="E13" s="6" t="s">
        <v>796</v>
      </c>
      <c r="F13" s="6" t="s">
        <v>118</v>
      </c>
      <c r="G13" s="6" t="s">
        <v>465</v>
      </c>
      <c r="H13" s="9">
        <f t="shared" si="0"/>
        <v>106.4</v>
      </c>
      <c r="I13" s="9">
        <f t="shared" si="1"/>
        <v>70.93333333333334</v>
      </c>
      <c r="J13" s="6"/>
      <c r="K13" s="9">
        <f t="shared" si="2"/>
        <v>70.93333333333334</v>
      </c>
      <c r="L13" s="6">
        <v>11</v>
      </c>
      <c r="M13" s="6" t="s">
        <v>381</v>
      </c>
      <c r="N13" s="6"/>
    </row>
    <row r="14" spans="1:14" ht="24.75" customHeight="1">
      <c r="A14" s="6" t="s">
        <v>770</v>
      </c>
      <c r="B14" s="8" t="s">
        <v>771</v>
      </c>
      <c r="C14" s="6" t="s">
        <v>797</v>
      </c>
      <c r="D14" s="6" t="s">
        <v>8</v>
      </c>
      <c r="E14" s="6" t="s">
        <v>798</v>
      </c>
      <c r="F14" s="6" t="s">
        <v>412</v>
      </c>
      <c r="G14" s="6" t="s">
        <v>492</v>
      </c>
      <c r="H14" s="9">
        <f t="shared" si="0"/>
        <v>106.2</v>
      </c>
      <c r="I14" s="9">
        <f t="shared" si="1"/>
        <v>70.8</v>
      </c>
      <c r="J14" s="6"/>
      <c r="K14" s="9">
        <f t="shared" si="2"/>
        <v>70.8</v>
      </c>
      <c r="L14" s="6">
        <v>12</v>
      </c>
      <c r="M14" s="6" t="s">
        <v>381</v>
      </c>
      <c r="N14" s="6"/>
    </row>
    <row r="15" spans="1:14" ht="24.75" customHeight="1">
      <c r="A15" s="6" t="s">
        <v>770</v>
      </c>
      <c r="B15" s="8" t="s">
        <v>771</v>
      </c>
      <c r="C15" s="6" t="s">
        <v>799</v>
      </c>
      <c r="D15" s="6" t="s">
        <v>8</v>
      </c>
      <c r="E15" s="6" t="s">
        <v>800</v>
      </c>
      <c r="F15" s="6" t="s">
        <v>801</v>
      </c>
      <c r="G15" s="6" t="s">
        <v>29</v>
      </c>
      <c r="H15" s="9">
        <f t="shared" si="0"/>
        <v>104.7</v>
      </c>
      <c r="I15" s="9">
        <f t="shared" si="1"/>
        <v>69.8</v>
      </c>
      <c r="J15" s="6"/>
      <c r="K15" s="9">
        <f t="shared" si="2"/>
        <v>69.8</v>
      </c>
      <c r="L15" s="6">
        <v>13</v>
      </c>
      <c r="M15" s="6" t="s">
        <v>381</v>
      </c>
      <c r="N15" s="6"/>
    </row>
    <row r="16" spans="1:14" ht="24.75" customHeight="1">
      <c r="A16" s="6" t="s">
        <v>770</v>
      </c>
      <c r="B16" s="8" t="s">
        <v>771</v>
      </c>
      <c r="C16" s="6" t="s">
        <v>802</v>
      </c>
      <c r="D16" s="6" t="s">
        <v>8</v>
      </c>
      <c r="E16" s="6" t="s">
        <v>803</v>
      </c>
      <c r="F16" s="6" t="s">
        <v>801</v>
      </c>
      <c r="G16" s="6" t="s">
        <v>513</v>
      </c>
      <c r="H16" s="9">
        <f t="shared" si="0"/>
        <v>104.4</v>
      </c>
      <c r="I16" s="9">
        <f t="shared" si="1"/>
        <v>69.60000000000001</v>
      </c>
      <c r="J16" s="6"/>
      <c r="K16" s="9">
        <f t="shared" si="2"/>
        <v>69.60000000000001</v>
      </c>
      <c r="L16" s="6">
        <v>14</v>
      </c>
      <c r="M16" s="6" t="s">
        <v>381</v>
      </c>
      <c r="N16" s="6"/>
    </row>
    <row r="17" spans="1:14" ht="24.75" customHeight="1">
      <c r="A17" s="6" t="s">
        <v>770</v>
      </c>
      <c r="B17" s="8" t="s">
        <v>771</v>
      </c>
      <c r="C17" s="6" t="s">
        <v>804</v>
      </c>
      <c r="D17" s="6" t="s">
        <v>8</v>
      </c>
      <c r="E17" s="6" t="s">
        <v>805</v>
      </c>
      <c r="F17" s="6" t="s">
        <v>89</v>
      </c>
      <c r="G17" s="6" t="s">
        <v>69</v>
      </c>
      <c r="H17" s="9">
        <f t="shared" si="0"/>
        <v>103.80000000000001</v>
      </c>
      <c r="I17" s="9">
        <f t="shared" si="1"/>
        <v>69.2</v>
      </c>
      <c r="J17" s="6"/>
      <c r="K17" s="9">
        <f t="shared" si="2"/>
        <v>69.2</v>
      </c>
      <c r="L17" s="6">
        <v>15</v>
      </c>
      <c r="M17" s="6" t="s">
        <v>381</v>
      </c>
      <c r="N17" s="6" t="s">
        <v>749</v>
      </c>
    </row>
    <row r="18" spans="1:14" ht="24.75" customHeight="1">
      <c r="A18" s="6" t="s">
        <v>770</v>
      </c>
      <c r="B18" s="8" t="s">
        <v>771</v>
      </c>
      <c r="C18" s="6" t="s">
        <v>806</v>
      </c>
      <c r="D18" s="6" t="s">
        <v>8</v>
      </c>
      <c r="E18" s="6" t="s">
        <v>807</v>
      </c>
      <c r="F18" s="6" t="s">
        <v>19</v>
      </c>
      <c r="G18" s="6" t="s">
        <v>20</v>
      </c>
      <c r="H18" s="9">
        <f t="shared" si="0"/>
        <v>103.7</v>
      </c>
      <c r="I18" s="9">
        <f t="shared" si="1"/>
        <v>69.13333333333334</v>
      </c>
      <c r="J18" s="6"/>
      <c r="K18" s="9">
        <f t="shared" si="2"/>
        <v>69.13333333333334</v>
      </c>
      <c r="L18" s="6">
        <v>16</v>
      </c>
      <c r="M18" s="6" t="s">
        <v>381</v>
      </c>
      <c r="N18" s="6"/>
    </row>
    <row r="19" spans="1:14" ht="24.75" customHeight="1">
      <c r="A19" s="6" t="s">
        <v>770</v>
      </c>
      <c r="B19" s="8" t="s">
        <v>771</v>
      </c>
      <c r="C19" s="6" t="s">
        <v>808</v>
      </c>
      <c r="D19" s="6" t="s">
        <v>8</v>
      </c>
      <c r="E19" s="6" t="s">
        <v>809</v>
      </c>
      <c r="F19" s="6" t="s">
        <v>513</v>
      </c>
      <c r="G19" s="6" t="s">
        <v>16</v>
      </c>
      <c r="H19" s="9">
        <f t="shared" si="0"/>
        <v>103.2</v>
      </c>
      <c r="I19" s="9">
        <f t="shared" si="1"/>
        <v>68.8</v>
      </c>
      <c r="J19" s="6"/>
      <c r="K19" s="9">
        <f t="shared" si="2"/>
        <v>68.8</v>
      </c>
      <c r="L19" s="6">
        <v>17</v>
      </c>
      <c r="M19" s="6" t="s">
        <v>381</v>
      </c>
      <c r="N19" s="6"/>
    </row>
    <row r="20" spans="1:14" ht="24.75" customHeight="1">
      <c r="A20" s="6" t="s">
        <v>770</v>
      </c>
      <c r="B20" s="8" t="s">
        <v>771</v>
      </c>
      <c r="C20" s="6" t="s">
        <v>810</v>
      </c>
      <c r="D20" s="6" t="s">
        <v>8</v>
      </c>
      <c r="E20" s="6" t="s">
        <v>811</v>
      </c>
      <c r="F20" s="6" t="s">
        <v>22</v>
      </c>
      <c r="G20" s="6" t="s">
        <v>42</v>
      </c>
      <c r="H20" s="9">
        <f t="shared" si="0"/>
        <v>102.5</v>
      </c>
      <c r="I20" s="9">
        <f t="shared" si="1"/>
        <v>68.33333333333333</v>
      </c>
      <c r="J20" s="6"/>
      <c r="K20" s="9">
        <f t="shared" si="2"/>
        <v>68.33333333333333</v>
      </c>
      <c r="L20" s="6">
        <v>18</v>
      </c>
      <c r="M20" s="6" t="s">
        <v>381</v>
      </c>
      <c r="N20" s="6"/>
    </row>
    <row r="21" spans="1:14" ht="24.75" customHeight="1">
      <c r="A21" s="6" t="s">
        <v>770</v>
      </c>
      <c r="B21" s="8" t="s">
        <v>771</v>
      </c>
      <c r="C21" s="6" t="s">
        <v>812</v>
      </c>
      <c r="D21" s="6" t="s">
        <v>8</v>
      </c>
      <c r="E21" s="6" t="s">
        <v>813</v>
      </c>
      <c r="F21" s="6" t="s">
        <v>24</v>
      </c>
      <c r="G21" s="6" t="s">
        <v>42</v>
      </c>
      <c r="H21" s="9">
        <f t="shared" si="0"/>
        <v>102.3</v>
      </c>
      <c r="I21" s="9">
        <f t="shared" si="1"/>
        <v>68.2</v>
      </c>
      <c r="J21" s="6"/>
      <c r="K21" s="9">
        <f t="shared" si="2"/>
        <v>68.2</v>
      </c>
      <c r="L21" s="6">
        <v>19</v>
      </c>
      <c r="M21" s="6" t="s">
        <v>381</v>
      </c>
      <c r="N21" s="6"/>
    </row>
    <row r="22" spans="1:14" ht="24.75" customHeight="1">
      <c r="A22" s="6" t="s">
        <v>770</v>
      </c>
      <c r="B22" s="8" t="s">
        <v>771</v>
      </c>
      <c r="C22" s="6" t="s">
        <v>814</v>
      </c>
      <c r="D22" s="6" t="s">
        <v>8</v>
      </c>
      <c r="E22" s="6" t="s">
        <v>815</v>
      </c>
      <c r="F22" s="6" t="s">
        <v>29</v>
      </c>
      <c r="G22" s="6" t="s">
        <v>52</v>
      </c>
      <c r="H22" s="9">
        <f t="shared" si="0"/>
        <v>101.9</v>
      </c>
      <c r="I22" s="9">
        <f t="shared" si="1"/>
        <v>67.93333333333334</v>
      </c>
      <c r="J22" s="6"/>
      <c r="K22" s="9">
        <f t="shared" si="2"/>
        <v>67.93333333333334</v>
      </c>
      <c r="L22" s="6">
        <v>20</v>
      </c>
      <c r="M22" s="6" t="s">
        <v>381</v>
      </c>
      <c r="N22" s="6"/>
    </row>
    <row r="23" spans="1:14" ht="24.75" customHeight="1">
      <c r="A23" s="6" t="s">
        <v>770</v>
      </c>
      <c r="B23" s="8" t="s">
        <v>771</v>
      </c>
      <c r="C23" s="6" t="s">
        <v>816</v>
      </c>
      <c r="D23" s="6" t="s">
        <v>8</v>
      </c>
      <c r="E23" s="6" t="s">
        <v>817</v>
      </c>
      <c r="F23" s="6" t="s">
        <v>409</v>
      </c>
      <c r="G23" s="6" t="s">
        <v>34</v>
      </c>
      <c r="H23" s="9">
        <f t="shared" si="0"/>
        <v>100.9</v>
      </c>
      <c r="I23" s="9">
        <f t="shared" si="1"/>
        <v>67.26666666666667</v>
      </c>
      <c r="J23" s="6"/>
      <c r="K23" s="9">
        <f t="shared" si="2"/>
        <v>67.26666666666667</v>
      </c>
      <c r="L23" s="6">
        <v>21</v>
      </c>
      <c r="M23" s="6" t="s">
        <v>381</v>
      </c>
      <c r="N23" s="6"/>
    </row>
    <row r="24" spans="1:14" ht="24.75" customHeight="1">
      <c r="A24" s="6" t="s">
        <v>770</v>
      </c>
      <c r="B24" s="8" t="s">
        <v>771</v>
      </c>
      <c r="C24" s="6" t="s">
        <v>818</v>
      </c>
      <c r="D24" s="6" t="s">
        <v>8</v>
      </c>
      <c r="E24" s="6" t="s">
        <v>819</v>
      </c>
      <c r="F24" s="6" t="s">
        <v>492</v>
      </c>
      <c r="G24" s="6" t="s">
        <v>25</v>
      </c>
      <c r="H24" s="9">
        <f t="shared" si="0"/>
        <v>98.5</v>
      </c>
      <c r="I24" s="9">
        <f t="shared" si="1"/>
        <v>65.66666666666667</v>
      </c>
      <c r="J24" s="6"/>
      <c r="K24" s="9">
        <f t="shared" si="2"/>
        <v>65.66666666666667</v>
      </c>
      <c r="L24" s="6">
        <v>22</v>
      </c>
      <c r="M24" s="6" t="s">
        <v>381</v>
      </c>
      <c r="N24" s="6"/>
    </row>
    <row r="25" spans="1:14" ht="24.75" customHeight="1">
      <c r="A25" s="6" t="s">
        <v>770</v>
      </c>
      <c r="B25" s="8" t="s">
        <v>771</v>
      </c>
      <c r="C25" s="6" t="s">
        <v>820</v>
      </c>
      <c r="D25" s="6" t="s">
        <v>8</v>
      </c>
      <c r="E25" s="6" t="s">
        <v>821</v>
      </c>
      <c r="F25" s="6" t="s">
        <v>36</v>
      </c>
      <c r="G25" s="6" t="s">
        <v>465</v>
      </c>
      <c r="H25" s="9">
        <f t="shared" si="0"/>
        <v>98.2</v>
      </c>
      <c r="I25" s="9">
        <f t="shared" si="1"/>
        <v>65.46666666666667</v>
      </c>
      <c r="J25" s="6"/>
      <c r="K25" s="9">
        <f t="shared" si="2"/>
        <v>65.46666666666667</v>
      </c>
      <c r="L25" s="6">
        <v>23</v>
      </c>
      <c r="M25" s="6" t="s">
        <v>381</v>
      </c>
      <c r="N25" s="6"/>
    </row>
    <row r="26" spans="1:14" ht="24.75" customHeight="1">
      <c r="A26" s="1" t="s">
        <v>770</v>
      </c>
      <c r="B26" s="4" t="s">
        <v>771</v>
      </c>
      <c r="C26" s="1" t="s">
        <v>822</v>
      </c>
      <c r="D26" s="1" t="s">
        <v>8</v>
      </c>
      <c r="E26" s="1" t="s">
        <v>823</v>
      </c>
      <c r="F26" s="1" t="s">
        <v>52</v>
      </c>
      <c r="G26" s="1" t="s">
        <v>60</v>
      </c>
      <c r="H26" s="3">
        <f t="shared" si="0"/>
        <v>94.9</v>
      </c>
      <c r="I26" s="3">
        <f t="shared" si="1"/>
        <v>63.26666666666667</v>
      </c>
      <c r="J26" s="1"/>
      <c r="K26" s="3">
        <f t="shared" si="2"/>
        <v>63.26666666666667</v>
      </c>
      <c r="L26" s="1">
        <v>24</v>
      </c>
      <c r="M26" s="1" t="s">
        <v>381</v>
      </c>
      <c r="N26" s="1"/>
    </row>
    <row r="27" spans="1:14" ht="24.75" customHeight="1">
      <c r="A27" s="1" t="s">
        <v>770</v>
      </c>
      <c r="B27" s="4" t="s">
        <v>771</v>
      </c>
      <c r="C27" s="1" t="s">
        <v>824</v>
      </c>
      <c r="D27" s="1" t="s">
        <v>8</v>
      </c>
      <c r="E27" s="1" t="s">
        <v>825</v>
      </c>
      <c r="F27" s="1" t="s">
        <v>28</v>
      </c>
      <c r="G27" s="1" t="s">
        <v>50</v>
      </c>
      <c r="H27" s="3">
        <f t="shared" si="0"/>
        <v>93.1</v>
      </c>
      <c r="I27" s="3">
        <f t="shared" si="1"/>
        <v>62.06666666666666</v>
      </c>
      <c r="J27" s="1"/>
      <c r="K27" s="3">
        <f t="shared" si="2"/>
        <v>62.06666666666666</v>
      </c>
      <c r="L27" s="1">
        <v>25</v>
      </c>
      <c r="M27" s="1" t="s">
        <v>381</v>
      </c>
      <c r="N27" s="1"/>
    </row>
    <row r="28" spans="1:14" ht="24.75" customHeight="1">
      <c r="A28" s="1" t="s">
        <v>770</v>
      </c>
      <c r="B28" s="4" t="s">
        <v>771</v>
      </c>
      <c r="C28" s="1" t="s">
        <v>826</v>
      </c>
      <c r="D28" s="1" t="s">
        <v>8</v>
      </c>
      <c r="E28" s="1" t="s">
        <v>827</v>
      </c>
      <c r="F28" s="1" t="s">
        <v>37</v>
      </c>
      <c r="G28" s="1" t="s">
        <v>34</v>
      </c>
      <c r="H28" s="3">
        <f t="shared" si="0"/>
        <v>92.9</v>
      </c>
      <c r="I28" s="3">
        <f t="shared" si="1"/>
        <v>61.93333333333334</v>
      </c>
      <c r="J28" s="1"/>
      <c r="K28" s="3">
        <f t="shared" si="2"/>
        <v>61.93333333333334</v>
      </c>
      <c r="L28" s="1">
        <v>26</v>
      </c>
      <c r="M28" s="1" t="s">
        <v>381</v>
      </c>
      <c r="N28" s="1"/>
    </row>
    <row r="29" spans="1:14" ht="24.75" customHeight="1">
      <c r="A29" s="1" t="s">
        <v>770</v>
      </c>
      <c r="B29" s="4" t="s">
        <v>771</v>
      </c>
      <c r="C29" s="1" t="s">
        <v>828</v>
      </c>
      <c r="D29" s="1" t="s">
        <v>8</v>
      </c>
      <c r="E29" s="1" t="s">
        <v>829</v>
      </c>
      <c r="F29" s="1" t="s">
        <v>25</v>
      </c>
      <c r="G29" s="1" t="s">
        <v>67</v>
      </c>
      <c r="H29" s="3">
        <f t="shared" si="0"/>
        <v>88.6</v>
      </c>
      <c r="I29" s="3">
        <f t="shared" si="1"/>
        <v>59.06666666666666</v>
      </c>
      <c r="J29" s="1"/>
      <c r="K29" s="3">
        <f t="shared" si="2"/>
        <v>59.06666666666666</v>
      </c>
      <c r="L29" s="1">
        <v>27</v>
      </c>
      <c r="M29" s="1" t="s">
        <v>381</v>
      </c>
      <c r="N29" s="1"/>
    </row>
    <row r="30" spans="1:14" ht="24.75" customHeight="1">
      <c r="A30" s="1" t="s">
        <v>770</v>
      </c>
      <c r="B30" s="4" t="s">
        <v>771</v>
      </c>
      <c r="C30" s="1" t="s">
        <v>830</v>
      </c>
      <c r="D30" s="1" t="s">
        <v>8</v>
      </c>
      <c r="E30" s="1" t="s">
        <v>831</v>
      </c>
      <c r="F30" s="1" t="s">
        <v>52</v>
      </c>
      <c r="G30" s="1" t="s">
        <v>51</v>
      </c>
      <c r="H30" s="3">
        <f t="shared" si="0"/>
        <v>87.4</v>
      </c>
      <c r="I30" s="3">
        <f t="shared" si="1"/>
        <v>58.26666666666667</v>
      </c>
      <c r="J30" s="1"/>
      <c r="K30" s="3">
        <f t="shared" si="2"/>
        <v>58.26666666666667</v>
      </c>
      <c r="L30" s="1">
        <v>28</v>
      </c>
      <c r="M30" s="1" t="s">
        <v>381</v>
      </c>
      <c r="N30" s="1"/>
    </row>
    <row r="31" spans="1:14" ht="24.75" customHeight="1">
      <c r="A31" s="1" t="s">
        <v>770</v>
      </c>
      <c r="B31" s="4" t="s">
        <v>771</v>
      </c>
      <c r="C31" s="1" t="s">
        <v>832</v>
      </c>
      <c r="D31" s="1" t="s">
        <v>8</v>
      </c>
      <c r="E31" s="1" t="s">
        <v>833</v>
      </c>
      <c r="F31" s="1" t="s">
        <v>39</v>
      </c>
      <c r="G31" s="1" t="s">
        <v>67</v>
      </c>
      <c r="H31" s="3">
        <f t="shared" si="0"/>
        <v>86.8</v>
      </c>
      <c r="I31" s="3">
        <f t="shared" si="1"/>
        <v>57.86666666666667</v>
      </c>
      <c r="J31" s="1"/>
      <c r="K31" s="3">
        <f t="shared" si="2"/>
        <v>57.86666666666667</v>
      </c>
      <c r="L31" s="1">
        <v>29</v>
      </c>
      <c r="M31" s="1" t="s">
        <v>381</v>
      </c>
      <c r="N31" s="1"/>
    </row>
    <row r="32" spans="1:14" ht="24.75" customHeight="1">
      <c r="A32" s="1" t="s">
        <v>770</v>
      </c>
      <c r="B32" s="4" t="s">
        <v>771</v>
      </c>
      <c r="C32" s="1" t="s">
        <v>834</v>
      </c>
      <c r="D32" s="1" t="s">
        <v>8</v>
      </c>
      <c r="E32" s="1" t="s">
        <v>835</v>
      </c>
      <c r="F32" s="1" t="s">
        <v>48</v>
      </c>
      <c r="G32" s="1" t="s">
        <v>60</v>
      </c>
      <c r="H32" s="3">
        <f t="shared" si="0"/>
        <v>86.1</v>
      </c>
      <c r="I32" s="3">
        <f t="shared" si="1"/>
        <v>57.4</v>
      </c>
      <c r="J32" s="1"/>
      <c r="K32" s="3">
        <f t="shared" si="2"/>
        <v>57.4</v>
      </c>
      <c r="L32" s="1">
        <v>30</v>
      </c>
      <c r="M32" s="1" t="s">
        <v>381</v>
      </c>
      <c r="N32" s="1"/>
    </row>
    <row r="33" spans="1:14" ht="24.75" customHeight="1">
      <c r="A33" s="1" t="s">
        <v>770</v>
      </c>
      <c r="B33" s="4" t="s">
        <v>771</v>
      </c>
      <c r="C33" s="1" t="s">
        <v>836</v>
      </c>
      <c r="D33" s="1" t="s">
        <v>8</v>
      </c>
      <c r="E33" s="1" t="s">
        <v>837</v>
      </c>
      <c r="F33" s="1" t="s">
        <v>44</v>
      </c>
      <c r="G33" s="1" t="s">
        <v>553</v>
      </c>
      <c r="H33" s="3">
        <f t="shared" si="0"/>
        <v>85.80000000000001</v>
      </c>
      <c r="I33" s="3">
        <f t="shared" si="1"/>
        <v>57.20000000000001</v>
      </c>
      <c r="J33" s="1"/>
      <c r="K33" s="3">
        <f t="shared" si="2"/>
        <v>57.20000000000001</v>
      </c>
      <c r="L33" s="1">
        <v>31</v>
      </c>
      <c r="M33" s="1" t="s">
        <v>381</v>
      </c>
      <c r="N33" s="1"/>
    </row>
    <row r="34" spans="1:14" ht="24.75" customHeight="1">
      <c r="A34" s="1" t="s">
        <v>770</v>
      </c>
      <c r="B34" s="4" t="s">
        <v>771</v>
      </c>
      <c r="C34" s="1" t="s">
        <v>838</v>
      </c>
      <c r="D34" s="1" t="s">
        <v>8</v>
      </c>
      <c r="E34" s="1" t="s">
        <v>839</v>
      </c>
      <c r="F34" s="1" t="s">
        <v>299</v>
      </c>
      <c r="G34" s="1" t="s">
        <v>46</v>
      </c>
      <c r="H34" s="3">
        <f t="shared" si="0"/>
        <v>85.5</v>
      </c>
      <c r="I34" s="3">
        <f t="shared" si="1"/>
        <v>57</v>
      </c>
      <c r="J34" s="1"/>
      <c r="K34" s="3">
        <f t="shared" si="2"/>
        <v>57</v>
      </c>
      <c r="L34" s="1">
        <v>32</v>
      </c>
      <c r="M34" s="1" t="s">
        <v>381</v>
      </c>
      <c r="N34" s="1"/>
    </row>
    <row r="35" spans="1:14" ht="24.75" customHeight="1">
      <c r="A35" s="1" t="s">
        <v>770</v>
      </c>
      <c r="B35" s="4" t="s">
        <v>771</v>
      </c>
      <c r="C35" s="1" t="s">
        <v>840</v>
      </c>
      <c r="D35" s="1" t="s">
        <v>8</v>
      </c>
      <c r="E35" s="1" t="s">
        <v>841</v>
      </c>
      <c r="F35" s="1" t="s">
        <v>294</v>
      </c>
      <c r="G35" s="1" t="s">
        <v>273</v>
      </c>
      <c r="H35" s="3">
        <f t="shared" si="0"/>
        <v>83.5</v>
      </c>
      <c r="I35" s="3">
        <f t="shared" si="1"/>
        <v>55.666666666666664</v>
      </c>
      <c r="J35" s="1"/>
      <c r="K35" s="3">
        <f t="shared" si="2"/>
        <v>55.666666666666664</v>
      </c>
      <c r="L35" s="1">
        <v>33</v>
      </c>
      <c r="M35" s="1" t="s">
        <v>381</v>
      </c>
      <c r="N35" s="1"/>
    </row>
    <row r="36" spans="1:14" ht="24.75" customHeight="1">
      <c r="A36" s="1" t="s">
        <v>770</v>
      </c>
      <c r="B36" s="4" t="s">
        <v>771</v>
      </c>
      <c r="C36" s="1" t="s">
        <v>842</v>
      </c>
      <c r="D36" s="1" t="s">
        <v>8</v>
      </c>
      <c r="E36" s="1" t="s">
        <v>843</v>
      </c>
      <c r="F36" s="1" t="s">
        <v>257</v>
      </c>
      <c r="G36" s="1" t="s">
        <v>526</v>
      </c>
      <c r="H36" s="3">
        <f t="shared" si="0"/>
        <v>80.2</v>
      </c>
      <c r="I36" s="3">
        <f t="shared" si="1"/>
        <v>53.46666666666667</v>
      </c>
      <c r="J36" s="1"/>
      <c r="K36" s="3">
        <f t="shared" si="2"/>
        <v>53.46666666666667</v>
      </c>
      <c r="L36" s="1">
        <v>34</v>
      </c>
      <c r="M36" s="1" t="s">
        <v>381</v>
      </c>
      <c r="N36" s="1"/>
    </row>
    <row r="37" spans="1:14" ht="24.75" customHeight="1">
      <c r="A37" s="1" t="s">
        <v>770</v>
      </c>
      <c r="B37" s="4" t="s">
        <v>771</v>
      </c>
      <c r="C37" s="1" t="s">
        <v>844</v>
      </c>
      <c r="D37" s="1" t="s">
        <v>8</v>
      </c>
      <c r="E37" s="1" t="s">
        <v>845</v>
      </c>
      <c r="F37" s="1" t="s">
        <v>299</v>
      </c>
      <c r="G37" s="1" t="s">
        <v>335</v>
      </c>
      <c r="H37" s="3">
        <f t="shared" si="0"/>
        <v>79.8</v>
      </c>
      <c r="I37" s="3">
        <f t="shared" si="1"/>
        <v>53.199999999999996</v>
      </c>
      <c r="J37" s="1"/>
      <c r="K37" s="3">
        <f t="shared" si="2"/>
        <v>53.199999999999996</v>
      </c>
      <c r="L37" s="1">
        <v>35</v>
      </c>
      <c r="M37" s="1" t="s">
        <v>381</v>
      </c>
      <c r="N37" s="1"/>
    </row>
    <row r="38" spans="1:14" ht="24.75" customHeight="1">
      <c r="A38" s="1" t="s">
        <v>770</v>
      </c>
      <c r="B38" s="4" t="s">
        <v>771</v>
      </c>
      <c r="C38" s="1" t="s">
        <v>846</v>
      </c>
      <c r="D38" s="1" t="s">
        <v>443</v>
      </c>
      <c r="E38" s="1" t="s">
        <v>847</v>
      </c>
      <c r="F38" s="1" t="s">
        <v>45</v>
      </c>
      <c r="G38" s="1" t="s">
        <v>526</v>
      </c>
      <c r="H38" s="3">
        <f t="shared" si="0"/>
        <v>79.6</v>
      </c>
      <c r="I38" s="3">
        <f t="shared" si="1"/>
        <v>53.06666666666666</v>
      </c>
      <c r="J38" s="1"/>
      <c r="K38" s="3">
        <f t="shared" si="2"/>
        <v>53.06666666666666</v>
      </c>
      <c r="L38" s="1">
        <v>36</v>
      </c>
      <c r="M38" s="1" t="s">
        <v>381</v>
      </c>
      <c r="N38" s="1"/>
    </row>
    <row r="39" spans="1:14" ht="24.75" customHeight="1">
      <c r="A39" s="1" t="s">
        <v>770</v>
      </c>
      <c r="B39" s="4" t="s">
        <v>771</v>
      </c>
      <c r="C39" s="1" t="s">
        <v>848</v>
      </c>
      <c r="D39" s="1" t="s">
        <v>8</v>
      </c>
      <c r="E39" s="1" t="s">
        <v>849</v>
      </c>
      <c r="F39" s="1" t="s">
        <v>556</v>
      </c>
      <c r="G39" s="1" t="s">
        <v>285</v>
      </c>
      <c r="H39" s="3">
        <f t="shared" si="0"/>
        <v>79.2</v>
      </c>
      <c r="I39" s="3">
        <f t="shared" si="1"/>
        <v>52.800000000000004</v>
      </c>
      <c r="J39" s="1"/>
      <c r="K39" s="3">
        <f t="shared" si="2"/>
        <v>52.800000000000004</v>
      </c>
      <c r="L39" s="1">
        <v>37</v>
      </c>
      <c r="M39" s="1" t="s">
        <v>381</v>
      </c>
      <c r="N39" s="1"/>
    </row>
    <row r="40" spans="1:14" ht="24.75" customHeight="1">
      <c r="A40" s="1" t="s">
        <v>770</v>
      </c>
      <c r="B40" s="4" t="s">
        <v>771</v>
      </c>
      <c r="C40" s="1" t="s">
        <v>850</v>
      </c>
      <c r="D40" s="1" t="s">
        <v>8</v>
      </c>
      <c r="E40" s="1" t="s">
        <v>851</v>
      </c>
      <c r="F40" s="1" t="s">
        <v>578</v>
      </c>
      <c r="G40" s="1" t="s">
        <v>43</v>
      </c>
      <c r="H40" s="3">
        <f t="shared" si="0"/>
        <v>78.9</v>
      </c>
      <c r="I40" s="3">
        <f t="shared" si="1"/>
        <v>52.6</v>
      </c>
      <c r="J40" s="1"/>
      <c r="K40" s="3">
        <f t="shared" si="2"/>
        <v>52.6</v>
      </c>
      <c r="L40" s="1">
        <v>38</v>
      </c>
      <c r="M40" s="1" t="s">
        <v>381</v>
      </c>
      <c r="N40" s="1"/>
    </row>
    <row r="41" spans="1:14" ht="24.75" customHeight="1">
      <c r="A41" s="1" t="s">
        <v>770</v>
      </c>
      <c r="B41" s="4" t="s">
        <v>771</v>
      </c>
      <c r="C41" s="1" t="s">
        <v>852</v>
      </c>
      <c r="D41" s="1" t="s">
        <v>8</v>
      </c>
      <c r="E41" s="1" t="s">
        <v>853</v>
      </c>
      <c r="F41" s="1" t="s">
        <v>65</v>
      </c>
      <c r="G41" s="1" t="s">
        <v>526</v>
      </c>
      <c r="H41" s="3">
        <f t="shared" si="0"/>
        <v>78.2</v>
      </c>
      <c r="I41" s="3">
        <f t="shared" si="1"/>
        <v>52.13333333333333</v>
      </c>
      <c r="J41" s="1"/>
      <c r="K41" s="3">
        <f t="shared" si="2"/>
        <v>52.13333333333333</v>
      </c>
      <c r="L41" s="1">
        <v>39</v>
      </c>
      <c r="M41" s="1" t="s">
        <v>381</v>
      </c>
      <c r="N41" s="1"/>
    </row>
    <row r="42" spans="1:14" ht="24.75" customHeight="1">
      <c r="A42" s="1" t="s">
        <v>770</v>
      </c>
      <c r="B42" s="4" t="s">
        <v>771</v>
      </c>
      <c r="C42" s="1" t="s">
        <v>854</v>
      </c>
      <c r="D42" s="1" t="s">
        <v>8</v>
      </c>
      <c r="E42" s="1" t="s">
        <v>855</v>
      </c>
      <c r="F42" s="1" t="s">
        <v>38</v>
      </c>
      <c r="G42" s="1" t="s">
        <v>583</v>
      </c>
      <c r="H42" s="3">
        <f t="shared" si="0"/>
        <v>77.1</v>
      </c>
      <c r="I42" s="3">
        <f t="shared" si="1"/>
        <v>51.4</v>
      </c>
      <c r="J42" s="1"/>
      <c r="K42" s="3">
        <f t="shared" si="2"/>
        <v>51.4</v>
      </c>
      <c r="L42" s="1">
        <v>40</v>
      </c>
      <c r="M42" s="1" t="s">
        <v>381</v>
      </c>
      <c r="N42" s="1"/>
    </row>
    <row r="43" spans="1:14" ht="24.75" customHeight="1">
      <c r="A43" s="1" t="s">
        <v>770</v>
      </c>
      <c r="B43" s="4" t="s">
        <v>771</v>
      </c>
      <c r="C43" s="1" t="s">
        <v>856</v>
      </c>
      <c r="D43" s="1" t="s">
        <v>8</v>
      </c>
      <c r="E43" s="1" t="s">
        <v>857</v>
      </c>
      <c r="F43" s="1" t="s">
        <v>599</v>
      </c>
      <c r="G43" s="1" t="s">
        <v>49</v>
      </c>
      <c r="H43" s="3">
        <f t="shared" si="0"/>
        <v>73.7</v>
      </c>
      <c r="I43" s="3">
        <f t="shared" si="1"/>
        <v>49.13333333333333</v>
      </c>
      <c r="J43" s="1"/>
      <c r="K43" s="3">
        <f t="shared" si="2"/>
        <v>49.13333333333333</v>
      </c>
      <c r="L43" s="1">
        <v>41</v>
      </c>
      <c r="M43" s="1" t="s">
        <v>381</v>
      </c>
      <c r="N43" s="1"/>
    </row>
    <row r="44" spans="1:14" ht="24.75" customHeight="1">
      <c r="A44" s="1" t="s">
        <v>770</v>
      </c>
      <c r="B44" s="4" t="s">
        <v>771</v>
      </c>
      <c r="C44" s="1" t="s">
        <v>858</v>
      </c>
      <c r="D44" s="1" t="s">
        <v>8</v>
      </c>
      <c r="E44" s="1" t="s">
        <v>859</v>
      </c>
      <c r="F44" s="1" t="s">
        <v>569</v>
      </c>
      <c r="G44" s="1" t="s">
        <v>629</v>
      </c>
      <c r="H44" s="3">
        <f t="shared" si="0"/>
        <v>68.2</v>
      </c>
      <c r="I44" s="3">
        <f t="shared" si="1"/>
        <v>45.46666666666667</v>
      </c>
      <c r="J44" s="1"/>
      <c r="K44" s="3">
        <f t="shared" si="2"/>
        <v>45.46666666666667</v>
      </c>
      <c r="L44" s="1">
        <v>42</v>
      </c>
      <c r="M44" s="1" t="s">
        <v>381</v>
      </c>
      <c r="N44" s="1"/>
    </row>
    <row r="45" spans="1:14" ht="24.75" customHeight="1">
      <c r="A45" s="1" t="s">
        <v>770</v>
      </c>
      <c r="B45" s="4" t="s">
        <v>771</v>
      </c>
      <c r="C45" s="1" t="s">
        <v>860</v>
      </c>
      <c r="D45" s="1" t="s">
        <v>8</v>
      </c>
      <c r="E45" s="1" t="s">
        <v>861</v>
      </c>
      <c r="F45" s="1" t="s">
        <v>610</v>
      </c>
      <c r="G45" s="1" t="s">
        <v>566</v>
      </c>
      <c r="H45" s="3">
        <f t="shared" si="0"/>
        <v>66.9</v>
      </c>
      <c r="I45" s="3">
        <f t="shared" si="1"/>
        <v>44.6</v>
      </c>
      <c r="J45" s="1"/>
      <c r="K45" s="3">
        <f t="shared" si="2"/>
        <v>44.6</v>
      </c>
      <c r="L45" s="1">
        <v>43</v>
      </c>
      <c r="M45" s="1" t="s">
        <v>381</v>
      </c>
      <c r="N45" s="1"/>
    </row>
    <row r="46" spans="1:14" ht="24.75" customHeight="1">
      <c r="A46" s="1" t="s">
        <v>770</v>
      </c>
      <c r="B46" s="4" t="s">
        <v>771</v>
      </c>
      <c r="C46" s="1" t="s">
        <v>862</v>
      </c>
      <c r="D46" s="1" t="s">
        <v>8</v>
      </c>
      <c r="E46" s="1" t="s">
        <v>863</v>
      </c>
      <c r="F46" s="1" t="s">
        <v>63</v>
      </c>
      <c r="G46" s="1" t="s">
        <v>566</v>
      </c>
      <c r="H46" s="3">
        <f t="shared" si="0"/>
        <v>66.1</v>
      </c>
      <c r="I46" s="3">
        <f t="shared" si="1"/>
        <v>44.06666666666666</v>
      </c>
      <c r="J46" s="1"/>
      <c r="K46" s="3">
        <f t="shared" si="2"/>
        <v>44.06666666666666</v>
      </c>
      <c r="L46" s="1">
        <v>44</v>
      </c>
      <c r="M46" s="1" t="s">
        <v>381</v>
      </c>
      <c r="N46" s="1"/>
    </row>
    <row r="47" spans="1:14" ht="24.75" customHeight="1">
      <c r="A47" s="1" t="s">
        <v>770</v>
      </c>
      <c r="B47" s="4" t="s">
        <v>771</v>
      </c>
      <c r="C47" s="1" t="s">
        <v>864</v>
      </c>
      <c r="D47" s="1" t="s">
        <v>8</v>
      </c>
      <c r="E47" s="1" t="s">
        <v>865</v>
      </c>
      <c r="F47" s="1" t="s">
        <v>68</v>
      </c>
      <c r="G47" s="1" t="s">
        <v>68</v>
      </c>
      <c r="H47" s="3">
        <f t="shared" si="0"/>
        <v>0</v>
      </c>
      <c r="I47" s="3">
        <f t="shared" si="1"/>
        <v>0</v>
      </c>
      <c r="J47" s="1"/>
      <c r="K47" s="3">
        <f t="shared" si="2"/>
        <v>0</v>
      </c>
      <c r="L47" s="1">
        <v>45</v>
      </c>
      <c r="M47" s="1" t="s">
        <v>381</v>
      </c>
      <c r="N47" s="1" t="s">
        <v>749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O9" sqref="O9"/>
    </sheetView>
  </sheetViews>
  <sheetFormatPr defaultColWidth="9.140625" defaultRowHeight="12.75"/>
  <cols>
    <col min="3" max="3" width="13.421875" style="0" customWidth="1"/>
    <col min="4" max="4" width="6.00390625" style="0" customWidth="1"/>
    <col min="5" max="5" width="19.421875" style="0" customWidth="1"/>
    <col min="10" max="10" width="6.140625" style="0" customWidth="1"/>
    <col min="11" max="11" width="11.28125" style="0" customWidth="1"/>
    <col min="12" max="12" width="10.8515625" style="0" customWidth="1"/>
  </cols>
  <sheetData>
    <row r="1" spans="1:14" ht="20.25">
      <c r="A1" s="16" t="s">
        <v>866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2" s="7" customFormat="1" ht="2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385</v>
      </c>
      <c r="I2" s="8" t="s">
        <v>741</v>
      </c>
      <c r="J2" s="6" t="s">
        <v>389</v>
      </c>
      <c r="K2" s="6" t="s">
        <v>390</v>
      </c>
      <c r="L2" s="6" t="s">
        <v>867</v>
      </c>
    </row>
    <row r="3" spans="1:12" s="7" customFormat="1" ht="24.75" customHeight="1">
      <c r="A3" s="6" t="s">
        <v>868</v>
      </c>
      <c r="B3" s="6" t="s">
        <v>7</v>
      </c>
      <c r="C3" s="6" t="s">
        <v>869</v>
      </c>
      <c r="D3" s="6" t="s">
        <v>8</v>
      </c>
      <c r="E3" s="6" t="s">
        <v>870</v>
      </c>
      <c r="F3" s="6" t="s">
        <v>68</v>
      </c>
      <c r="G3" s="6" t="s">
        <v>68</v>
      </c>
      <c r="H3" s="6"/>
      <c r="I3" s="6"/>
      <c r="J3" s="6">
        <v>1</v>
      </c>
      <c r="K3" s="6" t="s">
        <v>871</v>
      </c>
      <c r="L3" s="8" t="s">
        <v>1033</v>
      </c>
    </row>
    <row r="4" spans="1:12" s="7" customFormat="1" ht="24.75" customHeight="1">
      <c r="A4" s="6" t="s">
        <v>868</v>
      </c>
      <c r="B4" s="6" t="s">
        <v>7</v>
      </c>
      <c r="C4" s="6" t="s">
        <v>872</v>
      </c>
      <c r="D4" s="6" t="s">
        <v>8</v>
      </c>
      <c r="E4" s="6" t="s">
        <v>873</v>
      </c>
      <c r="F4" s="6" t="s">
        <v>68</v>
      </c>
      <c r="G4" s="6" t="s">
        <v>68</v>
      </c>
      <c r="H4" s="6"/>
      <c r="I4" s="6"/>
      <c r="J4" s="6">
        <v>2</v>
      </c>
      <c r="K4" s="6" t="s">
        <v>871</v>
      </c>
      <c r="L4" s="8" t="s">
        <v>1033</v>
      </c>
    </row>
    <row r="5" spans="1:12" s="7" customFormat="1" ht="24.75" customHeight="1">
      <c r="A5" s="6" t="s">
        <v>868</v>
      </c>
      <c r="B5" s="6" t="s">
        <v>7</v>
      </c>
      <c r="C5" s="6" t="s">
        <v>874</v>
      </c>
      <c r="D5" s="6" t="s">
        <v>443</v>
      </c>
      <c r="E5" s="6" t="s">
        <v>875</v>
      </c>
      <c r="F5" s="6" t="s">
        <v>68</v>
      </c>
      <c r="G5" s="6" t="s">
        <v>68</v>
      </c>
      <c r="H5" s="6"/>
      <c r="I5" s="6"/>
      <c r="J5" s="6">
        <v>3</v>
      </c>
      <c r="K5" s="6" t="s">
        <v>871</v>
      </c>
      <c r="L5" s="8" t="s">
        <v>1033</v>
      </c>
    </row>
    <row r="6" spans="1:12" s="7" customFormat="1" ht="24.75" customHeight="1">
      <c r="A6" s="6" t="s">
        <v>868</v>
      </c>
      <c r="B6" s="6" t="s">
        <v>7</v>
      </c>
      <c r="C6" s="6" t="s">
        <v>876</v>
      </c>
      <c r="D6" s="6" t="s">
        <v>8</v>
      </c>
      <c r="E6" s="6" t="s">
        <v>877</v>
      </c>
      <c r="F6" s="6" t="s">
        <v>96</v>
      </c>
      <c r="G6" s="6" t="s">
        <v>36</v>
      </c>
      <c r="H6" s="9">
        <f aca="true" t="shared" si="0" ref="H6:H17">F6*0.4+G6*0.6</f>
        <v>103.3</v>
      </c>
      <c r="I6" s="9">
        <f aca="true" t="shared" si="1" ref="I6:I17">H6/1.5</f>
        <v>68.86666666666666</v>
      </c>
      <c r="J6" s="6">
        <v>4</v>
      </c>
      <c r="K6" s="6" t="s">
        <v>381</v>
      </c>
      <c r="L6" s="8" t="s">
        <v>1031</v>
      </c>
    </row>
    <row r="7" spans="1:12" s="7" customFormat="1" ht="24.75" customHeight="1">
      <c r="A7" s="6" t="s">
        <v>868</v>
      </c>
      <c r="B7" s="6" t="s">
        <v>7</v>
      </c>
      <c r="C7" s="6" t="s">
        <v>878</v>
      </c>
      <c r="D7" s="6" t="s">
        <v>8</v>
      </c>
      <c r="E7" s="6" t="s">
        <v>879</v>
      </c>
      <c r="F7" s="6" t="s">
        <v>880</v>
      </c>
      <c r="G7" s="6" t="s">
        <v>294</v>
      </c>
      <c r="H7" s="9">
        <f t="shared" si="0"/>
        <v>102.19999999999999</v>
      </c>
      <c r="I7" s="9">
        <f t="shared" si="1"/>
        <v>68.13333333333333</v>
      </c>
      <c r="J7" s="6">
        <v>5</v>
      </c>
      <c r="K7" s="6" t="s">
        <v>381</v>
      </c>
      <c r="L7" s="8" t="s">
        <v>1031</v>
      </c>
    </row>
    <row r="8" spans="1:12" s="7" customFormat="1" ht="24.75" customHeight="1">
      <c r="A8" s="6" t="s">
        <v>868</v>
      </c>
      <c r="B8" s="6" t="s">
        <v>7</v>
      </c>
      <c r="C8" s="6" t="s">
        <v>881</v>
      </c>
      <c r="D8" s="6" t="s">
        <v>8</v>
      </c>
      <c r="E8" s="6" t="s">
        <v>882</v>
      </c>
      <c r="F8" s="6" t="s">
        <v>883</v>
      </c>
      <c r="G8" s="6" t="s">
        <v>45</v>
      </c>
      <c r="H8" s="9">
        <f t="shared" si="0"/>
        <v>98.2</v>
      </c>
      <c r="I8" s="9">
        <f t="shared" si="1"/>
        <v>65.46666666666667</v>
      </c>
      <c r="J8" s="6">
        <v>6</v>
      </c>
      <c r="K8" s="6" t="s">
        <v>381</v>
      </c>
      <c r="L8" s="8" t="s">
        <v>1031</v>
      </c>
    </row>
    <row r="9" spans="1:12" s="7" customFormat="1" ht="24.75" customHeight="1">
      <c r="A9" s="6" t="s">
        <v>868</v>
      </c>
      <c r="B9" s="6" t="s">
        <v>7</v>
      </c>
      <c r="C9" s="6" t="s">
        <v>884</v>
      </c>
      <c r="D9" s="6" t="s">
        <v>8</v>
      </c>
      <c r="E9" s="6" t="s">
        <v>885</v>
      </c>
      <c r="F9" s="6" t="s">
        <v>14</v>
      </c>
      <c r="G9" s="6" t="s">
        <v>56</v>
      </c>
      <c r="H9" s="9">
        <f t="shared" si="0"/>
        <v>97.5</v>
      </c>
      <c r="I9" s="9">
        <f t="shared" si="1"/>
        <v>65</v>
      </c>
      <c r="J9" s="6">
        <v>7</v>
      </c>
      <c r="K9" s="6" t="s">
        <v>381</v>
      </c>
      <c r="L9" s="8" t="s">
        <v>1031</v>
      </c>
    </row>
    <row r="10" spans="1:12" s="7" customFormat="1" ht="24.75" customHeight="1">
      <c r="A10" s="6" t="s">
        <v>868</v>
      </c>
      <c r="B10" s="6" t="s">
        <v>7</v>
      </c>
      <c r="C10" s="6" t="s">
        <v>886</v>
      </c>
      <c r="D10" s="6" t="s">
        <v>8</v>
      </c>
      <c r="E10" s="6" t="s">
        <v>887</v>
      </c>
      <c r="F10" s="6" t="s">
        <v>27</v>
      </c>
      <c r="G10" s="6" t="s">
        <v>285</v>
      </c>
      <c r="H10" s="9">
        <f t="shared" si="0"/>
        <v>94.8</v>
      </c>
      <c r="I10" s="9">
        <f t="shared" si="1"/>
        <v>63.199999999999996</v>
      </c>
      <c r="J10" s="6">
        <v>8</v>
      </c>
      <c r="K10" s="6" t="s">
        <v>381</v>
      </c>
      <c r="L10" s="8" t="s">
        <v>1031</v>
      </c>
    </row>
    <row r="11" spans="1:12" s="7" customFormat="1" ht="24.75" customHeight="1">
      <c r="A11" s="6" t="s">
        <v>868</v>
      </c>
      <c r="B11" s="6" t="s">
        <v>7</v>
      </c>
      <c r="C11" s="6" t="s">
        <v>888</v>
      </c>
      <c r="D11" s="6" t="s">
        <v>8</v>
      </c>
      <c r="E11" s="6" t="s">
        <v>889</v>
      </c>
      <c r="F11" s="6" t="s">
        <v>96</v>
      </c>
      <c r="G11" s="6" t="s">
        <v>66</v>
      </c>
      <c r="H11" s="9">
        <f t="shared" si="0"/>
        <v>82</v>
      </c>
      <c r="I11" s="9">
        <f t="shared" si="1"/>
        <v>54.666666666666664</v>
      </c>
      <c r="J11" s="6">
        <v>9</v>
      </c>
      <c r="K11" s="6" t="s">
        <v>381</v>
      </c>
      <c r="L11" s="8" t="s">
        <v>1031</v>
      </c>
    </row>
    <row r="12" spans="1:12" s="7" customFormat="1" ht="24.75" customHeight="1">
      <c r="A12" s="6" t="s">
        <v>868</v>
      </c>
      <c r="B12" s="6" t="s">
        <v>7</v>
      </c>
      <c r="C12" s="6" t="s">
        <v>890</v>
      </c>
      <c r="D12" s="6" t="s">
        <v>8</v>
      </c>
      <c r="E12" s="6" t="s">
        <v>891</v>
      </c>
      <c r="F12" s="6" t="s">
        <v>62</v>
      </c>
      <c r="G12" s="6" t="s">
        <v>268</v>
      </c>
      <c r="H12" s="9">
        <f t="shared" si="0"/>
        <v>76.1</v>
      </c>
      <c r="I12" s="9">
        <f t="shared" si="1"/>
        <v>50.73333333333333</v>
      </c>
      <c r="J12" s="6">
        <v>10</v>
      </c>
      <c r="K12" s="6" t="s">
        <v>381</v>
      </c>
      <c r="L12" s="6" t="s">
        <v>749</v>
      </c>
    </row>
    <row r="13" spans="1:12" s="7" customFormat="1" ht="24.75" customHeight="1">
      <c r="A13" s="6" t="s">
        <v>868</v>
      </c>
      <c r="B13" s="6" t="s">
        <v>7</v>
      </c>
      <c r="C13" s="6" t="s">
        <v>892</v>
      </c>
      <c r="D13" s="6" t="s">
        <v>8</v>
      </c>
      <c r="E13" s="6" t="s">
        <v>893</v>
      </c>
      <c r="F13" s="6" t="s">
        <v>162</v>
      </c>
      <c r="G13" s="6" t="s">
        <v>660</v>
      </c>
      <c r="H13" s="9">
        <f t="shared" si="0"/>
        <v>69</v>
      </c>
      <c r="I13" s="9">
        <f t="shared" si="1"/>
        <v>46</v>
      </c>
      <c r="J13" s="6">
        <v>11</v>
      </c>
      <c r="K13" s="6" t="s">
        <v>381</v>
      </c>
      <c r="L13" s="6" t="s">
        <v>749</v>
      </c>
    </row>
    <row r="14" spans="1:12" s="7" customFormat="1" ht="24.75" customHeight="1">
      <c r="A14" s="6" t="s">
        <v>868</v>
      </c>
      <c r="B14" s="6" t="s">
        <v>7</v>
      </c>
      <c r="C14" s="6" t="s">
        <v>894</v>
      </c>
      <c r="D14" s="6" t="s">
        <v>8</v>
      </c>
      <c r="E14" s="6" t="s">
        <v>895</v>
      </c>
      <c r="F14" s="6" t="s">
        <v>578</v>
      </c>
      <c r="G14" s="6" t="s">
        <v>896</v>
      </c>
      <c r="H14" s="9">
        <f t="shared" si="0"/>
        <v>62.400000000000006</v>
      </c>
      <c r="I14" s="9">
        <f t="shared" si="1"/>
        <v>41.6</v>
      </c>
      <c r="J14" s="6">
        <v>12</v>
      </c>
      <c r="K14" s="6" t="s">
        <v>381</v>
      </c>
      <c r="L14" s="6" t="s">
        <v>749</v>
      </c>
    </row>
    <row r="15" spans="1:12" s="7" customFormat="1" ht="24.75" customHeight="1">
      <c r="A15" s="6" t="s">
        <v>868</v>
      </c>
      <c r="B15" s="6" t="s">
        <v>7</v>
      </c>
      <c r="C15" s="6" t="s">
        <v>897</v>
      </c>
      <c r="D15" s="6" t="s">
        <v>8</v>
      </c>
      <c r="E15" s="6" t="s">
        <v>898</v>
      </c>
      <c r="F15" s="6" t="s">
        <v>57</v>
      </c>
      <c r="G15" s="6" t="s">
        <v>899</v>
      </c>
      <c r="H15" s="9">
        <f t="shared" si="0"/>
        <v>54.8</v>
      </c>
      <c r="I15" s="9">
        <f t="shared" si="1"/>
        <v>36.53333333333333</v>
      </c>
      <c r="J15" s="6">
        <v>13</v>
      </c>
      <c r="K15" s="6" t="s">
        <v>381</v>
      </c>
      <c r="L15" s="6" t="s">
        <v>749</v>
      </c>
    </row>
    <row r="16" spans="1:12" s="7" customFormat="1" ht="24.75" customHeight="1">
      <c r="A16" s="6" t="s">
        <v>868</v>
      </c>
      <c r="B16" s="6" t="s">
        <v>7</v>
      </c>
      <c r="C16" s="6" t="s">
        <v>900</v>
      </c>
      <c r="D16" s="6" t="s">
        <v>8</v>
      </c>
      <c r="E16" s="6" t="s">
        <v>901</v>
      </c>
      <c r="F16" s="6" t="s">
        <v>902</v>
      </c>
      <c r="G16" s="6" t="s">
        <v>617</v>
      </c>
      <c r="H16" s="9">
        <f t="shared" si="0"/>
        <v>52</v>
      </c>
      <c r="I16" s="9">
        <f t="shared" si="1"/>
        <v>34.666666666666664</v>
      </c>
      <c r="J16" s="6">
        <v>14</v>
      </c>
      <c r="K16" s="6" t="s">
        <v>381</v>
      </c>
      <c r="L16" s="6" t="s">
        <v>749</v>
      </c>
    </row>
    <row r="17" spans="1:12" s="7" customFormat="1" ht="24.75" customHeight="1">
      <c r="A17" s="6" t="s">
        <v>868</v>
      </c>
      <c r="B17" s="6" t="s">
        <v>7</v>
      </c>
      <c r="C17" s="6" t="s">
        <v>903</v>
      </c>
      <c r="D17" s="6" t="s">
        <v>8</v>
      </c>
      <c r="E17" s="6" t="s">
        <v>904</v>
      </c>
      <c r="F17" s="6" t="s">
        <v>648</v>
      </c>
      <c r="G17" s="6" t="s">
        <v>905</v>
      </c>
      <c r="H17" s="9">
        <f t="shared" si="0"/>
        <v>45.7</v>
      </c>
      <c r="I17" s="9">
        <f t="shared" si="1"/>
        <v>30.46666666666667</v>
      </c>
      <c r="J17" s="6">
        <v>15</v>
      </c>
      <c r="K17" s="6" t="s">
        <v>381</v>
      </c>
      <c r="L17" s="6" t="s">
        <v>749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3" max="3" width="14.28125" style="0" customWidth="1"/>
    <col min="4" max="4" width="5.00390625" style="0" customWidth="1"/>
    <col min="5" max="5" width="18.7109375" style="0" customWidth="1"/>
    <col min="6" max="6" width="6.57421875" style="0" customWidth="1"/>
    <col min="7" max="7" width="6.8515625" style="0" customWidth="1"/>
    <col min="8" max="8" width="7.57421875" style="0" customWidth="1"/>
    <col min="10" max="10" width="5.140625" style="0" customWidth="1"/>
    <col min="11" max="11" width="9.140625" style="5" customWidth="1"/>
    <col min="12" max="12" width="5.00390625" style="0" customWidth="1"/>
  </cols>
  <sheetData>
    <row r="1" spans="1:14" ht="20.25">
      <c r="A1" s="16" t="s">
        <v>906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7" customFormat="1" ht="2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8" t="s">
        <v>907</v>
      </c>
      <c r="I2" s="6" t="s">
        <v>386</v>
      </c>
      <c r="J2" s="6" t="s">
        <v>387</v>
      </c>
      <c r="K2" s="9" t="s">
        <v>388</v>
      </c>
      <c r="L2" s="6" t="s">
        <v>389</v>
      </c>
      <c r="M2" s="8" t="s">
        <v>908</v>
      </c>
      <c r="N2" s="6" t="s">
        <v>391</v>
      </c>
    </row>
    <row r="3" spans="1:14" s="7" customFormat="1" ht="24.75" customHeight="1">
      <c r="A3" s="6" t="s">
        <v>909</v>
      </c>
      <c r="B3" s="8" t="s">
        <v>746</v>
      </c>
      <c r="C3" s="6" t="s">
        <v>910</v>
      </c>
      <c r="D3" s="6" t="s">
        <v>8</v>
      </c>
      <c r="E3" s="6" t="s">
        <v>911</v>
      </c>
      <c r="F3" s="6" t="s">
        <v>105</v>
      </c>
      <c r="G3" s="6" t="s">
        <v>492</v>
      </c>
      <c r="H3" s="6">
        <f aca="true" t="shared" si="0" ref="H3:H46">F3*0.4+G3*0.6</f>
        <v>110.2</v>
      </c>
      <c r="I3" s="9">
        <f aca="true" t="shared" si="1" ref="I3:I46">H3/1.5</f>
        <v>73.46666666666667</v>
      </c>
      <c r="J3" s="6"/>
      <c r="K3" s="9">
        <f aca="true" t="shared" si="2" ref="K3:K46">I3+J3</f>
        <v>73.46666666666667</v>
      </c>
      <c r="L3" s="6">
        <v>1</v>
      </c>
      <c r="M3" s="6" t="s">
        <v>381</v>
      </c>
      <c r="N3" s="8" t="s">
        <v>1032</v>
      </c>
    </row>
    <row r="4" spans="1:14" s="7" customFormat="1" ht="24.75" customHeight="1">
      <c r="A4" s="6" t="s">
        <v>909</v>
      </c>
      <c r="B4" s="8" t="s">
        <v>746</v>
      </c>
      <c r="C4" s="6" t="s">
        <v>912</v>
      </c>
      <c r="D4" s="6" t="s">
        <v>443</v>
      </c>
      <c r="E4" s="6" t="s">
        <v>913</v>
      </c>
      <c r="F4" s="6" t="s">
        <v>26</v>
      </c>
      <c r="G4" s="6" t="s">
        <v>513</v>
      </c>
      <c r="H4" s="6">
        <f t="shared" si="0"/>
        <v>103</v>
      </c>
      <c r="I4" s="9">
        <f t="shared" si="1"/>
        <v>68.66666666666667</v>
      </c>
      <c r="J4" s="6"/>
      <c r="K4" s="9">
        <f t="shared" si="2"/>
        <v>68.66666666666667</v>
      </c>
      <c r="L4" s="6">
        <v>2</v>
      </c>
      <c r="M4" s="6" t="s">
        <v>381</v>
      </c>
      <c r="N4" s="8" t="s">
        <v>1032</v>
      </c>
    </row>
    <row r="5" spans="1:14" s="7" customFormat="1" ht="24.75" customHeight="1">
      <c r="A5" s="6" t="s">
        <v>909</v>
      </c>
      <c r="B5" s="8" t="s">
        <v>746</v>
      </c>
      <c r="C5" s="6" t="s">
        <v>914</v>
      </c>
      <c r="D5" s="6" t="s">
        <v>443</v>
      </c>
      <c r="E5" s="6" t="s">
        <v>915</v>
      </c>
      <c r="F5" s="6" t="s">
        <v>29</v>
      </c>
      <c r="G5" s="6" t="s">
        <v>492</v>
      </c>
      <c r="H5" s="6">
        <f t="shared" si="0"/>
        <v>102.8</v>
      </c>
      <c r="I5" s="9">
        <f t="shared" si="1"/>
        <v>68.53333333333333</v>
      </c>
      <c r="J5" s="6"/>
      <c r="K5" s="9">
        <f t="shared" si="2"/>
        <v>68.53333333333333</v>
      </c>
      <c r="L5" s="6">
        <v>3</v>
      </c>
      <c r="M5" s="6" t="s">
        <v>381</v>
      </c>
      <c r="N5" s="8" t="s">
        <v>1032</v>
      </c>
    </row>
    <row r="6" spans="1:14" s="7" customFormat="1" ht="24.75" customHeight="1">
      <c r="A6" s="6" t="s">
        <v>909</v>
      </c>
      <c r="B6" s="8" t="s">
        <v>746</v>
      </c>
      <c r="C6" s="6" t="s">
        <v>916</v>
      </c>
      <c r="D6" s="6" t="s">
        <v>443</v>
      </c>
      <c r="E6" s="6" t="s">
        <v>917</v>
      </c>
      <c r="F6" s="6" t="s">
        <v>27</v>
      </c>
      <c r="G6" s="6" t="s">
        <v>35</v>
      </c>
      <c r="H6" s="6">
        <f t="shared" si="0"/>
        <v>100.8</v>
      </c>
      <c r="I6" s="9">
        <f t="shared" si="1"/>
        <v>67.2</v>
      </c>
      <c r="J6" s="6"/>
      <c r="K6" s="9">
        <f t="shared" si="2"/>
        <v>67.2</v>
      </c>
      <c r="L6" s="6">
        <v>4</v>
      </c>
      <c r="M6" s="6" t="s">
        <v>381</v>
      </c>
      <c r="N6" s="8" t="s">
        <v>1032</v>
      </c>
    </row>
    <row r="7" spans="1:14" s="7" customFormat="1" ht="24.75" customHeight="1">
      <c r="A7" s="6" t="s">
        <v>909</v>
      </c>
      <c r="B7" s="8" t="s">
        <v>746</v>
      </c>
      <c r="C7" s="6" t="s">
        <v>918</v>
      </c>
      <c r="D7" s="6" t="s">
        <v>443</v>
      </c>
      <c r="E7" s="6" t="s">
        <v>919</v>
      </c>
      <c r="F7" s="6" t="s">
        <v>401</v>
      </c>
      <c r="G7" s="6" t="s">
        <v>60</v>
      </c>
      <c r="H7" s="6">
        <f t="shared" si="0"/>
        <v>100.3</v>
      </c>
      <c r="I7" s="9">
        <f t="shared" si="1"/>
        <v>66.86666666666666</v>
      </c>
      <c r="J7" s="6"/>
      <c r="K7" s="9">
        <f t="shared" si="2"/>
        <v>66.86666666666666</v>
      </c>
      <c r="L7" s="6">
        <v>5</v>
      </c>
      <c r="M7" s="6" t="s">
        <v>381</v>
      </c>
      <c r="N7" s="8" t="s">
        <v>1032</v>
      </c>
    </row>
    <row r="8" spans="1:14" s="7" customFormat="1" ht="24.75" customHeight="1">
      <c r="A8" s="6" t="s">
        <v>909</v>
      </c>
      <c r="B8" s="8" t="s">
        <v>746</v>
      </c>
      <c r="C8" s="6" t="s">
        <v>920</v>
      </c>
      <c r="D8" s="6" t="s">
        <v>443</v>
      </c>
      <c r="E8" s="6" t="s">
        <v>921</v>
      </c>
      <c r="F8" s="6" t="s">
        <v>27</v>
      </c>
      <c r="G8" s="6" t="s">
        <v>60</v>
      </c>
      <c r="H8" s="6">
        <f t="shared" si="0"/>
        <v>99.3</v>
      </c>
      <c r="I8" s="9">
        <f t="shared" si="1"/>
        <v>66.2</v>
      </c>
      <c r="J8" s="6"/>
      <c r="K8" s="9">
        <f t="shared" si="2"/>
        <v>66.2</v>
      </c>
      <c r="L8" s="6">
        <v>6</v>
      </c>
      <c r="M8" s="6" t="s">
        <v>381</v>
      </c>
      <c r="N8" s="8" t="s">
        <v>1032</v>
      </c>
    </row>
    <row r="9" spans="1:14" s="7" customFormat="1" ht="24.75" customHeight="1">
      <c r="A9" s="6" t="s">
        <v>909</v>
      </c>
      <c r="B9" s="8" t="s">
        <v>746</v>
      </c>
      <c r="C9" s="6" t="s">
        <v>922</v>
      </c>
      <c r="D9" s="6" t="s">
        <v>443</v>
      </c>
      <c r="E9" s="6" t="s">
        <v>923</v>
      </c>
      <c r="F9" s="6" t="s">
        <v>96</v>
      </c>
      <c r="G9" s="6" t="s">
        <v>39</v>
      </c>
      <c r="H9" s="6">
        <f t="shared" si="0"/>
        <v>98.80000000000001</v>
      </c>
      <c r="I9" s="9">
        <f t="shared" si="1"/>
        <v>65.86666666666667</v>
      </c>
      <c r="J9" s="6"/>
      <c r="K9" s="9">
        <f t="shared" si="2"/>
        <v>65.86666666666667</v>
      </c>
      <c r="L9" s="6">
        <v>7</v>
      </c>
      <c r="M9" s="6" t="s">
        <v>381</v>
      </c>
      <c r="N9" s="8" t="s">
        <v>1032</v>
      </c>
    </row>
    <row r="10" spans="1:14" s="7" customFormat="1" ht="24.75" customHeight="1">
      <c r="A10" s="6" t="s">
        <v>909</v>
      </c>
      <c r="B10" s="8" t="s">
        <v>746</v>
      </c>
      <c r="C10" s="6" t="s">
        <v>924</v>
      </c>
      <c r="D10" s="6" t="s">
        <v>443</v>
      </c>
      <c r="E10" s="6" t="s">
        <v>925</v>
      </c>
      <c r="F10" s="6" t="s">
        <v>25</v>
      </c>
      <c r="G10" s="6" t="s">
        <v>465</v>
      </c>
      <c r="H10" s="6">
        <f t="shared" si="0"/>
        <v>97</v>
      </c>
      <c r="I10" s="9">
        <f t="shared" si="1"/>
        <v>64.66666666666667</v>
      </c>
      <c r="J10" s="6"/>
      <c r="K10" s="9">
        <f t="shared" si="2"/>
        <v>64.66666666666667</v>
      </c>
      <c r="L10" s="6">
        <v>8</v>
      </c>
      <c r="M10" s="6" t="s">
        <v>381</v>
      </c>
      <c r="N10" s="8" t="s">
        <v>1032</v>
      </c>
    </row>
    <row r="11" spans="1:14" s="7" customFormat="1" ht="24.75" customHeight="1">
      <c r="A11" s="6" t="s">
        <v>909</v>
      </c>
      <c r="B11" s="8" t="s">
        <v>746</v>
      </c>
      <c r="C11" s="6" t="s">
        <v>926</v>
      </c>
      <c r="D11" s="6" t="s">
        <v>443</v>
      </c>
      <c r="E11" s="6" t="s">
        <v>927</v>
      </c>
      <c r="F11" s="6" t="s">
        <v>18</v>
      </c>
      <c r="G11" s="6" t="s">
        <v>50</v>
      </c>
      <c r="H11" s="6">
        <f t="shared" si="0"/>
        <v>96.9</v>
      </c>
      <c r="I11" s="9">
        <f t="shared" si="1"/>
        <v>64.60000000000001</v>
      </c>
      <c r="J11" s="6"/>
      <c r="K11" s="9">
        <f t="shared" si="2"/>
        <v>64.60000000000001</v>
      </c>
      <c r="L11" s="6">
        <v>9</v>
      </c>
      <c r="M11" s="6" t="s">
        <v>381</v>
      </c>
      <c r="N11" s="8" t="s">
        <v>1032</v>
      </c>
    </row>
    <row r="12" spans="1:14" s="7" customFormat="1" ht="24.75" customHeight="1">
      <c r="A12" s="6" t="s">
        <v>909</v>
      </c>
      <c r="B12" s="8" t="s">
        <v>746</v>
      </c>
      <c r="C12" s="6" t="s">
        <v>928</v>
      </c>
      <c r="D12" s="6" t="s">
        <v>443</v>
      </c>
      <c r="E12" s="6" t="s">
        <v>929</v>
      </c>
      <c r="F12" s="6" t="s">
        <v>10</v>
      </c>
      <c r="G12" s="6" t="s">
        <v>41</v>
      </c>
      <c r="H12" s="6">
        <f t="shared" si="0"/>
        <v>95.8</v>
      </c>
      <c r="I12" s="9">
        <f t="shared" si="1"/>
        <v>63.86666666666667</v>
      </c>
      <c r="J12" s="6"/>
      <c r="K12" s="9">
        <f t="shared" si="2"/>
        <v>63.86666666666667</v>
      </c>
      <c r="L12" s="6">
        <v>10</v>
      </c>
      <c r="M12" s="6" t="s">
        <v>381</v>
      </c>
      <c r="N12" s="8" t="s">
        <v>1032</v>
      </c>
    </row>
    <row r="13" spans="1:14" s="7" customFormat="1" ht="24.75" customHeight="1">
      <c r="A13" s="6" t="s">
        <v>909</v>
      </c>
      <c r="B13" s="8" t="s">
        <v>746</v>
      </c>
      <c r="C13" s="6" t="s">
        <v>930</v>
      </c>
      <c r="D13" s="6" t="s">
        <v>443</v>
      </c>
      <c r="E13" s="6" t="s">
        <v>931</v>
      </c>
      <c r="F13" s="6" t="s">
        <v>33</v>
      </c>
      <c r="G13" s="6" t="s">
        <v>299</v>
      </c>
      <c r="H13" s="6">
        <f t="shared" si="0"/>
        <v>86.4</v>
      </c>
      <c r="I13" s="9">
        <f t="shared" si="1"/>
        <v>57.6</v>
      </c>
      <c r="J13" s="6">
        <v>6</v>
      </c>
      <c r="K13" s="9">
        <f t="shared" si="2"/>
        <v>63.6</v>
      </c>
      <c r="L13" s="6">
        <v>11</v>
      </c>
      <c r="M13" s="6" t="s">
        <v>381</v>
      </c>
      <c r="N13" s="8" t="s">
        <v>1032</v>
      </c>
    </row>
    <row r="14" spans="1:14" s="7" customFormat="1" ht="24.75" customHeight="1">
      <c r="A14" s="6" t="s">
        <v>909</v>
      </c>
      <c r="B14" s="8" t="s">
        <v>746</v>
      </c>
      <c r="C14" s="6" t="s">
        <v>932</v>
      </c>
      <c r="D14" s="6" t="s">
        <v>8</v>
      </c>
      <c r="E14" s="6" t="s">
        <v>933</v>
      </c>
      <c r="F14" s="6" t="s">
        <v>165</v>
      </c>
      <c r="G14" s="6" t="s">
        <v>41</v>
      </c>
      <c r="H14" s="6">
        <f t="shared" si="0"/>
        <v>95.2</v>
      </c>
      <c r="I14" s="9">
        <f t="shared" si="1"/>
        <v>63.46666666666667</v>
      </c>
      <c r="J14" s="6"/>
      <c r="K14" s="9">
        <f t="shared" si="2"/>
        <v>63.46666666666667</v>
      </c>
      <c r="L14" s="6">
        <v>12</v>
      </c>
      <c r="M14" s="6" t="s">
        <v>381</v>
      </c>
      <c r="N14" s="8" t="s">
        <v>1032</v>
      </c>
    </row>
    <row r="15" spans="1:14" s="7" customFormat="1" ht="24.75" customHeight="1">
      <c r="A15" s="6" t="s">
        <v>909</v>
      </c>
      <c r="B15" s="8" t="s">
        <v>746</v>
      </c>
      <c r="C15" s="6" t="s">
        <v>934</v>
      </c>
      <c r="D15" s="6" t="s">
        <v>443</v>
      </c>
      <c r="E15" s="6" t="s">
        <v>935</v>
      </c>
      <c r="F15" s="6" t="s">
        <v>492</v>
      </c>
      <c r="G15" s="6" t="s">
        <v>56</v>
      </c>
      <c r="H15" s="6">
        <f t="shared" si="0"/>
        <v>94.9</v>
      </c>
      <c r="I15" s="9">
        <f t="shared" si="1"/>
        <v>63.26666666666667</v>
      </c>
      <c r="J15" s="6"/>
      <c r="K15" s="9">
        <f t="shared" si="2"/>
        <v>63.26666666666667</v>
      </c>
      <c r="L15" s="6">
        <v>13</v>
      </c>
      <c r="M15" s="6" t="s">
        <v>381</v>
      </c>
      <c r="N15" s="8" t="s">
        <v>1032</v>
      </c>
    </row>
    <row r="16" spans="1:14" s="7" customFormat="1" ht="24.75" customHeight="1">
      <c r="A16" s="6" t="s">
        <v>909</v>
      </c>
      <c r="B16" s="8" t="s">
        <v>746</v>
      </c>
      <c r="C16" s="6" t="s">
        <v>936</v>
      </c>
      <c r="D16" s="6" t="s">
        <v>443</v>
      </c>
      <c r="E16" s="6" t="s">
        <v>937</v>
      </c>
      <c r="F16" s="6" t="s">
        <v>18</v>
      </c>
      <c r="G16" s="6" t="s">
        <v>252</v>
      </c>
      <c r="H16" s="6">
        <f t="shared" si="0"/>
        <v>93.6</v>
      </c>
      <c r="I16" s="9">
        <f t="shared" si="1"/>
        <v>62.4</v>
      </c>
      <c r="J16" s="6"/>
      <c r="K16" s="9">
        <f t="shared" si="2"/>
        <v>62.4</v>
      </c>
      <c r="L16" s="6">
        <v>14</v>
      </c>
      <c r="M16" s="6" t="s">
        <v>381</v>
      </c>
      <c r="N16" s="8" t="s">
        <v>1032</v>
      </c>
    </row>
    <row r="17" spans="1:14" s="7" customFormat="1" ht="24.75" customHeight="1">
      <c r="A17" s="6" t="s">
        <v>909</v>
      </c>
      <c r="B17" s="8" t="s">
        <v>746</v>
      </c>
      <c r="C17" s="6" t="s">
        <v>938</v>
      </c>
      <c r="D17" s="6" t="s">
        <v>443</v>
      </c>
      <c r="E17" s="6" t="s">
        <v>939</v>
      </c>
      <c r="F17" s="6" t="s">
        <v>56</v>
      </c>
      <c r="G17" s="6" t="s">
        <v>35</v>
      </c>
      <c r="H17" s="6">
        <f t="shared" si="0"/>
        <v>91.6</v>
      </c>
      <c r="I17" s="9">
        <f t="shared" si="1"/>
        <v>61.06666666666666</v>
      </c>
      <c r="J17" s="6"/>
      <c r="K17" s="9">
        <f t="shared" si="2"/>
        <v>61.06666666666666</v>
      </c>
      <c r="L17" s="6">
        <v>15</v>
      </c>
      <c r="M17" s="6" t="s">
        <v>381</v>
      </c>
      <c r="N17" s="8" t="s">
        <v>1032</v>
      </c>
    </row>
    <row r="18" spans="1:14" s="7" customFormat="1" ht="24.75" customHeight="1">
      <c r="A18" s="6" t="s">
        <v>909</v>
      </c>
      <c r="B18" s="8" t="s">
        <v>746</v>
      </c>
      <c r="C18" s="6" t="s">
        <v>940</v>
      </c>
      <c r="D18" s="6" t="s">
        <v>8</v>
      </c>
      <c r="E18" s="6" t="s">
        <v>941</v>
      </c>
      <c r="F18" s="6" t="s">
        <v>25</v>
      </c>
      <c r="G18" s="6" t="s">
        <v>273</v>
      </c>
      <c r="H18" s="6">
        <f t="shared" si="0"/>
        <v>88.9</v>
      </c>
      <c r="I18" s="9">
        <f t="shared" si="1"/>
        <v>59.26666666666667</v>
      </c>
      <c r="J18" s="6"/>
      <c r="K18" s="9">
        <f t="shared" si="2"/>
        <v>59.26666666666667</v>
      </c>
      <c r="L18" s="6">
        <v>16</v>
      </c>
      <c r="M18" s="6" t="s">
        <v>381</v>
      </c>
      <c r="N18" s="6"/>
    </row>
    <row r="19" spans="1:14" s="7" customFormat="1" ht="24.75" customHeight="1">
      <c r="A19" s="6" t="s">
        <v>909</v>
      </c>
      <c r="B19" s="8" t="s">
        <v>746</v>
      </c>
      <c r="C19" s="6" t="s">
        <v>942</v>
      </c>
      <c r="D19" s="6" t="s">
        <v>443</v>
      </c>
      <c r="E19" s="6" t="s">
        <v>943</v>
      </c>
      <c r="F19" s="6" t="s">
        <v>21</v>
      </c>
      <c r="G19" s="6" t="s">
        <v>335</v>
      </c>
      <c r="H19" s="6">
        <f t="shared" si="0"/>
        <v>87.80000000000001</v>
      </c>
      <c r="I19" s="9">
        <f t="shared" si="1"/>
        <v>58.53333333333334</v>
      </c>
      <c r="J19" s="6"/>
      <c r="K19" s="9">
        <f t="shared" si="2"/>
        <v>58.53333333333334</v>
      </c>
      <c r="L19" s="6">
        <v>17</v>
      </c>
      <c r="M19" s="6" t="s">
        <v>381</v>
      </c>
      <c r="N19" s="6"/>
    </row>
    <row r="20" spans="1:14" s="7" customFormat="1" ht="24.75" customHeight="1">
      <c r="A20" s="6" t="s">
        <v>909</v>
      </c>
      <c r="B20" s="8" t="s">
        <v>746</v>
      </c>
      <c r="C20" s="6" t="s">
        <v>944</v>
      </c>
      <c r="D20" s="6" t="s">
        <v>443</v>
      </c>
      <c r="E20" s="6" t="s">
        <v>945</v>
      </c>
      <c r="F20" s="6" t="s">
        <v>465</v>
      </c>
      <c r="G20" s="6" t="s">
        <v>268</v>
      </c>
      <c r="H20" s="6">
        <f t="shared" si="0"/>
        <v>87.5</v>
      </c>
      <c r="I20" s="9">
        <f t="shared" si="1"/>
        <v>58.333333333333336</v>
      </c>
      <c r="J20" s="6"/>
      <c r="K20" s="9">
        <f t="shared" si="2"/>
        <v>58.333333333333336</v>
      </c>
      <c r="L20" s="6">
        <v>18</v>
      </c>
      <c r="M20" s="6" t="s">
        <v>381</v>
      </c>
      <c r="N20" s="6"/>
    </row>
    <row r="21" spans="1:14" s="7" customFormat="1" ht="24.75" customHeight="1">
      <c r="A21" s="6" t="s">
        <v>909</v>
      </c>
      <c r="B21" s="8" t="s">
        <v>746</v>
      </c>
      <c r="C21" s="6" t="s">
        <v>946</v>
      </c>
      <c r="D21" s="6" t="s">
        <v>443</v>
      </c>
      <c r="E21" s="6" t="s">
        <v>947</v>
      </c>
      <c r="F21" s="6" t="s">
        <v>96</v>
      </c>
      <c r="G21" s="6" t="s">
        <v>61</v>
      </c>
      <c r="H21" s="6">
        <f t="shared" si="0"/>
        <v>87.1</v>
      </c>
      <c r="I21" s="9">
        <f t="shared" si="1"/>
        <v>58.06666666666666</v>
      </c>
      <c r="J21" s="6"/>
      <c r="K21" s="9">
        <f t="shared" si="2"/>
        <v>58.06666666666666</v>
      </c>
      <c r="L21" s="6">
        <v>19</v>
      </c>
      <c r="M21" s="6" t="s">
        <v>381</v>
      </c>
      <c r="N21" s="6"/>
    </row>
    <row r="22" spans="1:14" s="7" customFormat="1" ht="24.75" customHeight="1">
      <c r="A22" s="6" t="s">
        <v>909</v>
      </c>
      <c r="B22" s="8" t="s">
        <v>746</v>
      </c>
      <c r="C22" s="6" t="s">
        <v>948</v>
      </c>
      <c r="D22" s="6" t="s">
        <v>443</v>
      </c>
      <c r="E22" s="6" t="s">
        <v>949</v>
      </c>
      <c r="F22" s="6" t="s">
        <v>162</v>
      </c>
      <c r="G22" s="6" t="s">
        <v>51</v>
      </c>
      <c r="H22" s="6">
        <f t="shared" si="0"/>
        <v>86.4</v>
      </c>
      <c r="I22" s="9">
        <f t="shared" si="1"/>
        <v>57.6</v>
      </c>
      <c r="J22" s="6"/>
      <c r="K22" s="9">
        <f t="shared" si="2"/>
        <v>57.6</v>
      </c>
      <c r="L22" s="6">
        <v>20</v>
      </c>
      <c r="M22" s="6" t="s">
        <v>381</v>
      </c>
      <c r="N22" s="6"/>
    </row>
    <row r="23" spans="1:14" s="7" customFormat="1" ht="24.75" customHeight="1">
      <c r="A23" s="6" t="s">
        <v>909</v>
      </c>
      <c r="B23" s="8" t="s">
        <v>746</v>
      </c>
      <c r="C23" s="6" t="s">
        <v>950</v>
      </c>
      <c r="D23" s="6" t="s">
        <v>443</v>
      </c>
      <c r="E23" s="6" t="s">
        <v>951</v>
      </c>
      <c r="F23" s="6" t="s">
        <v>39</v>
      </c>
      <c r="G23" s="6" t="s">
        <v>291</v>
      </c>
      <c r="H23" s="6">
        <f t="shared" si="0"/>
        <v>84.4</v>
      </c>
      <c r="I23" s="9">
        <f t="shared" si="1"/>
        <v>56.26666666666667</v>
      </c>
      <c r="J23" s="6"/>
      <c r="K23" s="9">
        <f t="shared" si="2"/>
        <v>56.26666666666667</v>
      </c>
      <c r="L23" s="6">
        <v>21</v>
      </c>
      <c r="M23" s="6" t="s">
        <v>381</v>
      </c>
      <c r="N23" s="6"/>
    </row>
    <row r="24" spans="1:14" s="7" customFormat="1" ht="24.75" customHeight="1">
      <c r="A24" s="6" t="s">
        <v>909</v>
      </c>
      <c r="B24" s="8" t="s">
        <v>746</v>
      </c>
      <c r="C24" s="6" t="s">
        <v>952</v>
      </c>
      <c r="D24" s="6" t="s">
        <v>8</v>
      </c>
      <c r="E24" s="6" t="s">
        <v>953</v>
      </c>
      <c r="F24" s="6" t="s">
        <v>48</v>
      </c>
      <c r="G24" s="6" t="s">
        <v>252</v>
      </c>
      <c r="H24" s="6">
        <f t="shared" si="0"/>
        <v>84</v>
      </c>
      <c r="I24" s="9">
        <f t="shared" si="1"/>
        <v>56</v>
      </c>
      <c r="J24" s="6"/>
      <c r="K24" s="9">
        <f t="shared" si="2"/>
        <v>56</v>
      </c>
      <c r="L24" s="6">
        <v>22</v>
      </c>
      <c r="M24" s="6" t="s">
        <v>381</v>
      </c>
      <c r="N24" s="6"/>
    </row>
    <row r="25" spans="1:14" s="7" customFormat="1" ht="24.75" customHeight="1">
      <c r="A25" s="6" t="s">
        <v>909</v>
      </c>
      <c r="B25" s="8" t="s">
        <v>746</v>
      </c>
      <c r="C25" s="6" t="s">
        <v>954</v>
      </c>
      <c r="D25" s="6" t="s">
        <v>8</v>
      </c>
      <c r="E25" s="6" t="s">
        <v>955</v>
      </c>
      <c r="F25" s="6" t="s">
        <v>50</v>
      </c>
      <c r="G25" s="6" t="s">
        <v>286</v>
      </c>
      <c r="H25" s="6">
        <f t="shared" si="0"/>
        <v>83.5</v>
      </c>
      <c r="I25" s="9">
        <f t="shared" si="1"/>
        <v>55.666666666666664</v>
      </c>
      <c r="J25" s="6"/>
      <c r="K25" s="9">
        <f t="shared" si="2"/>
        <v>55.666666666666664</v>
      </c>
      <c r="L25" s="6">
        <v>23</v>
      </c>
      <c r="M25" s="6" t="s">
        <v>381</v>
      </c>
      <c r="N25" s="6"/>
    </row>
    <row r="26" spans="1:14" s="7" customFormat="1" ht="24.75" customHeight="1">
      <c r="A26" s="6" t="s">
        <v>909</v>
      </c>
      <c r="B26" s="8" t="s">
        <v>746</v>
      </c>
      <c r="C26" s="6" t="s">
        <v>956</v>
      </c>
      <c r="D26" s="6" t="s">
        <v>443</v>
      </c>
      <c r="E26" s="6" t="s">
        <v>957</v>
      </c>
      <c r="F26" s="6" t="s">
        <v>43</v>
      </c>
      <c r="G26" s="6" t="s">
        <v>48</v>
      </c>
      <c r="H26" s="6">
        <f t="shared" si="0"/>
        <v>82.69999999999999</v>
      </c>
      <c r="I26" s="9">
        <f t="shared" si="1"/>
        <v>55.133333333333326</v>
      </c>
      <c r="J26" s="6"/>
      <c r="K26" s="9">
        <f t="shared" si="2"/>
        <v>55.133333333333326</v>
      </c>
      <c r="L26" s="6">
        <v>24</v>
      </c>
      <c r="M26" s="6" t="s">
        <v>381</v>
      </c>
      <c r="N26" s="6"/>
    </row>
    <row r="27" spans="1:14" s="7" customFormat="1" ht="24.75" customHeight="1">
      <c r="A27" s="6" t="s">
        <v>909</v>
      </c>
      <c r="B27" s="8" t="s">
        <v>746</v>
      </c>
      <c r="C27" s="6" t="s">
        <v>958</v>
      </c>
      <c r="D27" s="6" t="s">
        <v>443</v>
      </c>
      <c r="E27" s="6" t="s">
        <v>959</v>
      </c>
      <c r="F27" s="6" t="s">
        <v>57</v>
      </c>
      <c r="G27" s="6" t="s">
        <v>67</v>
      </c>
      <c r="H27" s="6">
        <f t="shared" si="0"/>
        <v>80</v>
      </c>
      <c r="I27" s="9">
        <f t="shared" si="1"/>
        <v>53.333333333333336</v>
      </c>
      <c r="J27" s="6"/>
      <c r="K27" s="9">
        <f t="shared" si="2"/>
        <v>53.333333333333336</v>
      </c>
      <c r="L27" s="6">
        <v>25</v>
      </c>
      <c r="M27" s="6" t="s">
        <v>381</v>
      </c>
      <c r="N27" s="6"/>
    </row>
    <row r="28" spans="1:14" s="7" customFormat="1" ht="24.75" customHeight="1">
      <c r="A28" s="6" t="s">
        <v>909</v>
      </c>
      <c r="B28" s="8" t="s">
        <v>746</v>
      </c>
      <c r="C28" s="6" t="s">
        <v>960</v>
      </c>
      <c r="D28" s="6" t="s">
        <v>443</v>
      </c>
      <c r="E28" s="6" t="s">
        <v>961</v>
      </c>
      <c r="F28" s="6" t="s">
        <v>286</v>
      </c>
      <c r="G28" s="6" t="s">
        <v>65</v>
      </c>
      <c r="H28" s="6">
        <f t="shared" si="0"/>
        <v>79.9</v>
      </c>
      <c r="I28" s="9">
        <f t="shared" si="1"/>
        <v>53.26666666666667</v>
      </c>
      <c r="J28" s="6"/>
      <c r="K28" s="9">
        <f t="shared" si="2"/>
        <v>53.26666666666667</v>
      </c>
      <c r="L28" s="6">
        <v>26</v>
      </c>
      <c r="M28" s="6" t="s">
        <v>381</v>
      </c>
      <c r="N28" s="6"/>
    </row>
    <row r="29" spans="1:14" s="7" customFormat="1" ht="24.75" customHeight="1">
      <c r="A29" s="6" t="s">
        <v>909</v>
      </c>
      <c r="B29" s="8" t="s">
        <v>746</v>
      </c>
      <c r="C29" s="6" t="s">
        <v>962</v>
      </c>
      <c r="D29" s="6" t="s">
        <v>443</v>
      </c>
      <c r="E29" s="6" t="s">
        <v>963</v>
      </c>
      <c r="F29" s="6" t="s">
        <v>51</v>
      </c>
      <c r="G29" s="6" t="s">
        <v>299</v>
      </c>
      <c r="H29" s="6">
        <f t="shared" si="0"/>
        <v>79.80000000000001</v>
      </c>
      <c r="I29" s="9">
        <f t="shared" si="1"/>
        <v>53.20000000000001</v>
      </c>
      <c r="J29" s="6"/>
      <c r="K29" s="9">
        <f t="shared" si="2"/>
        <v>53.20000000000001</v>
      </c>
      <c r="L29" s="6">
        <v>27</v>
      </c>
      <c r="M29" s="6" t="s">
        <v>381</v>
      </c>
      <c r="N29" s="6"/>
    </row>
    <row r="30" spans="1:14" s="7" customFormat="1" ht="24.75" customHeight="1">
      <c r="A30" s="6" t="s">
        <v>909</v>
      </c>
      <c r="B30" s="8" t="s">
        <v>746</v>
      </c>
      <c r="C30" s="6" t="s">
        <v>964</v>
      </c>
      <c r="D30" s="6" t="s">
        <v>8</v>
      </c>
      <c r="E30" s="6" t="s">
        <v>965</v>
      </c>
      <c r="F30" s="6" t="s">
        <v>330</v>
      </c>
      <c r="G30" s="6" t="s">
        <v>65</v>
      </c>
      <c r="H30" s="6">
        <f t="shared" si="0"/>
        <v>74.3</v>
      </c>
      <c r="I30" s="9">
        <f t="shared" si="1"/>
        <v>49.53333333333333</v>
      </c>
      <c r="J30" s="6"/>
      <c r="K30" s="9">
        <f t="shared" si="2"/>
        <v>49.53333333333333</v>
      </c>
      <c r="L30" s="6">
        <v>28</v>
      </c>
      <c r="M30" s="6" t="s">
        <v>381</v>
      </c>
      <c r="N30" s="6"/>
    </row>
    <row r="31" spans="1:14" s="7" customFormat="1" ht="24.75" customHeight="1">
      <c r="A31" s="6" t="s">
        <v>909</v>
      </c>
      <c r="B31" s="8" t="s">
        <v>746</v>
      </c>
      <c r="C31" s="6" t="s">
        <v>966</v>
      </c>
      <c r="D31" s="6" t="s">
        <v>443</v>
      </c>
      <c r="E31" s="6" t="s">
        <v>967</v>
      </c>
      <c r="F31" s="6" t="s">
        <v>566</v>
      </c>
      <c r="G31" s="6" t="s">
        <v>291</v>
      </c>
      <c r="H31" s="6">
        <f t="shared" si="0"/>
        <v>73.8</v>
      </c>
      <c r="I31" s="9">
        <f t="shared" si="1"/>
        <v>49.199999999999996</v>
      </c>
      <c r="J31" s="6"/>
      <c r="K31" s="9">
        <f t="shared" si="2"/>
        <v>49.199999999999996</v>
      </c>
      <c r="L31" s="6">
        <v>29</v>
      </c>
      <c r="M31" s="6" t="s">
        <v>381</v>
      </c>
      <c r="N31" s="6"/>
    </row>
    <row r="32" spans="1:14" s="7" customFormat="1" ht="24.75" customHeight="1">
      <c r="A32" s="6" t="s">
        <v>909</v>
      </c>
      <c r="B32" s="8" t="s">
        <v>746</v>
      </c>
      <c r="C32" s="6" t="s">
        <v>968</v>
      </c>
      <c r="D32" s="6" t="s">
        <v>8</v>
      </c>
      <c r="E32" s="6" t="s">
        <v>969</v>
      </c>
      <c r="F32" s="6" t="s">
        <v>634</v>
      </c>
      <c r="G32" s="6" t="s">
        <v>526</v>
      </c>
      <c r="H32" s="6">
        <f t="shared" si="0"/>
        <v>73.6</v>
      </c>
      <c r="I32" s="9">
        <f t="shared" si="1"/>
        <v>49.06666666666666</v>
      </c>
      <c r="J32" s="6"/>
      <c r="K32" s="9">
        <f t="shared" si="2"/>
        <v>49.06666666666666</v>
      </c>
      <c r="L32" s="6">
        <v>30</v>
      </c>
      <c r="M32" s="6" t="s">
        <v>381</v>
      </c>
      <c r="N32" s="6"/>
    </row>
    <row r="33" spans="1:14" s="7" customFormat="1" ht="24.75" customHeight="1">
      <c r="A33" s="6" t="s">
        <v>909</v>
      </c>
      <c r="B33" s="8" t="s">
        <v>746</v>
      </c>
      <c r="C33" s="6" t="s">
        <v>970</v>
      </c>
      <c r="D33" s="6" t="s">
        <v>443</v>
      </c>
      <c r="E33" s="6" t="s">
        <v>971</v>
      </c>
      <c r="F33" s="6" t="s">
        <v>48</v>
      </c>
      <c r="G33" s="6" t="s">
        <v>62</v>
      </c>
      <c r="H33" s="6">
        <f t="shared" si="0"/>
        <v>73.5</v>
      </c>
      <c r="I33" s="9">
        <f t="shared" si="1"/>
        <v>49</v>
      </c>
      <c r="J33" s="6"/>
      <c r="K33" s="9">
        <f t="shared" si="2"/>
        <v>49</v>
      </c>
      <c r="L33" s="6">
        <v>31</v>
      </c>
      <c r="M33" s="6" t="s">
        <v>381</v>
      </c>
      <c r="N33" s="6"/>
    </row>
    <row r="34" spans="1:14" s="7" customFormat="1" ht="24.75" customHeight="1">
      <c r="A34" s="6" t="s">
        <v>909</v>
      </c>
      <c r="B34" s="8" t="s">
        <v>746</v>
      </c>
      <c r="C34" s="6" t="s">
        <v>972</v>
      </c>
      <c r="D34" s="6" t="s">
        <v>443</v>
      </c>
      <c r="E34" s="6" t="s">
        <v>973</v>
      </c>
      <c r="F34" s="6" t="s">
        <v>63</v>
      </c>
      <c r="G34" s="6" t="s">
        <v>526</v>
      </c>
      <c r="H34" s="6">
        <f t="shared" si="0"/>
        <v>73</v>
      </c>
      <c r="I34" s="9">
        <f t="shared" si="1"/>
        <v>48.666666666666664</v>
      </c>
      <c r="J34" s="6"/>
      <c r="K34" s="9">
        <f t="shared" si="2"/>
        <v>48.666666666666664</v>
      </c>
      <c r="L34" s="6">
        <v>32</v>
      </c>
      <c r="M34" s="6" t="s">
        <v>381</v>
      </c>
      <c r="N34" s="6"/>
    </row>
    <row r="35" spans="1:14" s="7" customFormat="1" ht="24.75" customHeight="1">
      <c r="A35" s="6" t="s">
        <v>909</v>
      </c>
      <c r="B35" s="8" t="s">
        <v>746</v>
      </c>
      <c r="C35" s="6" t="s">
        <v>974</v>
      </c>
      <c r="D35" s="6" t="s">
        <v>443</v>
      </c>
      <c r="E35" s="6" t="s">
        <v>975</v>
      </c>
      <c r="F35" s="6" t="s">
        <v>299</v>
      </c>
      <c r="G35" s="6" t="s">
        <v>64</v>
      </c>
      <c r="H35" s="6">
        <f t="shared" si="0"/>
        <v>72.6</v>
      </c>
      <c r="I35" s="9">
        <f t="shared" si="1"/>
        <v>48.4</v>
      </c>
      <c r="J35" s="6"/>
      <c r="K35" s="9">
        <f t="shared" si="2"/>
        <v>48.4</v>
      </c>
      <c r="L35" s="6">
        <v>33</v>
      </c>
      <c r="M35" s="6" t="s">
        <v>381</v>
      </c>
      <c r="N35" s="6"/>
    </row>
    <row r="36" spans="1:14" s="7" customFormat="1" ht="24.75" customHeight="1">
      <c r="A36" s="6" t="s">
        <v>909</v>
      </c>
      <c r="B36" s="8" t="s">
        <v>746</v>
      </c>
      <c r="C36" s="6" t="s">
        <v>976</v>
      </c>
      <c r="D36" s="6" t="s">
        <v>443</v>
      </c>
      <c r="E36" s="6" t="s">
        <v>977</v>
      </c>
      <c r="F36" s="6" t="s">
        <v>57</v>
      </c>
      <c r="G36" s="6" t="s">
        <v>629</v>
      </c>
      <c r="H36" s="6">
        <f t="shared" si="0"/>
        <v>72.2</v>
      </c>
      <c r="I36" s="9">
        <f t="shared" si="1"/>
        <v>48.13333333333333</v>
      </c>
      <c r="J36" s="6"/>
      <c r="K36" s="9">
        <f t="shared" si="2"/>
        <v>48.13333333333333</v>
      </c>
      <c r="L36" s="6">
        <v>34</v>
      </c>
      <c r="M36" s="6" t="s">
        <v>381</v>
      </c>
      <c r="N36" s="6"/>
    </row>
    <row r="37" spans="1:14" s="7" customFormat="1" ht="24.75" customHeight="1">
      <c r="A37" s="6" t="s">
        <v>909</v>
      </c>
      <c r="B37" s="8" t="s">
        <v>746</v>
      </c>
      <c r="C37" s="6" t="s">
        <v>978</v>
      </c>
      <c r="D37" s="6" t="s">
        <v>443</v>
      </c>
      <c r="E37" s="6" t="s">
        <v>979</v>
      </c>
      <c r="F37" s="6" t="s">
        <v>49</v>
      </c>
      <c r="G37" s="6" t="s">
        <v>583</v>
      </c>
      <c r="H37" s="6">
        <f t="shared" si="0"/>
        <v>71.9</v>
      </c>
      <c r="I37" s="9">
        <f t="shared" si="1"/>
        <v>47.93333333333334</v>
      </c>
      <c r="J37" s="6"/>
      <c r="K37" s="9">
        <f t="shared" si="2"/>
        <v>47.93333333333334</v>
      </c>
      <c r="L37" s="6">
        <v>35</v>
      </c>
      <c r="M37" s="6" t="s">
        <v>381</v>
      </c>
      <c r="N37" s="6"/>
    </row>
    <row r="38" spans="1:14" s="7" customFormat="1" ht="24.75" customHeight="1">
      <c r="A38" s="6" t="s">
        <v>909</v>
      </c>
      <c r="B38" s="8" t="s">
        <v>746</v>
      </c>
      <c r="C38" s="6" t="s">
        <v>980</v>
      </c>
      <c r="D38" s="6" t="s">
        <v>443</v>
      </c>
      <c r="E38" s="6" t="s">
        <v>981</v>
      </c>
      <c r="F38" s="6" t="s">
        <v>583</v>
      </c>
      <c r="G38" s="6" t="s">
        <v>55</v>
      </c>
      <c r="H38" s="6">
        <f t="shared" si="0"/>
        <v>71.69999999999999</v>
      </c>
      <c r="I38" s="9">
        <f t="shared" si="1"/>
        <v>47.79999999999999</v>
      </c>
      <c r="J38" s="6"/>
      <c r="K38" s="9">
        <f t="shared" si="2"/>
        <v>47.79999999999999</v>
      </c>
      <c r="L38" s="6">
        <v>36</v>
      </c>
      <c r="M38" s="6" t="s">
        <v>381</v>
      </c>
      <c r="N38" s="6"/>
    </row>
    <row r="39" spans="1:14" s="7" customFormat="1" ht="24.75" customHeight="1">
      <c r="A39" s="6" t="s">
        <v>909</v>
      </c>
      <c r="B39" s="8" t="s">
        <v>746</v>
      </c>
      <c r="C39" s="6" t="s">
        <v>982</v>
      </c>
      <c r="D39" s="6" t="s">
        <v>443</v>
      </c>
      <c r="E39" s="6" t="s">
        <v>983</v>
      </c>
      <c r="F39" s="6" t="s">
        <v>629</v>
      </c>
      <c r="G39" s="6" t="s">
        <v>566</v>
      </c>
      <c r="H39" s="6">
        <f t="shared" si="0"/>
        <v>67.1</v>
      </c>
      <c r="I39" s="9">
        <f t="shared" si="1"/>
        <v>44.73333333333333</v>
      </c>
      <c r="J39" s="6"/>
      <c r="K39" s="9">
        <f t="shared" si="2"/>
        <v>44.73333333333333</v>
      </c>
      <c r="L39" s="6">
        <v>37</v>
      </c>
      <c r="M39" s="6" t="s">
        <v>381</v>
      </c>
      <c r="N39" s="6"/>
    </row>
    <row r="40" spans="1:14" s="7" customFormat="1" ht="24.75" customHeight="1">
      <c r="A40" s="6" t="s">
        <v>909</v>
      </c>
      <c r="B40" s="8" t="s">
        <v>746</v>
      </c>
      <c r="C40" s="6" t="s">
        <v>984</v>
      </c>
      <c r="D40" s="6" t="s">
        <v>443</v>
      </c>
      <c r="E40" s="6" t="s">
        <v>985</v>
      </c>
      <c r="F40" s="6" t="s">
        <v>569</v>
      </c>
      <c r="G40" s="6" t="s">
        <v>66</v>
      </c>
      <c r="H40" s="6">
        <f t="shared" si="0"/>
        <v>63.4</v>
      </c>
      <c r="I40" s="9">
        <f t="shared" si="1"/>
        <v>42.266666666666666</v>
      </c>
      <c r="J40" s="6"/>
      <c r="K40" s="9">
        <f t="shared" si="2"/>
        <v>42.266666666666666</v>
      </c>
      <c r="L40" s="6">
        <v>38</v>
      </c>
      <c r="M40" s="6" t="s">
        <v>381</v>
      </c>
      <c r="N40" s="6"/>
    </row>
    <row r="41" spans="1:14" s="7" customFormat="1" ht="24.75" customHeight="1">
      <c r="A41" s="6" t="s">
        <v>909</v>
      </c>
      <c r="B41" s="8" t="s">
        <v>746</v>
      </c>
      <c r="C41" s="6" t="s">
        <v>986</v>
      </c>
      <c r="D41" s="6" t="s">
        <v>8</v>
      </c>
      <c r="E41" s="6" t="s">
        <v>987</v>
      </c>
      <c r="F41" s="6" t="s">
        <v>988</v>
      </c>
      <c r="G41" s="6" t="s">
        <v>989</v>
      </c>
      <c r="H41" s="6">
        <f t="shared" si="0"/>
        <v>60</v>
      </c>
      <c r="I41" s="9">
        <f t="shared" si="1"/>
        <v>40</v>
      </c>
      <c r="J41" s="6"/>
      <c r="K41" s="9">
        <f t="shared" si="2"/>
        <v>40</v>
      </c>
      <c r="L41" s="6">
        <v>39</v>
      </c>
      <c r="M41" s="6" t="s">
        <v>381</v>
      </c>
      <c r="N41" s="6"/>
    </row>
    <row r="42" spans="1:14" s="7" customFormat="1" ht="24.75" customHeight="1">
      <c r="A42" s="6" t="s">
        <v>909</v>
      </c>
      <c r="B42" s="8" t="s">
        <v>746</v>
      </c>
      <c r="C42" s="6" t="s">
        <v>990</v>
      </c>
      <c r="D42" s="6" t="s">
        <v>443</v>
      </c>
      <c r="E42" s="6" t="s">
        <v>991</v>
      </c>
      <c r="F42" s="6" t="s">
        <v>68</v>
      </c>
      <c r="G42" s="6" t="s">
        <v>68</v>
      </c>
      <c r="H42" s="6">
        <f t="shared" si="0"/>
        <v>0</v>
      </c>
      <c r="I42" s="9">
        <f t="shared" si="1"/>
        <v>0</v>
      </c>
      <c r="J42" s="6"/>
      <c r="K42" s="9">
        <f t="shared" si="2"/>
        <v>0</v>
      </c>
      <c r="L42" s="6"/>
      <c r="M42" s="6" t="s">
        <v>381</v>
      </c>
      <c r="N42" s="6"/>
    </row>
    <row r="43" spans="1:14" s="7" customFormat="1" ht="24.75" customHeight="1">
      <c r="A43" s="6" t="s">
        <v>909</v>
      </c>
      <c r="B43" s="8" t="s">
        <v>746</v>
      </c>
      <c r="C43" s="6" t="s">
        <v>992</v>
      </c>
      <c r="D43" s="6" t="s">
        <v>443</v>
      </c>
      <c r="E43" s="6" t="s">
        <v>993</v>
      </c>
      <c r="F43" s="6" t="s">
        <v>68</v>
      </c>
      <c r="G43" s="6" t="s">
        <v>68</v>
      </c>
      <c r="H43" s="6">
        <f t="shared" si="0"/>
        <v>0</v>
      </c>
      <c r="I43" s="9">
        <f t="shared" si="1"/>
        <v>0</v>
      </c>
      <c r="J43" s="6"/>
      <c r="K43" s="9">
        <f t="shared" si="2"/>
        <v>0</v>
      </c>
      <c r="L43" s="6"/>
      <c r="M43" s="6" t="s">
        <v>381</v>
      </c>
      <c r="N43" s="6"/>
    </row>
    <row r="44" spans="1:14" s="7" customFormat="1" ht="24.75" customHeight="1">
      <c r="A44" s="6" t="s">
        <v>909</v>
      </c>
      <c r="B44" s="8" t="s">
        <v>746</v>
      </c>
      <c r="C44" s="6" t="s">
        <v>994</v>
      </c>
      <c r="D44" s="6" t="s">
        <v>443</v>
      </c>
      <c r="E44" s="6" t="s">
        <v>995</v>
      </c>
      <c r="F44" s="6" t="s">
        <v>68</v>
      </c>
      <c r="G44" s="6" t="s">
        <v>68</v>
      </c>
      <c r="H44" s="6">
        <f t="shared" si="0"/>
        <v>0</v>
      </c>
      <c r="I44" s="9">
        <f t="shared" si="1"/>
        <v>0</v>
      </c>
      <c r="J44" s="6"/>
      <c r="K44" s="9">
        <f t="shared" si="2"/>
        <v>0</v>
      </c>
      <c r="L44" s="6"/>
      <c r="M44" s="6" t="s">
        <v>381</v>
      </c>
      <c r="N44" s="6"/>
    </row>
    <row r="45" spans="1:14" s="7" customFormat="1" ht="24.75" customHeight="1">
      <c r="A45" s="6" t="s">
        <v>909</v>
      </c>
      <c r="B45" s="8" t="s">
        <v>746</v>
      </c>
      <c r="C45" s="6" t="s">
        <v>996</v>
      </c>
      <c r="D45" s="6" t="s">
        <v>443</v>
      </c>
      <c r="E45" s="6" t="s">
        <v>997</v>
      </c>
      <c r="F45" s="6" t="s">
        <v>68</v>
      </c>
      <c r="G45" s="6" t="s">
        <v>68</v>
      </c>
      <c r="H45" s="6">
        <f t="shared" si="0"/>
        <v>0</v>
      </c>
      <c r="I45" s="9">
        <f t="shared" si="1"/>
        <v>0</v>
      </c>
      <c r="J45" s="6"/>
      <c r="K45" s="9">
        <f t="shared" si="2"/>
        <v>0</v>
      </c>
      <c r="L45" s="6"/>
      <c r="M45" s="6" t="s">
        <v>381</v>
      </c>
      <c r="N45" s="6"/>
    </row>
    <row r="46" spans="1:14" s="7" customFormat="1" ht="24.75" customHeight="1">
      <c r="A46" s="6" t="s">
        <v>909</v>
      </c>
      <c r="B46" s="8" t="s">
        <v>746</v>
      </c>
      <c r="C46" s="6" t="s">
        <v>998</v>
      </c>
      <c r="D46" s="6" t="s">
        <v>443</v>
      </c>
      <c r="E46" s="6" t="s">
        <v>999</v>
      </c>
      <c r="F46" s="6" t="s">
        <v>68</v>
      </c>
      <c r="G46" s="6" t="s">
        <v>68</v>
      </c>
      <c r="H46" s="6">
        <f t="shared" si="0"/>
        <v>0</v>
      </c>
      <c r="I46" s="9">
        <f t="shared" si="1"/>
        <v>0</v>
      </c>
      <c r="J46" s="6"/>
      <c r="K46" s="9">
        <f t="shared" si="2"/>
        <v>0</v>
      </c>
      <c r="L46" s="6"/>
      <c r="M46" s="6" t="s">
        <v>381</v>
      </c>
      <c r="N46" s="6"/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6.421875" style="0" customWidth="1"/>
    <col min="3" max="3" width="13.8515625" style="0" customWidth="1"/>
    <col min="4" max="4" width="6.28125" style="0" customWidth="1"/>
    <col min="5" max="5" width="20.7109375" style="0" customWidth="1"/>
    <col min="6" max="6" width="6.57421875" style="0" customWidth="1"/>
    <col min="7" max="7" width="6.8515625" style="0" customWidth="1"/>
    <col min="10" max="10" width="5.00390625" style="0" customWidth="1"/>
    <col min="11" max="11" width="7.140625" style="0" customWidth="1"/>
    <col min="12" max="12" width="4.57421875" style="0" customWidth="1"/>
  </cols>
  <sheetData>
    <row r="1" spans="1:14" ht="20.25">
      <c r="A1" s="16" t="s">
        <v>1000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7" customFormat="1" ht="2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385</v>
      </c>
      <c r="I2" s="6" t="s">
        <v>386</v>
      </c>
      <c r="J2" s="6" t="s">
        <v>387</v>
      </c>
      <c r="K2" s="6" t="s">
        <v>388</v>
      </c>
      <c r="L2" s="6" t="s">
        <v>389</v>
      </c>
      <c r="M2" s="6" t="s">
        <v>390</v>
      </c>
      <c r="N2" s="6" t="s">
        <v>391</v>
      </c>
    </row>
    <row r="3" spans="1:14" s="7" customFormat="1" ht="24.75" customHeight="1">
      <c r="A3" s="6" t="s">
        <v>1001</v>
      </c>
      <c r="B3" s="8" t="s">
        <v>1002</v>
      </c>
      <c r="C3" s="6" t="s">
        <v>1003</v>
      </c>
      <c r="D3" s="6" t="s">
        <v>8</v>
      </c>
      <c r="E3" s="6" t="s">
        <v>1004</v>
      </c>
      <c r="F3" s="6" t="s">
        <v>786</v>
      </c>
      <c r="G3" s="6" t="s">
        <v>492</v>
      </c>
      <c r="H3" s="6">
        <f>F3*0.4+G3*0.6</f>
        <v>110.8</v>
      </c>
      <c r="I3" s="9">
        <f>H3/1.5</f>
        <v>73.86666666666666</v>
      </c>
      <c r="J3" s="6"/>
      <c r="K3" s="9">
        <f>I3+J3</f>
        <v>73.86666666666666</v>
      </c>
      <c r="L3" s="6">
        <v>1</v>
      </c>
      <c r="M3" s="6" t="s">
        <v>381</v>
      </c>
      <c r="N3" s="8" t="s">
        <v>1031</v>
      </c>
    </row>
    <row r="4" spans="1:14" s="7" customFormat="1" ht="24.75" customHeight="1">
      <c r="A4" s="6" t="s">
        <v>1001</v>
      </c>
      <c r="B4" s="8" t="s">
        <v>746</v>
      </c>
      <c r="C4" s="6" t="s">
        <v>1005</v>
      </c>
      <c r="D4" s="6" t="s">
        <v>8</v>
      </c>
      <c r="E4" s="6" t="s">
        <v>1006</v>
      </c>
      <c r="F4" s="6" t="s">
        <v>99</v>
      </c>
      <c r="G4" s="6" t="s">
        <v>23</v>
      </c>
      <c r="H4" s="6">
        <f>F4*0.4+G4*0.6</f>
        <v>112.1</v>
      </c>
      <c r="I4" s="9">
        <f>H4/1.5</f>
        <v>74.73333333333333</v>
      </c>
      <c r="J4" s="6"/>
      <c r="K4" s="9">
        <f>I4+J4</f>
        <v>74.73333333333333</v>
      </c>
      <c r="L4" s="6">
        <v>2</v>
      </c>
      <c r="M4" s="6" t="s">
        <v>381</v>
      </c>
      <c r="N4" s="8" t="s">
        <v>1031</v>
      </c>
    </row>
    <row r="5" spans="1:14" s="7" customFormat="1" ht="24.75" customHeight="1">
      <c r="A5" s="6" t="s">
        <v>1001</v>
      </c>
      <c r="B5" s="8" t="s">
        <v>1007</v>
      </c>
      <c r="C5" s="6" t="s">
        <v>1008</v>
      </c>
      <c r="D5" s="6" t="s">
        <v>443</v>
      </c>
      <c r="E5" s="6" t="s">
        <v>1009</v>
      </c>
      <c r="F5" s="6" t="s">
        <v>78</v>
      </c>
      <c r="G5" s="6" t="s">
        <v>31</v>
      </c>
      <c r="H5" s="6">
        <f>F5*0.4+G5*0.6</f>
        <v>103.8</v>
      </c>
      <c r="I5" s="9">
        <f>H5/1.5</f>
        <v>69.2</v>
      </c>
      <c r="J5" s="6"/>
      <c r="K5" s="9">
        <f>I5+J5</f>
        <v>69.2</v>
      </c>
      <c r="L5" s="6">
        <v>3</v>
      </c>
      <c r="M5" s="6" t="s">
        <v>381</v>
      </c>
      <c r="N5" s="8" t="s">
        <v>1031</v>
      </c>
    </row>
    <row r="6" spans="1:14" s="7" customFormat="1" ht="24.75" customHeight="1">
      <c r="A6" s="6" t="s">
        <v>1001</v>
      </c>
      <c r="B6" s="8" t="s">
        <v>746</v>
      </c>
      <c r="C6" s="6" t="s">
        <v>1010</v>
      </c>
      <c r="D6" s="6" t="s">
        <v>8</v>
      </c>
      <c r="E6" s="6" t="s">
        <v>1011</v>
      </c>
      <c r="F6" s="6" t="s">
        <v>25</v>
      </c>
      <c r="G6" s="6" t="s">
        <v>30</v>
      </c>
      <c r="H6" s="6">
        <f>F6*0.4+G6*0.6</f>
        <v>98.2</v>
      </c>
      <c r="I6" s="9">
        <f>H6/1.5</f>
        <v>65.46666666666667</v>
      </c>
      <c r="J6" s="6"/>
      <c r="K6" s="9">
        <f>I6+J6</f>
        <v>65.46666666666667</v>
      </c>
      <c r="L6" s="6">
        <v>4</v>
      </c>
      <c r="M6" s="6" t="s">
        <v>381</v>
      </c>
      <c r="N6" s="8" t="s">
        <v>1031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I25" sqref="I25"/>
    </sheetView>
  </sheetViews>
  <sheetFormatPr defaultColWidth="9.140625" defaultRowHeight="12.75"/>
  <cols>
    <col min="3" max="3" width="14.8515625" style="0" customWidth="1"/>
    <col min="4" max="4" width="4.8515625" style="0" customWidth="1"/>
    <col min="5" max="5" width="18.8515625" style="0" customWidth="1"/>
    <col min="6" max="6" width="8.140625" style="0" customWidth="1"/>
    <col min="7" max="7" width="6.28125" style="0" customWidth="1"/>
    <col min="8" max="8" width="8.421875" style="0" customWidth="1"/>
    <col min="9" max="9" width="8.28125" style="0" customWidth="1"/>
    <col min="10" max="10" width="4.8515625" style="0" customWidth="1"/>
    <col min="11" max="11" width="8.421875" style="0" customWidth="1"/>
    <col min="12" max="12" width="4.7109375" style="0" customWidth="1"/>
  </cols>
  <sheetData>
    <row r="1" spans="1:14" ht="20.25">
      <c r="A1" s="16" t="s">
        <v>1012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7" customFormat="1" ht="2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385</v>
      </c>
      <c r="I2" s="6" t="s">
        <v>386</v>
      </c>
      <c r="J2" s="6" t="s">
        <v>387</v>
      </c>
      <c r="K2" s="6" t="s">
        <v>388</v>
      </c>
      <c r="L2" s="6" t="s">
        <v>389</v>
      </c>
      <c r="M2" s="6" t="s">
        <v>390</v>
      </c>
      <c r="N2" s="6" t="s">
        <v>391</v>
      </c>
    </row>
    <row r="3" spans="1:14" s="7" customFormat="1" ht="24.75" customHeight="1">
      <c r="A3" s="6" t="s">
        <v>1013</v>
      </c>
      <c r="B3" s="8" t="s">
        <v>746</v>
      </c>
      <c r="C3" s="6" t="s">
        <v>1014</v>
      </c>
      <c r="D3" s="6" t="s">
        <v>8</v>
      </c>
      <c r="E3" s="6" t="s">
        <v>1015</v>
      </c>
      <c r="F3" s="6" t="s">
        <v>1016</v>
      </c>
      <c r="G3" s="6" t="s">
        <v>435</v>
      </c>
      <c r="H3" s="6">
        <f aca="true" t="shared" si="0" ref="H3:H10">F3*0.4+G3*0.6</f>
        <v>123.30000000000001</v>
      </c>
      <c r="I3" s="9">
        <f aca="true" t="shared" si="1" ref="I3:I10">H3/1.5</f>
        <v>82.2</v>
      </c>
      <c r="J3" s="6"/>
      <c r="K3" s="9">
        <f aca="true" t="shared" si="2" ref="K3:K10">I3+J3</f>
        <v>82.2</v>
      </c>
      <c r="L3" s="6">
        <v>1</v>
      </c>
      <c r="M3" s="6" t="s">
        <v>381</v>
      </c>
      <c r="N3" s="8" t="s">
        <v>1031</v>
      </c>
    </row>
    <row r="4" spans="1:14" s="7" customFormat="1" ht="24.75" customHeight="1">
      <c r="A4" s="6" t="s">
        <v>1013</v>
      </c>
      <c r="B4" s="8" t="s">
        <v>746</v>
      </c>
      <c r="C4" s="6" t="s">
        <v>1017</v>
      </c>
      <c r="D4" s="6" t="s">
        <v>8</v>
      </c>
      <c r="E4" s="6" t="s">
        <v>1018</v>
      </c>
      <c r="F4" s="6" t="s">
        <v>95</v>
      </c>
      <c r="G4" s="6" t="s">
        <v>513</v>
      </c>
      <c r="H4" s="6">
        <f t="shared" si="0"/>
        <v>110.4</v>
      </c>
      <c r="I4" s="9">
        <f t="shared" si="1"/>
        <v>73.60000000000001</v>
      </c>
      <c r="J4" s="6"/>
      <c r="K4" s="9">
        <f t="shared" si="2"/>
        <v>73.60000000000001</v>
      </c>
      <c r="L4" s="6">
        <v>2</v>
      </c>
      <c r="M4" s="6" t="s">
        <v>381</v>
      </c>
      <c r="N4" s="8" t="s">
        <v>1031</v>
      </c>
    </row>
    <row r="5" spans="1:14" s="7" customFormat="1" ht="24.75" customHeight="1">
      <c r="A5" s="6" t="s">
        <v>1013</v>
      </c>
      <c r="B5" s="8" t="s">
        <v>746</v>
      </c>
      <c r="C5" s="6" t="s">
        <v>1023</v>
      </c>
      <c r="D5" s="6" t="s">
        <v>8</v>
      </c>
      <c r="E5" s="6" t="s">
        <v>1024</v>
      </c>
      <c r="F5" s="6" t="s">
        <v>801</v>
      </c>
      <c r="G5" s="6" t="s">
        <v>412</v>
      </c>
      <c r="H5" s="6">
        <f t="shared" si="0"/>
        <v>109.8</v>
      </c>
      <c r="I5" s="9">
        <f t="shared" si="1"/>
        <v>73.2</v>
      </c>
      <c r="J5" s="6"/>
      <c r="K5" s="9">
        <f t="shared" si="2"/>
        <v>73.2</v>
      </c>
      <c r="L5" s="6">
        <v>3</v>
      </c>
      <c r="M5" s="6" t="s">
        <v>381</v>
      </c>
      <c r="N5" s="8" t="s">
        <v>1031</v>
      </c>
    </row>
    <row r="6" spans="1:14" s="7" customFormat="1" ht="24.75" customHeight="1">
      <c r="A6" s="6" t="s">
        <v>1013</v>
      </c>
      <c r="B6" s="8" t="s">
        <v>746</v>
      </c>
      <c r="C6" s="6" t="s">
        <v>1021</v>
      </c>
      <c r="D6" s="6" t="s">
        <v>8</v>
      </c>
      <c r="E6" s="6" t="s">
        <v>1022</v>
      </c>
      <c r="F6" s="6" t="s">
        <v>789</v>
      </c>
      <c r="G6" s="6" t="s">
        <v>16</v>
      </c>
      <c r="H6" s="6">
        <f t="shared" si="0"/>
        <v>108.80000000000001</v>
      </c>
      <c r="I6" s="9">
        <f t="shared" si="1"/>
        <v>72.53333333333335</v>
      </c>
      <c r="J6" s="6"/>
      <c r="K6" s="9">
        <f t="shared" si="2"/>
        <v>72.53333333333335</v>
      </c>
      <c r="L6" s="6">
        <v>4</v>
      </c>
      <c r="M6" s="6" t="s">
        <v>381</v>
      </c>
      <c r="N6" s="6"/>
    </row>
    <row r="7" spans="1:14" s="7" customFormat="1" ht="24.75" customHeight="1">
      <c r="A7" s="6" t="s">
        <v>1013</v>
      </c>
      <c r="B7" s="8" t="s">
        <v>746</v>
      </c>
      <c r="C7" s="6" t="s">
        <v>1019</v>
      </c>
      <c r="D7" s="6" t="s">
        <v>8</v>
      </c>
      <c r="E7" s="6" t="s">
        <v>1020</v>
      </c>
      <c r="F7" s="6" t="s">
        <v>11</v>
      </c>
      <c r="G7" s="6" t="s">
        <v>54</v>
      </c>
      <c r="H7" s="6">
        <f t="shared" si="0"/>
        <v>105.30000000000001</v>
      </c>
      <c r="I7" s="9">
        <f t="shared" si="1"/>
        <v>70.2</v>
      </c>
      <c r="J7" s="6"/>
      <c r="K7" s="9">
        <f t="shared" si="2"/>
        <v>70.2</v>
      </c>
      <c r="L7" s="6">
        <v>5</v>
      </c>
      <c r="M7" s="6" t="s">
        <v>381</v>
      </c>
      <c r="N7" s="6"/>
    </row>
    <row r="8" spans="1:14" s="7" customFormat="1" ht="24.75" customHeight="1">
      <c r="A8" s="6" t="s">
        <v>1013</v>
      </c>
      <c r="B8" s="8" t="s">
        <v>746</v>
      </c>
      <c r="C8" s="6" t="s">
        <v>1027</v>
      </c>
      <c r="D8" s="6" t="s">
        <v>8</v>
      </c>
      <c r="E8" s="6" t="s">
        <v>1028</v>
      </c>
      <c r="F8" s="6" t="s">
        <v>30</v>
      </c>
      <c r="G8" s="6" t="s">
        <v>29</v>
      </c>
      <c r="H8" s="6">
        <f t="shared" si="0"/>
        <v>101.5</v>
      </c>
      <c r="I8" s="9">
        <f t="shared" si="1"/>
        <v>67.66666666666667</v>
      </c>
      <c r="J8" s="6"/>
      <c r="K8" s="9">
        <f t="shared" si="2"/>
        <v>67.66666666666667</v>
      </c>
      <c r="L8" s="6">
        <v>6</v>
      </c>
      <c r="M8" s="6" t="s">
        <v>381</v>
      </c>
      <c r="N8" s="6"/>
    </row>
    <row r="9" spans="1:14" s="7" customFormat="1" ht="24.75" customHeight="1">
      <c r="A9" s="6" t="s">
        <v>1013</v>
      </c>
      <c r="B9" s="8" t="s">
        <v>746</v>
      </c>
      <c r="C9" s="6" t="s">
        <v>1025</v>
      </c>
      <c r="D9" s="6" t="s">
        <v>8</v>
      </c>
      <c r="E9" s="6" t="s">
        <v>1026</v>
      </c>
      <c r="F9" s="6" t="s">
        <v>492</v>
      </c>
      <c r="G9" s="6" t="s">
        <v>50</v>
      </c>
      <c r="H9" s="6">
        <f t="shared" si="0"/>
        <v>96.7</v>
      </c>
      <c r="I9" s="9">
        <f t="shared" si="1"/>
        <v>64.46666666666667</v>
      </c>
      <c r="J9" s="6"/>
      <c r="K9" s="9">
        <f t="shared" si="2"/>
        <v>64.46666666666667</v>
      </c>
      <c r="L9" s="6">
        <v>7</v>
      </c>
      <c r="M9" s="6" t="s">
        <v>381</v>
      </c>
      <c r="N9" s="6"/>
    </row>
    <row r="10" spans="1:14" s="7" customFormat="1" ht="24.75" customHeight="1">
      <c r="A10" s="6" t="s">
        <v>1013</v>
      </c>
      <c r="B10" s="8" t="s">
        <v>746</v>
      </c>
      <c r="C10" s="6" t="s">
        <v>1029</v>
      </c>
      <c r="D10" s="6" t="s">
        <v>8</v>
      </c>
      <c r="E10" s="6" t="s">
        <v>1030</v>
      </c>
      <c r="F10" s="6" t="s">
        <v>56</v>
      </c>
      <c r="G10" s="6" t="s">
        <v>34</v>
      </c>
      <c r="H10" s="6">
        <f t="shared" si="0"/>
        <v>91.9</v>
      </c>
      <c r="I10" s="9">
        <f t="shared" si="1"/>
        <v>61.26666666666667</v>
      </c>
      <c r="J10" s="6"/>
      <c r="K10" s="9">
        <f t="shared" si="2"/>
        <v>61.26666666666667</v>
      </c>
      <c r="L10" s="6">
        <v>8</v>
      </c>
      <c r="M10" s="6" t="s">
        <v>381</v>
      </c>
      <c r="N10" s="6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2018-05-15T07:19:01Z</cp:lastPrinted>
  <dcterms:modified xsi:type="dcterms:W3CDTF">2018-05-17T07:48:07Z</dcterms:modified>
  <cp:category/>
  <cp:version/>
  <cp:contentType/>
  <cp:contentStatus/>
</cp:coreProperties>
</file>