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055" activeTab="0"/>
  </bookViews>
  <sheets>
    <sheet name="Sheet1" sheetId="1" r:id="rId1"/>
    <sheet name="特岗语文、数学、英语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<sst xmlns="http://schemas.openxmlformats.org/spreadsheetml/2006/main" count="4398" uniqueCount="2156">
  <si>
    <t>乐平市2017年招聘教师成绩表                              　　　　　　　　     (乐中分校语文.男）</t>
  </si>
  <si>
    <t>排名</t>
  </si>
  <si>
    <t>姓名</t>
  </si>
  <si>
    <t>准考证号</t>
  </si>
  <si>
    <t>笔试成绩</t>
  </si>
  <si>
    <t>笔试总分 （x25%）</t>
  </si>
  <si>
    <t>面试成绩</t>
  </si>
  <si>
    <t>面试总分 （x50%）</t>
  </si>
  <si>
    <t>总成绩</t>
  </si>
  <si>
    <t>张海</t>
  </si>
  <si>
    <t>'136020202305</t>
  </si>
  <si>
    <t>邹松华</t>
  </si>
  <si>
    <t>'136020202328</t>
  </si>
  <si>
    <t>杨亮生</t>
  </si>
  <si>
    <t>'136232004014</t>
  </si>
  <si>
    <t>乐平市2017年招聘教师成绩表                         　　　　　　　　     (乐中分校语文.女）</t>
  </si>
  <si>
    <t>汪柳昕</t>
  </si>
  <si>
    <t>'136020202313</t>
  </si>
  <si>
    <t>袁美玲</t>
  </si>
  <si>
    <t>'136020202413</t>
  </si>
  <si>
    <t>王玲敏</t>
  </si>
  <si>
    <t>'136020202306</t>
  </si>
  <si>
    <t>王瑾雨</t>
  </si>
  <si>
    <t>'136020202408</t>
  </si>
  <si>
    <t>王美枝</t>
  </si>
  <si>
    <t>'136060107916</t>
  </si>
  <si>
    <t>张雪飞</t>
  </si>
  <si>
    <t>'136013301418</t>
  </si>
  <si>
    <t>涂晓霞</t>
  </si>
  <si>
    <t>'136020202409</t>
  </si>
  <si>
    <t>方丽琴</t>
  </si>
  <si>
    <t>'136020202308</t>
  </si>
  <si>
    <t>乐平市2017年招聘教师成绩表                            　　　　　　　　     (乐中分校数学.男）</t>
  </si>
  <si>
    <t>王礼刚</t>
  </si>
  <si>
    <t>'136020202512</t>
  </si>
  <si>
    <t>程长旭</t>
  </si>
  <si>
    <t>'136232004521</t>
  </si>
  <si>
    <t>徐玉旺</t>
  </si>
  <si>
    <t>'136210103013</t>
  </si>
  <si>
    <t>彭文超</t>
  </si>
  <si>
    <t>'136013302314</t>
  </si>
  <si>
    <t>乐平市2017年招聘教师成绩表                            　　　　　　　　     (乐中分校数学.女）</t>
  </si>
  <si>
    <t>石艳琳</t>
  </si>
  <si>
    <t>'136210103027</t>
  </si>
  <si>
    <t>程立花</t>
  </si>
  <si>
    <t>'136020202503</t>
  </si>
  <si>
    <t>蔡晓妹</t>
  </si>
  <si>
    <t>'136210102923</t>
  </si>
  <si>
    <t>柴冬琴</t>
  </si>
  <si>
    <t>'136020202508</t>
  </si>
  <si>
    <t>刘香乐</t>
  </si>
  <si>
    <t>'136210102803</t>
  </si>
  <si>
    <t>乐平市2017年招聘教师成绩表                            　　　　　　　　     (乐中分校英语.男）</t>
  </si>
  <si>
    <t>朱超</t>
  </si>
  <si>
    <t>'136017702422</t>
  </si>
  <si>
    <t>刘章凡</t>
  </si>
  <si>
    <t>'136020202705</t>
  </si>
  <si>
    <t>黄铮</t>
  </si>
  <si>
    <t>'136020202901</t>
  </si>
  <si>
    <t>吴欢</t>
  </si>
  <si>
    <t>'136020203002</t>
  </si>
  <si>
    <t>张超</t>
  </si>
  <si>
    <t>'136017701522</t>
  </si>
  <si>
    <t>徐冲</t>
  </si>
  <si>
    <t>136017702513</t>
  </si>
  <si>
    <t>李勋河</t>
  </si>
  <si>
    <t>'136020203102</t>
  </si>
  <si>
    <t>乐平市2017年招聘教师成绩表                            　　　　　　　　     (乐中分校英语.女）</t>
  </si>
  <si>
    <t>石湘湘</t>
  </si>
  <si>
    <t>'136020203101</t>
  </si>
  <si>
    <t>徐青青</t>
  </si>
  <si>
    <t>'136020202711</t>
  </si>
  <si>
    <t>吴美琴</t>
  </si>
  <si>
    <t>'136020203023</t>
  </si>
  <si>
    <t>夏弯弯</t>
  </si>
  <si>
    <t>'136017702506</t>
  </si>
  <si>
    <t>张婷婷</t>
  </si>
  <si>
    <t>'136210200224</t>
  </si>
  <si>
    <t>邹秋云</t>
  </si>
  <si>
    <t>'136020202805</t>
  </si>
  <si>
    <t>罗海燕</t>
  </si>
  <si>
    <t>'136020202923</t>
  </si>
  <si>
    <t>程维</t>
  </si>
  <si>
    <t>'136017702926</t>
  </si>
  <si>
    <t>徐菁</t>
  </si>
  <si>
    <t>'136020202714</t>
  </si>
  <si>
    <t>乐平市2017年招聘教师成绩表                            　　　　　　　　     (乐中分校政治.女）</t>
  </si>
  <si>
    <t>吴桃</t>
  </si>
  <si>
    <t>'136020204323</t>
  </si>
  <si>
    <t>王芳子</t>
  </si>
  <si>
    <t>'136020204307</t>
  </si>
  <si>
    <t>胡新霞</t>
  </si>
  <si>
    <t>'136020204301</t>
  </si>
  <si>
    <t>胡玉珍</t>
  </si>
  <si>
    <t>'136210104115</t>
  </si>
  <si>
    <t>袁丽丽</t>
  </si>
  <si>
    <t>'136050507104</t>
  </si>
  <si>
    <t>石丽</t>
  </si>
  <si>
    <t>'136020204303</t>
  </si>
  <si>
    <t>乐平市2017年招聘教师成绩表                            　　　　　　　　     (乐中分校历史.男）</t>
  </si>
  <si>
    <t>陈尚君</t>
  </si>
  <si>
    <t>'136232005310</t>
  </si>
  <si>
    <t>陈福煌</t>
  </si>
  <si>
    <t>'136060108211</t>
  </si>
  <si>
    <t>张志华</t>
  </si>
  <si>
    <t>'136060108223</t>
  </si>
  <si>
    <t>严亘</t>
  </si>
  <si>
    <t>'136020203213</t>
  </si>
  <si>
    <t>叶国兵</t>
  </si>
  <si>
    <t>'136232005306</t>
  </si>
  <si>
    <t>苏锦文</t>
  </si>
  <si>
    <t>'136210201201</t>
  </si>
  <si>
    <t>叶波文</t>
  </si>
  <si>
    <t>'136060108217</t>
  </si>
  <si>
    <t>杨建凡</t>
  </si>
  <si>
    <t>'136013302605</t>
  </si>
  <si>
    <t>乐平市2017年招聘教师成绩表                            　　　　　　　　     (乐中分校历史.女）</t>
  </si>
  <si>
    <t>罗琼</t>
  </si>
  <si>
    <t>'136013302705</t>
  </si>
  <si>
    <t>黄李霞</t>
  </si>
  <si>
    <t>'136210201109</t>
  </si>
  <si>
    <t>朱丽华</t>
  </si>
  <si>
    <t>'136013302813</t>
  </si>
  <si>
    <t>陈露</t>
  </si>
  <si>
    <t>'136060108221</t>
  </si>
  <si>
    <t>洪小丹</t>
  </si>
  <si>
    <t>'136013302909</t>
  </si>
  <si>
    <t>乐平市2017年招聘教师成绩表                            　　　　　　　　     (乐中分校地理.男）</t>
  </si>
  <si>
    <t>潘思岳</t>
  </si>
  <si>
    <t>'136012902926</t>
  </si>
  <si>
    <t>吴教文</t>
  </si>
  <si>
    <t>'136060108304</t>
  </si>
  <si>
    <t>王伟伟</t>
  </si>
  <si>
    <t>'136020203302</t>
  </si>
  <si>
    <t>陈红凯</t>
  </si>
  <si>
    <t>'136210103401</t>
  </si>
  <si>
    <t>周勇辉</t>
  </si>
  <si>
    <t>'136250308203</t>
  </si>
  <si>
    <t>乐平市2017年招聘教师成绩表                            　　　　　　　　     (乐中分校地理.女）</t>
  </si>
  <si>
    <t>宗秀菁</t>
  </si>
  <si>
    <t>'136020203306</t>
  </si>
  <si>
    <t>王雪青</t>
  </si>
  <si>
    <t>'136060108301</t>
  </si>
  <si>
    <t>陶乔乔</t>
  </si>
  <si>
    <t>136040703104</t>
  </si>
  <si>
    <t>曹明媚</t>
  </si>
  <si>
    <t>136040703203</t>
  </si>
  <si>
    <t>乐平市2017年招聘教师成绩表                            　　　　　　　　     (乐中分校美术）</t>
  </si>
  <si>
    <t>蒙颖君</t>
  </si>
  <si>
    <t>'136210203105</t>
  </si>
  <si>
    <t>徐翠青</t>
  </si>
  <si>
    <t>'136020204018</t>
  </si>
  <si>
    <t>储琴</t>
  </si>
  <si>
    <t>'136020204008</t>
  </si>
  <si>
    <t>乐平市2017年招聘教师成绩表 (乐中分校体育.足球）</t>
  </si>
  <si>
    <t>说课成绩</t>
  </si>
  <si>
    <t>说课成绩　分数 （x80%）</t>
  </si>
  <si>
    <t>技能加试成绩</t>
  </si>
  <si>
    <t>面试总分[（说课成绩x80%+技能加试成绩） x50%]</t>
  </si>
  <si>
    <t>赵鹏</t>
  </si>
  <si>
    <t>'136020204216</t>
  </si>
  <si>
    <t>乐平市2017年招聘教师成绩表 (乐中分校体育.健美操）</t>
  </si>
  <si>
    <t>王梅英</t>
  </si>
  <si>
    <t>'136232006707</t>
  </si>
  <si>
    <t>汪鑫明</t>
  </si>
  <si>
    <t>'136012802027</t>
  </si>
  <si>
    <t>乐平市2017年招聘教师成绩表(职业中专体育）</t>
  </si>
  <si>
    <t>面试总分　[（说课成绩x80%+技能加试成绩）x50%]</t>
  </si>
  <si>
    <t>程涛</t>
  </si>
  <si>
    <t>'136020204214</t>
  </si>
  <si>
    <t>乐平市2017年招聘教师成绩表                            　　　　　　　　     (乐中分校心理健康）</t>
  </si>
  <si>
    <t>汪慧</t>
  </si>
  <si>
    <t>'136232007307</t>
  </si>
  <si>
    <t>程春兰</t>
  </si>
  <si>
    <t>'136015105918</t>
  </si>
  <si>
    <t>梅雅如</t>
  </si>
  <si>
    <t>'136020204601</t>
  </si>
  <si>
    <t>乐平市2017年招聘教师成绩表                            　　　　　　　　     (乐平三中语文.女）</t>
  </si>
  <si>
    <t>刘晓春</t>
  </si>
  <si>
    <t>136013300619</t>
  </si>
  <si>
    <t>卢婷</t>
  </si>
  <si>
    <t>136020202301</t>
  </si>
  <si>
    <t>高鲁摇</t>
  </si>
  <si>
    <t>136060107815</t>
  </si>
  <si>
    <t>乐平市2017年招聘教师成绩表                            　　　　　　　　     (乐平三中英语.男）</t>
  </si>
  <si>
    <t>裴鹏</t>
  </si>
  <si>
    <t>136060108018</t>
  </si>
  <si>
    <t>乐平市2017年招聘教师成绩表                            　　　　　　　　     (乐平三中英语.女）</t>
  </si>
  <si>
    <t>苏勤玲</t>
  </si>
  <si>
    <t>'136020203028</t>
  </si>
  <si>
    <t>张慧丹</t>
  </si>
  <si>
    <t>'136017702320</t>
  </si>
  <si>
    <t>王亚星</t>
  </si>
  <si>
    <t>'136017700903</t>
  </si>
  <si>
    <t>乐平市2017年招聘教师成绩表                            　　　　　　　　     (乐平三中物理.男）</t>
  </si>
  <si>
    <t>叶道龙</t>
  </si>
  <si>
    <t>'136020203420</t>
  </si>
  <si>
    <t>郝为煌</t>
  </si>
  <si>
    <t>136020203410</t>
  </si>
  <si>
    <t>乐平市2017年招聘教师成绩表                            　　　　　　　　     (乐平三中物理.女）</t>
  </si>
  <si>
    <t>程叶雅琪</t>
  </si>
  <si>
    <t>'136020203409</t>
  </si>
  <si>
    <t>詹璐萍</t>
  </si>
  <si>
    <t>136060108411</t>
  </si>
  <si>
    <t>乐平市2017年招聘教师成绩表                            　　　　　　　　     (乐平三中化学.男）</t>
  </si>
  <si>
    <t>胡水明</t>
  </si>
  <si>
    <t>'136020203514</t>
  </si>
  <si>
    <t>谭文华</t>
  </si>
  <si>
    <t>'136040205126</t>
  </si>
  <si>
    <t>董文斗</t>
  </si>
  <si>
    <t>'136210202006</t>
  </si>
  <si>
    <t>余志涛</t>
  </si>
  <si>
    <t>136020203616</t>
  </si>
  <si>
    <t>陈隽</t>
  </si>
  <si>
    <t>'136020203602</t>
  </si>
  <si>
    <t>齐清华</t>
  </si>
  <si>
    <t>'136020203522</t>
  </si>
  <si>
    <t>袁海水</t>
  </si>
  <si>
    <t>'136020203604</t>
  </si>
  <si>
    <t>乐平市2017年招聘教师成绩表                            　　　　　　　　     (乐平三中化学.女）</t>
  </si>
  <si>
    <t>许萍萍</t>
  </si>
  <si>
    <t>'136020203606</t>
  </si>
  <si>
    <t>余清清</t>
  </si>
  <si>
    <t>'136210201822</t>
  </si>
  <si>
    <t>余卫芬</t>
  </si>
  <si>
    <t>'136040205121</t>
  </si>
  <si>
    <t>张蕾</t>
  </si>
  <si>
    <t>'136020203512</t>
  </si>
  <si>
    <t>彭瑾</t>
  </si>
  <si>
    <t>'136012903622</t>
  </si>
  <si>
    <t>石佳婷</t>
  </si>
  <si>
    <t>'136020203615</t>
  </si>
  <si>
    <t>郑林霞</t>
  </si>
  <si>
    <t>'136232006105</t>
  </si>
  <si>
    <t>乐平市2017年招聘教师成绩表                            　　　　　　　　     (乐平三中生物.男）</t>
  </si>
  <si>
    <t>彭真</t>
  </si>
  <si>
    <t>'136020203704</t>
  </si>
  <si>
    <t>周函超</t>
  </si>
  <si>
    <t>136020203703</t>
  </si>
  <si>
    <t>乐平市2017年招聘教师成绩表                            　　　　　　　　     (乐平三中生物.女）</t>
  </si>
  <si>
    <t>段丽芳</t>
  </si>
  <si>
    <t>'136020203805</t>
  </si>
  <si>
    <t>张雨晴</t>
  </si>
  <si>
    <t>'136012904405</t>
  </si>
  <si>
    <t>余丽云</t>
  </si>
  <si>
    <t>'136040500928</t>
  </si>
  <si>
    <t>乐平市2017年招聘教师成绩表                            　　　　　　　　     (乐平四中语文.男）</t>
  </si>
  <si>
    <t>张志佳</t>
  </si>
  <si>
    <t>136250307430</t>
  </si>
  <si>
    <t>乐平市2017年招聘教师成绩表                            　　　　　　　　     (乐平四中语文.女）</t>
  </si>
  <si>
    <t>徐红军</t>
  </si>
  <si>
    <t>'136020202322</t>
  </si>
  <si>
    <t>徐金凤</t>
  </si>
  <si>
    <t>136013300904</t>
  </si>
  <si>
    <t>方姝文</t>
  </si>
  <si>
    <t>136210102529</t>
  </si>
  <si>
    <t>乐平市2017年招聘教师成绩表                            　　　　　　　　     (乐平四中数学.男）</t>
  </si>
  <si>
    <t>石玉慧</t>
  </si>
  <si>
    <t>'136013302030</t>
  </si>
  <si>
    <t>占星</t>
  </si>
  <si>
    <t>136020202527</t>
  </si>
  <si>
    <t>乐平市2017年招聘教师成绩表                            　　　　　　　　     (乐平四中数学.女）</t>
  </si>
  <si>
    <t>邱文娟</t>
  </si>
  <si>
    <t>'136020202523</t>
  </si>
  <si>
    <t>姜金女</t>
  </si>
  <si>
    <t>'136013302203</t>
  </si>
  <si>
    <t>李艳艳</t>
  </si>
  <si>
    <t>'136210102827</t>
  </si>
  <si>
    <t>乐平市2017年招聘教师成绩表                            　　　　　　　　     (乐平四中英语）</t>
  </si>
  <si>
    <t>章越</t>
  </si>
  <si>
    <t>'136041303408</t>
  </si>
  <si>
    <t>许梅珍</t>
  </si>
  <si>
    <t>'136020202728</t>
  </si>
  <si>
    <t>段灵茜</t>
  </si>
  <si>
    <t>'136020202826</t>
  </si>
  <si>
    <t>王建英</t>
  </si>
  <si>
    <t>'136020203109</t>
  </si>
  <si>
    <t>吴静</t>
  </si>
  <si>
    <t>'136017701816</t>
  </si>
  <si>
    <t>王珮珊</t>
  </si>
  <si>
    <t>'136017700819</t>
  </si>
  <si>
    <t>程甜甜</t>
  </si>
  <si>
    <t>'136210200230</t>
  </si>
  <si>
    <t>钱寅迎</t>
  </si>
  <si>
    <t>'136020202825</t>
  </si>
  <si>
    <t>王慧敏</t>
  </si>
  <si>
    <t>'136017701029</t>
  </si>
  <si>
    <t>杨婷婷</t>
  </si>
  <si>
    <t>'136017701019</t>
  </si>
  <si>
    <t>吴雪梅</t>
  </si>
  <si>
    <t>'136232004913</t>
  </si>
  <si>
    <t>袁清霞</t>
  </si>
  <si>
    <t>'136020202721</t>
  </si>
  <si>
    <t>黄小芳</t>
  </si>
  <si>
    <t>'136020202822</t>
  </si>
  <si>
    <t>胡婷婷</t>
  </si>
  <si>
    <t>'136020202815</t>
  </si>
  <si>
    <t>董珍</t>
  </si>
  <si>
    <t>'136020202727</t>
  </si>
  <si>
    <t>乐平市2017年招聘教师成绩表                            　　　　　　　　     (乐平四中物理）</t>
  </si>
  <si>
    <t>黄新松</t>
  </si>
  <si>
    <t>136220312302</t>
  </si>
  <si>
    <t>乐平市2017年招聘教师成绩表                            　　　　　　　　     (乐平四中化学）</t>
  </si>
  <si>
    <t>余飞</t>
  </si>
  <si>
    <t>136012903711</t>
  </si>
  <si>
    <t>乐平市2017年招聘教师成绩表                            　　　　　　　　     (乐平四中生物）</t>
  </si>
  <si>
    <t>胡水秀</t>
  </si>
  <si>
    <t>136040500816</t>
  </si>
  <si>
    <t>蔡梦亭</t>
  </si>
  <si>
    <t>136232006312</t>
  </si>
  <si>
    <t>严志琦</t>
  </si>
  <si>
    <t>136020203803</t>
  </si>
  <si>
    <t>乐平市2017年招聘教师成绩表                            　　　　　　　　     (乐平四中信息技术）</t>
  </si>
  <si>
    <t>序号</t>
  </si>
  <si>
    <t>马小米</t>
  </si>
  <si>
    <t>136020204401</t>
  </si>
  <si>
    <t>乐平市2017年招聘教师成绩表                            　　　　　　　　     (乐平四中政治）</t>
  </si>
  <si>
    <t>徐金梅</t>
  </si>
  <si>
    <t>'136232007010</t>
  </si>
  <si>
    <t>余文蓓</t>
  </si>
  <si>
    <t>'136020204309</t>
  </si>
  <si>
    <t>骆婷</t>
  </si>
  <si>
    <t>'136020204311</t>
  </si>
  <si>
    <t>程小婉</t>
  </si>
  <si>
    <t>'136020204316</t>
  </si>
  <si>
    <t>操玉琦</t>
  </si>
  <si>
    <t>'136232007009</t>
  </si>
  <si>
    <t>叶霞</t>
  </si>
  <si>
    <t>'136020204325</t>
  </si>
  <si>
    <t>郑晓彤</t>
  </si>
  <si>
    <t>'136210104205</t>
  </si>
  <si>
    <t>陈英最</t>
  </si>
  <si>
    <t>'136040205309</t>
  </si>
  <si>
    <t>余瑶仙</t>
  </si>
  <si>
    <t>'136012802326</t>
  </si>
  <si>
    <t>乐平市2017年招聘教师成绩表                            　　　　　　　　     (乐平四中历史）</t>
  </si>
  <si>
    <t>汪芳</t>
  </si>
  <si>
    <t>'136020203205</t>
  </si>
  <si>
    <t>邱亮</t>
  </si>
  <si>
    <t>'136050506305</t>
  </si>
  <si>
    <t>孙清</t>
  </si>
  <si>
    <t>'136020203207</t>
  </si>
  <si>
    <t>周丽丽</t>
  </si>
  <si>
    <t>136020203217</t>
  </si>
  <si>
    <t>华玉兰</t>
  </si>
  <si>
    <t>'136013302823</t>
  </si>
  <si>
    <t>廖苏琴</t>
  </si>
  <si>
    <t>'136232005409</t>
  </si>
  <si>
    <t>乐平市2017年招聘教师成绩表                            　　　　　　　　     (乐平四中地理）</t>
  </si>
  <si>
    <t>罗慧芳</t>
  </si>
  <si>
    <t>136020203309</t>
  </si>
  <si>
    <t>张雪莹</t>
  </si>
  <si>
    <t>136232005511</t>
  </si>
  <si>
    <t>汪选平</t>
  </si>
  <si>
    <t>136232005520</t>
  </si>
  <si>
    <t>刘松林</t>
  </si>
  <si>
    <t>136232005502</t>
  </si>
  <si>
    <t>赵琴</t>
  </si>
  <si>
    <t>136012902829</t>
  </si>
  <si>
    <t>乐平市2017年招聘教师成绩表                            　　　　　　　　     (职业中专语文）</t>
  </si>
  <si>
    <t>汪隽</t>
  </si>
  <si>
    <t>136240505520</t>
  </si>
  <si>
    <t>刘莞芸</t>
  </si>
  <si>
    <t>136020202309</t>
  </si>
  <si>
    <t>乐平市2017年招聘教师成绩表                            　　　　　　　　     (职业中专数学）</t>
  </si>
  <si>
    <t>郝海洋</t>
  </si>
  <si>
    <t>136232004312</t>
  </si>
  <si>
    <t>杨丽冬</t>
  </si>
  <si>
    <t>'136013302128</t>
  </si>
  <si>
    <t>乐平市2017年招聘教师成绩表                            　　　　　　　　     (职业中专会计学）</t>
  </si>
  <si>
    <t>敖桢</t>
  </si>
  <si>
    <t>'136050506013</t>
  </si>
  <si>
    <t>乐平市2017年招聘教师成绩表                            　　　　　　　　     (职业中专英语）</t>
  </si>
  <si>
    <t>彭简瑶</t>
  </si>
  <si>
    <t>'136017701712</t>
  </si>
  <si>
    <t>王佩琦</t>
  </si>
  <si>
    <t>'136020202803</t>
  </si>
  <si>
    <t>徐婷</t>
  </si>
  <si>
    <t>'136020202724</t>
  </si>
  <si>
    <t>丁然</t>
  </si>
  <si>
    <t>'136060108019</t>
  </si>
  <si>
    <t>袁茜</t>
  </si>
  <si>
    <t>'136020202830</t>
  </si>
  <si>
    <t>谢鑫</t>
  </si>
  <si>
    <t>'136241705106</t>
  </si>
  <si>
    <t>乐平市2017年招聘教师成绩表(职业中专音乐.声乐）</t>
  </si>
  <si>
    <t>余城城</t>
  </si>
  <si>
    <t>136012801218</t>
  </si>
  <si>
    <t>洪胡幸楠</t>
  </si>
  <si>
    <t>'136020203901</t>
  </si>
  <si>
    <t>张艳丹</t>
  </si>
  <si>
    <t>'136060108601</t>
  </si>
  <si>
    <t>乐平市2017年招聘教师成绩表(职业中专数控）</t>
  </si>
  <si>
    <t>吴小灰</t>
  </si>
  <si>
    <t>'136020204501</t>
  </si>
  <si>
    <t>乐平市2017年招聘教师成绩表                           　　　　　　　　     (城区初中物理）</t>
  </si>
  <si>
    <t>徐高林</t>
  </si>
  <si>
    <t>'136020201426</t>
  </si>
  <si>
    <t>蔡和华</t>
  </si>
  <si>
    <t>'136020201405</t>
  </si>
  <si>
    <t>韩添添</t>
  </si>
  <si>
    <t>'136020201424</t>
  </si>
  <si>
    <t>刘胜欢</t>
  </si>
  <si>
    <t>'136020201429</t>
  </si>
  <si>
    <t>余依琳</t>
  </si>
  <si>
    <t>'136020201501</t>
  </si>
  <si>
    <t>吴丹</t>
  </si>
  <si>
    <t>'136060106801</t>
  </si>
  <si>
    <t>张炎华</t>
  </si>
  <si>
    <t>'136020201409</t>
  </si>
  <si>
    <t>张芳</t>
  </si>
  <si>
    <t>'136020201506</t>
  </si>
  <si>
    <t>程钰</t>
  </si>
  <si>
    <t>'136020201425</t>
  </si>
  <si>
    <t>黄河</t>
  </si>
  <si>
    <t>'136020201411</t>
  </si>
  <si>
    <t>乐平市2017年招聘教师成绩表(城区初中音乐）</t>
  </si>
  <si>
    <t>说课成绩　  分数 （x80%）</t>
  </si>
  <si>
    <t>柴淑霞</t>
  </si>
  <si>
    <t>'136012203522</t>
  </si>
  <si>
    <t>余楚宁</t>
  </si>
  <si>
    <t>'136020201802</t>
  </si>
  <si>
    <t>陈颖</t>
  </si>
  <si>
    <t>'136020201810</t>
  </si>
  <si>
    <t>徐璐瑶</t>
  </si>
  <si>
    <t>'136020201808</t>
  </si>
  <si>
    <t>周磊</t>
  </si>
  <si>
    <t>'136020201812</t>
  </si>
  <si>
    <t>刘青青</t>
  </si>
  <si>
    <t>'136020201804</t>
  </si>
  <si>
    <t>吴惠娟</t>
  </si>
  <si>
    <t>'136020201806</t>
  </si>
  <si>
    <t>胡佩珂</t>
  </si>
  <si>
    <t>'136020201809</t>
  </si>
  <si>
    <t>胡佩璇</t>
  </si>
  <si>
    <t>'136020201805</t>
  </si>
  <si>
    <t>乐平市2017年招聘教师成绩表 (城区小学音乐声乐）</t>
  </si>
  <si>
    <t>汪悦敏</t>
  </si>
  <si>
    <t>'136021703523</t>
  </si>
  <si>
    <t>华子琪</t>
  </si>
  <si>
    <t>'136021703525</t>
  </si>
  <si>
    <t>余佳宇</t>
  </si>
  <si>
    <t>'136021703515</t>
  </si>
  <si>
    <t>罗舒钰</t>
  </si>
  <si>
    <t>'136021703627</t>
  </si>
  <si>
    <t>徐烨</t>
  </si>
  <si>
    <t>'136021703604</t>
  </si>
  <si>
    <t>余丹凤</t>
  </si>
  <si>
    <t>'136021703512</t>
  </si>
  <si>
    <t>徐晓玲</t>
  </si>
  <si>
    <t>'136012203329</t>
  </si>
  <si>
    <t>黄宇辰</t>
  </si>
  <si>
    <t>'136250206001</t>
  </si>
  <si>
    <t>戴园</t>
  </si>
  <si>
    <t>'136012202112</t>
  </si>
  <si>
    <t>胡诗颖</t>
  </si>
  <si>
    <t>'136012202906</t>
  </si>
  <si>
    <t>徐媛</t>
  </si>
  <si>
    <t>'136021703507</t>
  </si>
  <si>
    <t>'136012201802</t>
  </si>
  <si>
    <t>杨静</t>
  </si>
  <si>
    <t>'136021703619</t>
  </si>
  <si>
    <t>孙梦婷</t>
  </si>
  <si>
    <t>'136021703613</t>
  </si>
  <si>
    <t>邓云花</t>
  </si>
  <si>
    <t>'136021703503</t>
  </si>
  <si>
    <t>汪小婷</t>
  </si>
  <si>
    <t>'136021703616</t>
  </si>
  <si>
    <t>孙杜娟</t>
  </si>
  <si>
    <t>'136021703502</t>
  </si>
  <si>
    <t>胡晓芳</t>
  </si>
  <si>
    <t>'136021703504</t>
  </si>
  <si>
    <t>徐兰兰</t>
  </si>
  <si>
    <t>'136021703509</t>
  </si>
  <si>
    <t>程培泉</t>
  </si>
  <si>
    <t>'136230605718</t>
  </si>
  <si>
    <t>陈玉清</t>
  </si>
  <si>
    <t>'136021703517</t>
  </si>
  <si>
    <t>彭梦琴</t>
  </si>
  <si>
    <t>'136021703603</t>
  </si>
  <si>
    <t>乐平市2017年招聘教师成绩表(城区小学音乐舞蹈）</t>
  </si>
  <si>
    <t>面试总分[（说课成绩x80%+技能加试成绩）x50%]</t>
  </si>
  <si>
    <t>邹婷媛</t>
  </si>
  <si>
    <t>136021703606</t>
  </si>
  <si>
    <t>郑茜</t>
  </si>
  <si>
    <t>'136021703602</t>
  </si>
  <si>
    <t>罗婷露</t>
  </si>
  <si>
    <t>'136021703526</t>
  </si>
  <si>
    <t>江辰燕</t>
  </si>
  <si>
    <t>'136021703628</t>
  </si>
  <si>
    <t>高梦晗</t>
  </si>
  <si>
    <t>'136021703629</t>
  </si>
  <si>
    <t>何宛如</t>
  </si>
  <si>
    <t>'136021703518</t>
  </si>
  <si>
    <t>陈雄</t>
  </si>
  <si>
    <t>136220107116</t>
  </si>
  <si>
    <t>张婧元</t>
  </si>
  <si>
    <t>'136021703612</t>
  </si>
  <si>
    <t>邓思涵</t>
  </si>
  <si>
    <t>'136241703102</t>
  </si>
  <si>
    <t>夏瑜</t>
  </si>
  <si>
    <t>136012202603</t>
  </si>
  <si>
    <t>邱微</t>
  </si>
  <si>
    <t>136211502221</t>
  </si>
  <si>
    <t>龙伏娇</t>
  </si>
  <si>
    <t>136241702921</t>
  </si>
  <si>
    <t>乐平市2017年招聘教师成绩表                               　　　　　　　　     (农村初中物理）</t>
  </si>
  <si>
    <t>张琦</t>
  </si>
  <si>
    <t>'136020201427</t>
  </si>
  <si>
    <t>周靖</t>
  </si>
  <si>
    <t>'136020201403</t>
  </si>
  <si>
    <t>程福春</t>
  </si>
  <si>
    <t>'136020201406</t>
  </si>
  <si>
    <t>刘瑞来</t>
  </si>
  <si>
    <t>'136020201421</t>
  </si>
  <si>
    <t>王嘉鹏</t>
  </si>
  <si>
    <t>136020201415</t>
  </si>
  <si>
    <t>汪洁树</t>
  </si>
  <si>
    <t>'136020201413</t>
  </si>
  <si>
    <t>乐平市2017年招聘教师成绩表                            　　　　　　　　     (农村初中音乐）</t>
  </si>
  <si>
    <t>汪奇聚</t>
  </si>
  <si>
    <t>'136020201801</t>
  </si>
  <si>
    <t>江夏梓</t>
  </si>
  <si>
    <t>'136020201814</t>
  </si>
  <si>
    <t>邱诗梦</t>
  </si>
  <si>
    <t>'136020201807</t>
  </si>
  <si>
    <t>祝文晔</t>
  </si>
  <si>
    <t>136060107207</t>
  </si>
  <si>
    <t>乐平市2017年招聘教师成绩表                          　　　　　　　　     (农村小学数学）</t>
  </si>
  <si>
    <t>徐水琴</t>
  </si>
  <si>
    <t>'136021701711</t>
  </si>
  <si>
    <t>李冬琪</t>
  </si>
  <si>
    <t>'136013200419</t>
  </si>
  <si>
    <t>余铭达</t>
  </si>
  <si>
    <t>'136030100421</t>
  </si>
  <si>
    <t>周梦杰</t>
  </si>
  <si>
    <t>'136021702020</t>
  </si>
  <si>
    <t>钱翔昊</t>
  </si>
  <si>
    <t>'136021701701</t>
  </si>
  <si>
    <t>彭淑琪</t>
  </si>
  <si>
    <t>'136021701622</t>
  </si>
  <si>
    <t>余涛</t>
  </si>
  <si>
    <t>'136021701719</t>
  </si>
  <si>
    <t>黎红华</t>
  </si>
  <si>
    <t>'136021702508</t>
  </si>
  <si>
    <t>李夏</t>
  </si>
  <si>
    <t>'136021701811</t>
  </si>
  <si>
    <t>程桂婷</t>
  </si>
  <si>
    <t>'136017502009</t>
  </si>
  <si>
    <t>杜雪</t>
  </si>
  <si>
    <t>'136021701712</t>
  </si>
  <si>
    <t>石晓亭</t>
  </si>
  <si>
    <t>'136021702025</t>
  </si>
  <si>
    <t>吴雯</t>
  </si>
  <si>
    <t>'136021702209</t>
  </si>
  <si>
    <t>叶喜平</t>
  </si>
  <si>
    <t>'136017501102</t>
  </si>
  <si>
    <t>朱泰明</t>
  </si>
  <si>
    <t>'136021702120</t>
  </si>
  <si>
    <t>黄晓菲</t>
  </si>
  <si>
    <t>'136021702430</t>
  </si>
  <si>
    <t>袁汇芳</t>
  </si>
  <si>
    <t>'136021702504</t>
  </si>
  <si>
    <t>何红连</t>
  </si>
  <si>
    <t>'136021701527</t>
  </si>
  <si>
    <t>邹玮烨</t>
  </si>
  <si>
    <t>'136013202613</t>
  </si>
  <si>
    <t>张利</t>
  </si>
  <si>
    <t>'136021702605</t>
  </si>
  <si>
    <t>陶瑶</t>
  </si>
  <si>
    <t>'136021702427</t>
  </si>
  <si>
    <t>徐小明</t>
  </si>
  <si>
    <t>'136021702329</t>
  </si>
  <si>
    <t>乐平市2017年招聘教师成绩表 (启智学校综合实践）</t>
  </si>
  <si>
    <t>王燕</t>
  </si>
  <si>
    <t>'136021704803</t>
  </si>
  <si>
    <t>叶羽婧茜</t>
  </si>
  <si>
    <t>'136012703326</t>
  </si>
  <si>
    <t>王雨平</t>
  </si>
  <si>
    <t>'136021704819</t>
  </si>
  <si>
    <t>乐平市2017年招聘教师成绩表 (市幼儿园）</t>
  </si>
  <si>
    <t>笔试总分 （x40%）</t>
  </si>
  <si>
    <t>说课成　　绩分数 （x70%）</t>
  </si>
  <si>
    <t>面试总分[（说课成绩x70%+技能加试成绩） x60%]</t>
  </si>
  <si>
    <t>查晓奇</t>
  </si>
  <si>
    <t>'336017102824</t>
  </si>
  <si>
    <t>周梁玉</t>
  </si>
  <si>
    <t>'336017103410</t>
  </si>
  <si>
    <t>汪婷婷</t>
  </si>
  <si>
    <t>'336021000709</t>
  </si>
  <si>
    <t>汪馨玉</t>
  </si>
  <si>
    <t>'336021000203</t>
  </si>
  <si>
    <t>胡婷娟</t>
  </si>
  <si>
    <t>336230701321</t>
  </si>
  <si>
    <t>程苗苗</t>
  </si>
  <si>
    <t>'336021000301</t>
  </si>
  <si>
    <t>邹媛君</t>
  </si>
  <si>
    <t>'336021000528</t>
  </si>
  <si>
    <t>施平婧文</t>
  </si>
  <si>
    <t>'336021000305</t>
  </si>
  <si>
    <t>段菲</t>
  </si>
  <si>
    <t>'336021000521</t>
  </si>
  <si>
    <t>朱珍珍</t>
  </si>
  <si>
    <t>'336060500729</t>
  </si>
  <si>
    <t>邹苏晴</t>
  </si>
  <si>
    <t>'336021000209</t>
  </si>
  <si>
    <t>张蒙</t>
  </si>
  <si>
    <t>'336040902413</t>
  </si>
  <si>
    <t>杨慧娟</t>
  </si>
  <si>
    <t>'336040901107</t>
  </si>
  <si>
    <t>邬明颖</t>
  </si>
  <si>
    <t>'336021001127</t>
  </si>
  <si>
    <t>邵兴</t>
  </si>
  <si>
    <t>'336010300108</t>
  </si>
  <si>
    <t>熊文娟</t>
  </si>
  <si>
    <t>'336021001109</t>
  </si>
  <si>
    <t>刘野玲</t>
  </si>
  <si>
    <t>'336021001208</t>
  </si>
  <si>
    <t>曹金琦</t>
  </si>
  <si>
    <t>'336021000503</t>
  </si>
  <si>
    <t>肖丽华</t>
  </si>
  <si>
    <t>'336212304503</t>
  </si>
  <si>
    <t>郑云</t>
  </si>
  <si>
    <t>'336021001106</t>
  </si>
  <si>
    <t>金梦华</t>
  </si>
  <si>
    <t>'336021001308</t>
  </si>
  <si>
    <t>朱雯婷</t>
  </si>
  <si>
    <t>'336017400302</t>
  </si>
  <si>
    <t>吴丽霞</t>
  </si>
  <si>
    <t>'336241900903</t>
  </si>
  <si>
    <t>乐平市2017年招聘教师成绩表                           　　　　　　　　     (特岗小学音乐）</t>
  </si>
  <si>
    <t>黎婉柔</t>
  </si>
  <si>
    <t>136020404128</t>
  </si>
  <si>
    <t>126</t>
  </si>
  <si>
    <t>石心怡</t>
  </si>
  <si>
    <t>136020404121</t>
  </si>
  <si>
    <t>124</t>
  </si>
  <si>
    <t>吴珩筠</t>
  </si>
  <si>
    <t>136020404206</t>
  </si>
  <si>
    <t>113.5</t>
  </si>
  <si>
    <t>邬健</t>
  </si>
  <si>
    <t>136020404106</t>
  </si>
  <si>
    <t>107</t>
  </si>
  <si>
    <t>洪佳欣</t>
  </si>
  <si>
    <t>136020404114</t>
  </si>
  <si>
    <t>112.5</t>
  </si>
  <si>
    <t>吴颖</t>
  </si>
  <si>
    <t>136020404202</t>
  </si>
  <si>
    <t>胡琪</t>
  </si>
  <si>
    <t>136020404113</t>
  </si>
  <si>
    <t>100</t>
  </si>
  <si>
    <t>倪天鸣</t>
  </si>
  <si>
    <t>136020404118</t>
  </si>
  <si>
    <t>89</t>
  </si>
  <si>
    <t>余亚昆</t>
  </si>
  <si>
    <t>136020404122</t>
  </si>
  <si>
    <t>97.5</t>
  </si>
  <si>
    <t>毛国华</t>
  </si>
  <si>
    <t>136020404104</t>
  </si>
  <si>
    <t>99.5</t>
  </si>
  <si>
    <t>黄飞琴</t>
  </si>
  <si>
    <t>136020404203</t>
  </si>
  <si>
    <t>103</t>
  </si>
  <si>
    <t>范妍玮</t>
  </si>
  <si>
    <t>136020404108</t>
  </si>
  <si>
    <t>87.5</t>
  </si>
  <si>
    <t>盛林敏</t>
  </si>
  <si>
    <t>136020404204</t>
  </si>
  <si>
    <t>胡恩眷</t>
  </si>
  <si>
    <t>136020404207</t>
  </si>
  <si>
    <t>77.5</t>
  </si>
  <si>
    <t>韩时涛</t>
  </si>
  <si>
    <t>136020404126</t>
  </si>
  <si>
    <t>91.5</t>
  </si>
  <si>
    <t>程庆</t>
  </si>
  <si>
    <t>136020404119</t>
  </si>
  <si>
    <t>85.5</t>
  </si>
  <si>
    <t>胡蝶</t>
  </si>
  <si>
    <t>136020404115</t>
  </si>
  <si>
    <t>103.5</t>
  </si>
  <si>
    <t>李雅婧</t>
  </si>
  <si>
    <t>136020404110</t>
  </si>
  <si>
    <t>73</t>
  </si>
  <si>
    <t>任永美</t>
  </si>
  <si>
    <t>136020404105</t>
  </si>
  <si>
    <t>78.5</t>
  </si>
  <si>
    <t>蔡火娇</t>
  </si>
  <si>
    <t>136020404120</t>
  </si>
  <si>
    <t>82.5</t>
  </si>
  <si>
    <t>禹帅</t>
  </si>
  <si>
    <t>136020404102</t>
  </si>
  <si>
    <t>81</t>
  </si>
  <si>
    <t>何欢</t>
  </si>
  <si>
    <t>136020404112</t>
  </si>
  <si>
    <t>84.5</t>
  </si>
  <si>
    <t>林婷</t>
  </si>
  <si>
    <t>136020404117</t>
  </si>
  <si>
    <t>67</t>
  </si>
  <si>
    <t>邱梦茜</t>
  </si>
  <si>
    <t>136020404129</t>
  </si>
  <si>
    <t>79.5</t>
  </si>
  <si>
    <t>顾广钰</t>
  </si>
  <si>
    <t>136020404116</t>
  </si>
  <si>
    <t>64</t>
  </si>
  <si>
    <t>徐俊斌</t>
  </si>
  <si>
    <t>136020404125</t>
  </si>
  <si>
    <t>58</t>
  </si>
  <si>
    <t>乐平市2017年招聘教师成绩表                            　　　　　　　　     (城区初中语文）</t>
  </si>
  <si>
    <t>杨亚靓</t>
  </si>
  <si>
    <t>'136020200124</t>
  </si>
  <si>
    <t>杨好燕</t>
  </si>
  <si>
    <t>'136020200229</t>
  </si>
  <si>
    <t>王小芳</t>
  </si>
  <si>
    <t>'136020200213</t>
  </si>
  <si>
    <t>许淑芳</t>
  </si>
  <si>
    <t>'136211200309</t>
  </si>
  <si>
    <t>夏小霞</t>
  </si>
  <si>
    <t>'136020200201</t>
  </si>
  <si>
    <t>黄清</t>
  </si>
  <si>
    <t>'136020200111</t>
  </si>
  <si>
    <t>李钊钊</t>
  </si>
  <si>
    <t>'136020200205</t>
  </si>
  <si>
    <t>方倩莹</t>
  </si>
  <si>
    <t>'136211200911</t>
  </si>
  <si>
    <t>徐梦宁</t>
  </si>
  <si>
    <t>'136250304519</t>
  </si>
  <si>
    <t>陶美灵</t>
  </si>
  <si>
    <t>'136020200105</t>
  </si>
  <si>
    <t>韩淑贞</t>
  </si>
  <si>
    <t>'136020200126</t>
  </si>
  <si>
    <t>万亚鹏</t>
  </si>
  <si>
    <t>'136250304724</t>
  </si>
  <si>
    <t>姜佳宁</t>
  </si>
  <si>
    <t>'136020200216</t>
  </si>
  <si>
    <t>徐珍贞</t>
  </si>
  <si>
    <t>'136020200302</t>
  </si>
  <si>
    <t>徐岚君</t>
  </si>
  <si>
    <t>'136020200110</t>
  </si>
  <si>
    <t>徐美玲</t>
  </si>
  <si>
    <t>'136020200120</t>
  </si>
  <si>
    <t>钟君琴</t>
  </si>
  <si>
    <t>'136017901812</t>
  </si>
  <si>
    <t>程娟</t>
  </si>
  <si>
    <t>'136017901525</t>
  </si>
  <si>
    <t>余灵莉</t>
  </si>
  <si>
    <t>'136020200123</t>
  </si>
  <si>
    <t>周宏</t>
  </si>
  <si>
    <t>'136017900620</t>
  </si>
  <si>
    <t>黄丹妮</t>
  </si>
  <si>
    <t>'136017900803</t>
  </si>
  <si>
    <t>吴艳芳</t>
  </si>
  <si>
    <t>'136232000327</t>
  </si>
  <si>
    <t>吴慧蕾</t>
  </si>
  <si>
    <t>'136020200116</t>
  </si>
  <si>
    <t>乐平市2017年招聘教师成绩表                            　　　　　　　　     (城区初中数学）</t>
  </si>
  <si>
    <t>洪传钦</t>
  </si>
  <si>
    <t>'136020200424</t>
  </si>
  <si>
    <t>占欢欢</t>
  </si>
  <si>
    <t>'136017902420</t>
  </si>
  <si>
    <t>辛莹</t>
  </si>
  <si>
    <t>'136020200612</t>
  </si>
  <si>
    <t>王金梅</t>
  </si>
  <si>
    <t>'136020200430</t>
  </si>
  <si>
    <t>王林林</t>
  </si>
  <si>
    <t>'136040500326</t>
  </si>
  <si>
    <t>朱阳华</t>
  </si>
  <si>
    <t>'136040500125</t>
  </si>
  <si>
    <t>吴琼瑶</t>
  </si>
  <si>
    <t>'136020200404</t>
  </si>
  <si>
    <t>王菲</t>
  </si>
  <si>
    <t>'136020200520</t>
  </si>
  <si>
    <t>邵美琪</t>
  </si>
  <si>
    <t>'136020200611</t>
  </si>
  <si>
    <t>潘智慧</t>
  </si>
  <si>
    <t>'136020200508</t>
  </si>
  <si>
    <t>张俊</t>
  </si>
  <si>
    <t>'136020200416</t>
  </si>
  <si>
    <t>胡星宇</t>
  </si>
  <si>
    <t>'136210100429</t>
  </si>
  <si>
    <t>乐平市2017年招聘教师成绩表                            　　　　　　　　     (城区初中英语）</t>
  </si>
  <si>
    <t>许浪平</t>
  </si>
  <si>
    <t>'136020201003</t>
  </si>
  <si>
    <t>洪敏</t>
  </si>
  <si>
    <t>'136020201028</t>
  </si>
  <si>
    <t>徐静</t>
  </si>
  <si>
    <t>'136232001216</t>
  </si>
  <si>
    <t>徐炼</t>
  </si>
  <si>
    <t>'136020201010</t>
  </si>
  <si>
    <t>乐平市2017年招聘教师成绩表                        　　　　　　　　     (城区初中化学）</t>
  </si>
  <si>
    <t>陈乐</t>
  </si>
  <si>
    <t>'136220310811</t>
  </si>
  <si>
    <t>蔡澄璐</t>
  </si>
  <si>
    <t>'136020201609</t>
  </si>
  <si>
    <t>张发庭</t>
  </si>
  <si>
    <t>'136210603214</t>
  </si>
  <si>
    <t>王丽萍</t>
  </si>
  <si>
    <t>'136020201612</t>
  </si>
  <si>
    <t>孙娟</t>
  </si>
  <si>
    <t>'136020201610</t>
  </si>
  <si>
    <t>毛雪麟</t>
  </si>
  <si>
    <t>'136020201607</t>
  </si>
  <si>
    <t>乐平市2017年招聘教师成绩表                            　　　　　　　　     (城区初中生物）</t>
  </si>
  <si>
    <t>方辉芳</t>
  </si>
  <si>
    <t>'136232003003</t>
  </si>
  <si>
    <t>汪梅芳</t>
  </si>
  <si>
    <t>'136012902108</t>
  </si>
  <si>
    <t>吴天顺</t>
  </si>
  <si>
    <t>'136020201713</t>
  </si>
  <si>
    <t>梁灵华</t>
  </si>
  <si>
    <t>'136020201703</t>
  </si>
  <si>
    <t>李桂凤</t>
  </si>
  <si>
    <t>'136020201708</t>
  </si>
  <si>
    <t>乐平市2017年招聘教师成绩表                            　　　　　　　　     (城区初中美术）</t>
  </si>
  <si>
    <t>蔡佳丽</t>
  </si>
  <si>
    <t>'136012801008</t>
  </si>
  <si>
    <t>范琰</t>
  </si>
  <si>
    <t>'136020201922</t>
  </si>
  <si>
    <t>董昊</t>
  </si>
  <si>
    <t>'136030302802</t>
  </si>
  <si>
    <t>伍弯弯</t>
  </si>
  <si>
    <t>'136212104904</t>
  </si>
  <si>
    <t>石文雅</t>
  </si>
  <si>
    <t>'136020201901</t>
  </si>
  <si>
    <t>程诗卉</t>
  </si>
  <si>
    <t>'136020201920</t>
  </si>
  <si>
    <t>乐平市2017年招聘教师成绩表(城区初中体育）</t>
  </si>
  <si>
    <t>雷道元</t>
  </si>
  <si>
    <t>'136060107404</t>
  </si>
  <si>
    <t>洪美</t>
  </si>
  <si>
    <t>'136017700502</t>
  </si>
  <si>
    <t>韩滔</t>
  </si>
  <si>
    <t>'136020202014</t>
  </si>
  <si>
    <t>邓文辉</t>
  </si>
  <si>
    <t>'136232003503</t>
  </si>
  <si>
    <t>吴建兵</t>
  </si>
  <si>
    <t>'136020202019</t>
  </si>
  <si>
    <t>吴志鹏</t>
  </si>
  <si>
    <t>'136020202005</t>
  </si>
  <si>
    <t>盛亚钧</t>
  </si>
  <si>
    <t>'136017700112</t>
  </si>
  <si>
    <t>叶敏龙</t>
  </si>
  <si>
    <t>'136020202008</t>
  </si>
  <si>
    <t>程梦平</t>
  </si>
  <si>
    <t>'136020202009</t>
  </si>
  <si>
    <t>谢浚</t>
  </si>
  <si>
    <t>'136020202020</t>
  </si>
  <si>
    <t>徐剑霆</t>
  </si>
  <si>
    <t>'136017700228</t>
  </si>
  <si>
    <t>夏子俊</t>
  </si>
  <si>
    <t>'136020202018</t>
  </si>
  <si>
    <t>门非</t>
  </si>
  <si>
    <t>'136020202017</t>
  </si>
  <si>
    <t>乐平市2017年招聘教师成绩表 (城区小学体育）</t>
  </si>
  <si>
    <t>项婉婷</t>
  </si>
  <si>
    <t>'136230607321</t>
  </si>
  <si>
    <t>王纯</t>
  </si>
  <si>
    <t>'136021704427</t>
  </si>
  <si>
    <t>杨恋</t>
  </si>
  <si>
    <t>'136021704517</t>
  </si>
  <si>
    <t>朱康乐</t>
  </si>
  <si>
    <t>'136021704608</t>
  </si>
  <si>
    <t>刘智聪</t>
  </si>
  <si>
    <t>'136021704528</t>
  </si>
  <si>
    <t>吴运荣</t>
  </si>
  <si>
    <t>'136210601917</t>
  </si>
  <si>
    <t>程云云</t>
  </si>
  <si>
    <t>'136021704615</t>
  </si>
  <si>
    <t>汪米亮</t>
  </si>
  <si>
    <t>'136021704420</t>
  </si>
  <si>
    <t>江义廷</t>
  </si>
  <si>
    <t>136230607113</t>
  </si>
  <si>
    <t>李  磊</t>
  </si>
  <si>
    <t>'136021704424</t>
  </si>
  <si>
    <t>邹路强</t>
  </si>
  <si>
    <t>136011701201</t>
  </si>
  <si>
    <t>周逸民</t>
  </si>
  <si>
    <t>'136210602123</t>
  </si>
  <si>
    <t>占智超</t>
  </si>
  <si>
    <t>'136021704502</t>
  </si>
  <si>
    <t>江文南</t>
  </si>
  <si>
    <t>'136021704428</t>
  </si>
  <si>
    <t>徐帅</t>
  </si>
  <si>
    <t>'136021704616</t>
  </si>
  <si>
    <t>邱婷</t>
  </si>
  <si>
    <t>'136021704609</t>
  </si>
  <si>
    <t>肖婉</t>
  </si>
  <si>
    <t>136011700311</t>
  </si>
  <si>
    <t>乐平市2017年招聘教师成绩表 (城区小学美术）</t>
  </si>
  <si>
    <t>汪梦颖</t>
  </si>
  <si>
    <t>136021704001</t>
  </si>
  <si>
    <t>张玮怡</t>
  </si>
  <si>
    <t>136021703821</t>
  </si>
  <si>
    <t>邹嫚婷</t>
  </si>
  <si>
    <t>136012702222</t>
  </si>
  <si>
    <t>范梦婕</t>
  </si>
  <si>
    <t>136012701525</t>
  </si>
  <si>
    <t>胡悦</t>
  </si>
  <si>
    <t>136021703815</t>
  </si>
  <si>
    <t>余梦青</t>
  </si>
  <si>
    <t>136021703823</t>
  </si>
  <si>
    <t>乐平市2017年招聘教师成绩表(城区小学信息技术）</t>
  </si>
  <si>
    <t>说课成绩分数 （x50%）</t>
  </si>
  <si>
    <t>黄妹</t>
  </si>
  <si>
    <t>136012702910</t>
  </si>
  <si>
    <t>操平</t>
  </si>
  <si>
    <t>136021704813</t>
  </si>
  <si>
    <t>李淑琴</t>
  </si>
  <si>
    <t>136012703125</t>
  </si>
  <si>
    <t>朱敏娇</t>
  </si>
  <si>
    <t>136040204517</t>
  </si>
  <si>
    <t>张亮</t>
  </si>
  <si>
    <t>136012703524</t>
  </si>
  <si>
    <t>乐平市2017年招聘教师成绩表  (农村初中语文）</t>
  </si>
  <si>
    <t>黎水凤</t>
  </si>
  <si>
    <t>'136020200215</t>
  </si>
  <si>
    <t>方小丽</t>
  </si>
  <si>
    <t>'136211201309</t>
  </si>
  <si>
    <t>吴琼</t>
  </si>
  <si>
    <t>'136250304626</t>
  </si>
  <si>
    <t>张素金</t>
  </si>
  <si>
    <t>136020200219</t>
  </si>
  <si>
    <t>陈晨奕</t>
  </si>
  <si>
    <t>'136020200109</t>
  </si>
  <si>
    <t>王立春</t>
  </si>
  <si>
    <t>136020200214</t>
  </si>
  <si>
    <t>韩清莲</t>
  </si>
  <si>
    <t>'136232000227</t>
  </si>
  <si>
    <t>汪安琪</t>
  </si>
  <si>
    <t>'136020200220</t>
  </si>
  <si>
    <t>冯艳琴</t>
  </si>
  <si>
    <t>'136020200125</t>
  </si>
  <si>
    <t>邹佳慧</t>
  </si>
  <si>
    <t>'136020200309</t>
  </si>
  <si>
    <t>叶小花</t>
  </si>
  <si>
    <t>'136020200121</t>
  </si>
  <si>
    <t>石真</t>
  </si>
  <si>
    <t>'136020200315</t>
  </si>
  <si>
    <t>周慧美</t>
  </si>
  <si>
    <t>136017900530</t>
  </si>
  <si>
    <t>徐璠琴</t>
  </si>
  <si>
    <t>'136020200209</t>
  </si>
  <si>
    <t>许星星</t>
  </si>
  <si>
    <t>'136020200114</t>
  </si>
  <si>
    <t>叶玉平</t>
  </si>
  <si>
    <t>'136020200130</t>
  </si>
  <si>
    <t>龚东燕</t>
  </si>
  <si>
    <t>136020200112</t>
  </si>
  <si>
    <t>李思怡</t>
  </si>
  <si>
    <t>'136020200223</t>
  </si>
  <si>
    <t>胡颖莹</t>
  </si>
  <si>
    <t>136211201304</t>
  </si>
  <si>
    <t>程紫薇</t>
  </si>
  <si>
    <t>'136020200301</t>
  </si>
  <si>
    <t>吴小引</t>
  </si>
  <si>
    <t>'136020200129</t>
  </si>
  <si>
    <t>余凯燕</t>
  </si>
  <si>
    <t>136250304825</t>
  </si>
  <si>
    <t>乐平市2017年招聘教师成绩表 (农村初中数学）</t>
  </si>
  <si>
    <t>吴江明</t>
  </si>
  <si>
    <t>'136210101127</t>
  </si>
  <si>
    <t>吴彬彬</t>
  </si>
  <si>
    <t>'136020200528</t>
  </si>
  <si>
    <t>陈晓花</t>
  </si>
  <si>
    <t>'136020200517</t>
  </si>
  <si>
    <t>华琦</t>
  </si>
  <si>
    <t>'136020200401</t>
  </si>
  <si>
    <t>彭峰</t>
  </si>
  <si>
    <t>'136020200407</t>
  </si>
  <si>
    <t>彭晶</t>
  </si>
  <si>
    <t>'136060106306</t>
  </si>
  <si>
    <t>叶琴琴</t>
  </si>
  <si>
    <t>'136020200504</t>
  </si>
  <si>
    <t>罗婷</t>
  </si>
  <si>
    <t>'136020200515</t>
  </si>
  <si>
    <t>方礼浩</t>
  </si>
  <si>
    <t>136017903014</t>
  </si>
  <si>
    <t>徐云</t>
  </si>
  <si>
    <t>'136020200410</t>
  </si>
  <si>
    <t>翁阿星</t>
  </si>
  <si>
    <t>'136020200610</t>
  </si>
  <si>
    <t>华明涛</t>
  </si>
  <si>
    <t>'136020200429</t>
  </si>
  <si>
    <t>焦华</t>
  </si>
  <si>
    <t>'136020200512</t>
  </si>
  <si>
    <t>蒋丽芳</t>
  </si>
  <si>
    <t>'136017903124</t>
  </si>
  <si>
    <t>徐燕</t>
  </si>
  <si>
    <t>'136020200514</t>
  </si>
  <si>
    <t>王金祝</t>
  </si>
  <si>
    <t>'136020200521</t>
  </si>
  <si>
    <t>黎校刚</t>
  </si>
  <si>
    <t>'136020200516</t>
  </si>
  <si>
    <t>程青</t>
  </si>
  <si>
    <t>'136020200427</t>
  </si>
  <si>
    <t>钟慧敏</t>
  </si>
  <si>
    <t>'136020200501</t>
  </si>
  <si>
    <t>乐平市2017年招聘教师成绩表(农村初中英语）</t>
  </si>
  <si>
    <t>邹佳敏</t>
  </si>
  <si>
    <t>'136017801830</t>
  </si>
  <si>
    <t>王梦颖</t>
  </si>
  <si>
    <t>'136020201016</t>
  </si>
  <si>
    <t>韩丽雯</t>
  </si>
  <si>
    <t>'136211203207</t>
  </si>
  <si>
    <t>何志甜</t>
  </si>
  <si>
    <t>'136020200814</t>
  </si>
  <si>
    <t>胡文妤</t>
  </si>
  <si>
    <t>'136020200920</t>
  </si>
  <si>
    <t>毕燕平</t>
  </si>
  <si>
    <t>'136232001920</t>
  </si>
  <si>
    <t>余巧霞</t>
  </si>
  <si>
    <t>'136017800723</t>
  </si>
  <si>
    <t>刘乐奕</t>
  </si>
  <si>
    <t>'136020200820</t>
  </si>
  <si>
    <t>徐丽娟</t>
  </si>
  <si>
    <t>'136020200716</t>
  </si>
  <si>
    <t>胡嘉惠</t>
  </si>
  <si>
    <t>'136020201021</t>
  </si>
  <si>
    <t>李梦华</t>
  </si>
  <si>
    <t>'136020201007</t>
  </si>
  <si>
    <t>杨雨馨</t>
  </si>
  <si>
    <t>'136020200719</t>
  </si>
  <si>
    <t>彭凌青</t>
  </si>
  <si>
    <t>'136232001406</t>
  </si>
  <si>
    <t>毕瑶萍</t>
  </si>
  <si>
    <t>'136020200807</t>
  </si>
  <si>
    <t>鲍云露</t>
  </si>
  <si>
    <t>'136020200829</t>
  </si>
  <si>
    <t>程薇</t>
  </si>
  <si>
    <t>'136020200927</t>
  </si>
  <si>
    <t>徐师师</t>
  </si>
  <si>
    <t>'136232001419</t>
  </si>
  <si>
    <t>操钰玲</t>
  </si>
  <si>
    <t>'136020200929</t>
  </si>
  <si>
    <t>夏川</t>
  </si>
  <si>
    <t>'136017803423</t>
  </si>
  <si>
    <t>黄细琴</t>
  </si>
  <si>
    <t>'136020200806</t>
  </si>
  <si>
    <t>李鹭</t>
  </si>
  <si>
    <t>'136020201029</t>
  </si>
  <si>
    <t>郑文婷</t>
  </si>
  <si>
    <t>'136017803621</t>
  </si>
  <si>
    <t>王徐英</t>
  </si>
  <si>
    <t>'136211202719</t>
  </si>
  <si>
    <t>张小敏</t>
  </si>
  <si>
    <t>'136232001708</t>
  </si>
  <si>
    <t>王珊</t>
  </si>
  <si>
    <t>'136017803603</t>
  </si>
  <si>
    <t>乐平市2017年招聘教师成绩表(农村初中化学）</t>
  </si>
  <si>
    <t>黄佳莹</t>
  </si>
  <si>
    <t>'136020201618</t>
  </si>
  <si>
    <t>谭政威</t>
  </si>
  <si>
    <t>'136020201614</t>
  </si>
  <si>
    <t>江银莲</t>
  </si>
  <si>
    <t>'136250306523</t>
  </si>
  <si>
    <t>宋贞如</t>
  </si>
  <si>
    <t>'136060107001</t>
  </si>
  <si>
    <t>全美芳</t>
  </si>
  <si>
    <t>'136250306525</t>
  </si>
  <si>
    <t>张克华</t>
  </si>
  <si>
    <t>'136232002920</t>
  </si>
  <si>
    <t>魏梦菊</t>
  </si>
  <si>
    <t>'136020201601</t>
  </si>
  <si>
    <t>陈怡</t>
  </si>
  <si>
    <t>'136210603217</t>
  </si>
  <si>
    <t>汪婉君</t>
  </si>
  <si>
    <t>'136060106912</t>
  </si>
  <si>
    <t>雷世勤</t>
  </si>
  <si>
    <t>'136020201615</t>
  </si>
  <si>
    <t>李天成</t>
  </si>
  <si>
    <t>'136012901411</t>
  </si>
  <si>
    <t>余汉清</t>
  </si>
  <si>
    <t>'136020201608</t>
  </si>
  <si>
    <t>王剑凯</t>
  </si>
  <si>
    <t>'136020201603</t>
  </si>
  <si>
    <t>乐平市2017年招聘教师成绩表 (农村初中美术）</t>
  </si>
  <si>
    <t>吴诗雅</t>
  </si>
  <si>
    <t>'136020201917</t>
  </si>
  <si>
    <t>蔡紫馨</t>
  </si>
  <si>
    <t>'136020201913</t>
  </si>
  <si>
    <t>胥兆君</t>
  </si>
  <si>
    <t>'136020201902</t>
  </si>
  <si>
    <t>曹晓媛</t>
  </si>
  <si>
    <t>'136020201907</t>
  </si>
  <si>
    <t>吴林霞</t>
  </si>
  <si>
    <t>'136232003324</t>
  </si>
  <si>
    <t>洪瑶</t>
  </si>
  <si>
    <t>'136020201908</t>
  </si>
  <si>
    <t>万江阳</t>
  </si>
  <si>
    <t>'136020201911</t>
  </si>
  <si>
    <t>江诚</t>
  </si>
  <si>
    <t>'136020201924</t>
  </si>
  <si>
    <t>余国骏</t>
  </si>
  <si>
    <t>'136020201906</t>
  </si>
  <si>
    <t>乐平市2017年招聘教师成绩表(农村初中体育）</t>
  </si>
  <si>
    <t>余亚茹</t>
  </si>
  <si>
    <t>'136020202013</t>
  </si>
  <si>
    <t>石韶晨</t>
  </si>
  <si>
    <t>'136020202021</t>
  </si>
  <si>
    <t>吴志宗</t>
  </si>
  <si>
    <t>136240505226</t>
  </si>
  <si>
    <t>曹喆</t>
  </si>
  <si>
    <t>'136020202012</t>
  </si>
  <si>
    <t>刘中明</t>
  </si>
  <si>
    <t>136232003610</t>
  </si>
  <si>
    <t>张超君</t>
  </si>
  <si>
    <t>'136020202002</t>
  </si>
  <si>
    <t>乐平市2017年招聘教师成绩表(农村小学语文）</t>
  </si>
  <si>
    <t>方珍</t>
  </si>
  <si>
    <t>'136021700517</t>
  </si>
  <si>
    <t>刘婷琳</t>
  </si>
  <si>
    <t>'136021700503</t>
  </si>
  <si>
    <t>石舒婷</t>
  </si>
  <si>
    <t>'136021701007</t>
  </si>
  <si>
    <t>杨英</t>
  </si>
  <si>
    <t>'136010702221</t>
  </si>
  <si>
    <t>徐超然</t>
  </si>
  <si>
    <t>'136021701301</t>
  </si>
  <si>
    <t>吴云云</t>
  </si>
  <si>
    <t>'136231901913</t>
  </si>
  <si>
    <t>叶梦婷</t>
  </si>
  <si>
    <t>'136021701230</t>
  </si>
  <si>
    <t>余彩霞</t>
  </si>
  <si>
    <t>'136010703324</t>
  </si>
  <si>
    <t>李思雨</t>
  </si>
  <si>
    <t>'136021700927</t>
  </si>
  <si>
    <t>胡慧慧</t>
  </si>
  <si>
    <t>'136021700618</t>
  </si>
  <si>
    <t>熊诗雨</t>
  </si>
  <si>
    <t>'136231900506</t>
  </si>
  <si>
    <t>程玉婷</t>
  </si>
  <si>
    <t>'136021700202</t>
  </si>
  <si>
    <t>朱玉瑶</t>
  </si>
  <si>
    <t>'136015101803</t>
  </si>
  <si>
    <t>李秋霞</t>
  </si>
  <si>
    <t>'136021700211</t>
  </si>
  <si>
    <t>彭慧敏</t>
  </si>
  <si>
    <t>'136021701225</t>
  </si>
  <si>
    <t>程德冬</t>
  </si>
  <si>
    <t>'136021700914</t>
  </si>
  <si>
    <t>鲍激</t>
  </si>
  <si>
    <t>'136021701019</t>
  </si>
  <si>
    <t>周文琦</t>
  </si>
  <si>
    <t>'136021700113</t>
  </si>
  <si>
    <t>洪美琳</t>
  </si>
  <si>
    <t>'136010704705</t>
  </si>
  <si>
    <t>蒋云坦</t>
  </si>
  <si>
    <t>'136021700125</t>
  </si>
  <si>
    <t>华珍妮</t>
  </si>
  <si>
    <t>'136021700201</t>
  </si>
  <si>
    <t>徐雨亭</t>
  </si>
  <si>
    <t>'136021700403</t>
  </si>
  <si>
    <t>许爱金</t>
  </si>
  <si>
    <t>'136015103619</t>
  </si>
  <si>
    <t>王慧琴</t>
  </si>
  <si>
    <t>'136021701321</t>
  </si>
  <si>
    <t>乐平市2017年招聘教师成绩表 (农村幼儿园）</t>
  </si>
  <si>
    <t>面试总分 （x60%）</t>
  </si>
  <si>
    <t>汪晨纤</t>
  </si>
  <si>
    <t>'336060500911</t>
  </si>
  <si>
    <t>汪珍玉</t>
  </si>
  <si>
    <t>'336021000421</t>
  </si>
  <si>
    <t>朱雨菲</t>
  </si>
  <si>
    <t>'336021001128</t>
  </si>
  <si>
    <t>程美灵</t>
  </si>
  <si>
    <t>'336021001221</t>
  </si>
  <si>
    <t>汪怡云</t>
  </si>
  <si>
    <t>'336021000505</t>
  </si>
  <si>
    <t>鲁卫瑶</t>
  </si>
  <si>
    <t>'336230701629</t>
  </si>
  <si>
    <t>方晓雯</t>
  </si>
  <si>
    <t>'336021001026</t>
  </si>
  <si>
    <t>何雨露</t>
  </si>
  <si>
    <t>'336021000413</t>
  </si>
  <si>
    <t>彭思斯</t>
  </si>
  <si>
    <t>'336030303626</t>
  </si>
  <si>
    <t>何小菁</t>
  </si>
  <si>
    <t>'336021000103</t>
  </si>
  <si>
    <t>张秀琴</t>
  </si>
  <si>
    <t>'336021000425</t>
  </si>
  <si>
    <t>王银秀</t>
  </si>
  <si>
    <t>'336021000109</t>
  </si>
  <si>
    <t>谭玥</t>
  </si>
  <si>
    <t>'336060500310</t>
  </si>
  <si>
    <t>鲁卫林</t>
  </si>
  <si>
    <t>'336230702526</t>
  </si>
  <si>
    <t>梁祉昕</t>
  </si>
  <si>
    <t>'336021000215</t>
  </si>
  <si>
    <t>魏泉香</t>
  </si>
  <si>
    <t>'336021000727</t>
  </si>
  <si>
    <t>汪小清</t>
  </si>
  <si>
    <t>'336021000314</t>
  </si>
  <si>
    <t>章胜男</t>
  </si>
  <si>
    <t>'336021001028</t>
  </si>
  <si>
    <t>窦烨</t>
  </si>
  <si>
    <t>'336021000415</t>
  </si>
  <si>
    <t>江丽</t>
  </si>
  <si>
    <t>'336017101424</t>
  </si>
  <si>
    <t>谢小云</t>
  </si>
  <si>
    <t>'336021000723</t>
  </si>
  <si>
    <t>方文雅</t>
  </si>
  <si>
    <t>'336021001113</t>
  </si>
  <si>
    <t>彭琬琪</t>
  </si>
  <si>
    <t>'336021001121</t>
  </si>
  <si>
    <t>邹雪华</t>
  </si>
  <si>
    <t>'336021000409</t>
  </si>
  <si>
    <t>陈小妍</t>
  </si>
  <si>
    <t>'336021000622</t>
  </si>
  <si>
    <t>高花婷</t>
  </si>
  <si>
    <t>'336021000905</t>
  </si>
  <si>
    <t>徐青云</t>
  </si>
  <si>
    <t>'336021000722</t>
  </si>
  <si>
    <t>王星</t>
  </si>
  <si>
    <t>'336021000130</t>
  </si>
  <si>
    <t>何琪</t>
  </si>
  <si>
    <t>'336021000604</t>
  </si>
  <si>
    <t>周萌</t>
  </si>
  <si>
    <t>'336021001125</t>
  </si>
  <si>
    <t>吴婷娟</t>
  </si>
  <si>
    <t>'336021001012</t>
  </si>
  <si>
    <t>汪鑫慧</t>
  </si>
  <si>
    <t>'336021000515</t>
  </si>
  <si>
    <t>邵锡炜</t>
  </si>
  <si>
    <t>'336060500420</t>
  </si>
  <si>
    <t>程虹</t>
  </si>
  <si>
    <t>'336021000327</t>
  </si>
  <si>
    <t>卢丹</t>
  </si>
  <si>
    <t>'336021000921</t>
  </si>
  <si>
    <t>周袭文</t>
  </si>
  <si>
    <t>'336021000312</t>
  </si>
  <si>
    <t>吴林林</t>
  </si>
  <si>
    <t>'336230702023</t>
  </si>
  <si>
    <t>程梦瑶</t>
  </si>
  <si>
    <t>'336021000517</t>
  </si>
  <si>
    <t>朱丹</t>
  </si>
  <si>
    <t>'336021000126</t>
  </si>
  <si>
    <t>毕妹琴</t>
  </si>
  <si>
    <t>'336021000217</t>
  </si>
  <si>
    <t>倪雪娜</t>
  </si>
  <si>
    <t>'336021000108</t>
  </si>
  <si>
    <t>王芳</t>
  </si>
  <si>
    <t>'336021000724</t>
  </si>
  <si>
    <t>叶艳秋</t>
  </si>
  <si>
    <t>'336021000311</t>
  </si>
  <si>
    <t>王蕾</t>
  </si>
  <si>
    <t>'336021001002</t>
  </si>
  <si>
    <t>蒋雨晴</t>
  </si>
  <si>
    <t>'336230703824</t>
  </si>
  <si>
    <t>郑明亚</t>
  </si>
  <si>
    <t>'336021000603</t>
  </si>
  <si>
    <t>张小雨</t>
  </si>
  <si>
    <t>'336021000502</t>
  </si>
  <si>
    <t>汪慧芳</t>
  </si>
  <si>
    <t>'336021000812</t>
  </si>
  <si>
    <t>彭梦甜</t>
  </si>
  <si>
    <t>'336021001015</t>
  </si>
  <si>
    <t>张清瑶</t>
  </si>
  <si>
    <t>'336060500728</t>
  </si>
  <si>
    <t>周小妹</t>
  </si>
  <si>
    <t>'336021001111</t>
  </si>
  <si>
    <t>张慧君</t>
  </si>
  <si>
    <t>'336230701108</t>
  </si>
  <si>
    <t>乐平市2017年招聘教师成绩表(特岗初中化学）</t>
  </si>
  <si>
    <t>邓玲俐</t>
  </si>
  <si>
    <t>136231615912</t>
  </si>
  <si>
    <t>123.5</t>
  </si>
  <si>
    <t>杨华</t>
  </si>
  <si>
    <t>136231615913</t>
  </si>
  <si>
    <t>乐平市2017年招聘教师成绩表(特岗小学体育）</t>
  </si>
  <si>
    <t>吴敏</t>
  </si>
  <si>
    <t>136020404823</t>
  </si>
  <si>
    <t>130.5</t>
  </si>
  <si>
    <t>王丹娜</t>
  </si>
  <si>
    <t>136020404915</t>
  </si>
  <si>
    <t>吴鑫辰</t>
  </si>
  <si>
    <t>136020404818</t>
  </si>
  <si>
    <t>叶娟</t>
  </si>
  <si>
    <t>136020404805</t>
  </si>
  <si>
    <t>94.5</t>
  </si>
  <si>
    <t>张晓璇</t>
  </si>
  <si>
    <t>136020404917</t>
  </si>
  <si>
    <t>邹毅</t>
  </si>
  <si>
    <t>136020404830</t>
  </si>
  <si>
    <t>102</t>
  </si>
  <si>
    <t>夏钟</t>
  </si>
  <si>
    <t>136020404821</t>
  </si>
  <si>
    <t>98.5</t>
  </si>
  <si>
    <t>刘凯飞</t>
  </si>
  <si>
    <t>136020404906</t>
  </si>
  <si>
    <t>程祥波</t>
  </si>
  <si>
    <t>136020404907</t>
  </si>
  <si>
    <t>96.5</t>
  </si>
  <si>
    <t>郑倩</t>
  </si>
  <si>
    <t>136020404910</t>
  </si>
  <si>
    <t>92.5</t>
  </si>
  <si>
    <t>徐俊英</t>
  </si>
  <si>
    <t>136020404826</t>
  </si>
  <si>
    <t>王道远</t>
  </si>
  <si>
    <t>136020404916</t>
  </si>
  <si>
    <t>91</t>
  </si>
  <si>
    <t>侯芳</t>
  </si>
  <si>
    <t>136020404912</t>
  </si>
  <si>
    <t>88.5</t>
  </si>
  <si>
    <t>邹建新</t>
  </si>
  <si>
    <t>136020404812</t>
  </si>
  <si>
    <t>81.5</t>
  </si>
  <si>
    <t>邹强</t>
  </si>
  <si>
    <t>136020404803</t>
  </si>
  <si>
    <t>87</t>
  </si>
  <si>
    <t>方浩</t>
  </si>
  <si>
    <t>136020404904</t>
  </si>
  <si>
    <t>84</t>
  </si>
  <si>
    <t>华雪松</t>
  </si>
  <si>
    <t>136020404828</t>
  </si>
  <si>
    <t>80.5</t>
  </si>
  <si>
    <t>王煊</t>
  </si>
  <si>
    <t>136020404806</t>
  </si>
  <si>
    <t>刘泽贤</t>
  </si>
  <si>
    <t>136020404802</t>
  </si>
  <si>
    <t>85</t>
  </si>
  <si>
    <t>戴伟成</t>
  </si>
  <si>
    <t>136020404911</t>
  </si>
  <si>
    <t>胡斌</t>
  </si>
  <si>
    <t>136020404819</t>
  </si>
  <si>
    <t>80</t>
  </si>
  <si>
    <t>李观华</t>
  </si>
  <si>
    <t>136020404808</t>
  </si>
  <si>
    <t>郑慧</t>
  </si>
  <si>
    <t>136020404827</t>
  </si>
  <si>
    <t>82</t>
  </si>
  <si>
    <t>吴涛</t>
  </si>
  <si>
    <t>136020404816</t>
  </si>
  <si>
    <t>78</t>
  </si>
  <si>
    <t>黄聪</t>
  </si>
  <si>
    <t>136020404811</t>
  </si>
  <si>
    <t>张元首</t>
  </si>
  <si>
    <t>136020404817</t>
  </si>
  <si>
    <t>76.5</t>
  </si>
  <si>
    <t>娄佳</t>
  </si>
  <si>
    <t>136020404809</t>
  </si>
  <si>
    <t>75.5</t>
  </si>
  <si>
    <t>谢美军</t>
  </si>
  <si>
    <t>136020404824</t>
  </si>
  <si>
    <t>69</t>
  </si>
  <si>
    <t>乐平市2017年招聘教师成绩表(特岗小学美术）</t>
  </si>
  <si>
    <t>徐招娣</t>
  </si>
  <si>
    <t>136020404514</t>
  </si>
  <si>
    <t>170.5</t>
  </si>
  <si>
    <t>宋诗莹</t>
  </si>
  <si>
    <t>136020404521</t>
  </si>
  <si>
    <t>158</t>
  </si>
  <si>
    <t>毛慧明</t>
  </si>
  <si>
    <t>136020404628</t>
  </si>
  <si>
    <t>148.5</t>
  </si>
  <si>
    <t>胡瑞娟</t>
  </si>
  <si>
    <t>136020404416</t>
  </si>
  <si>
    <t>152.5</t>
  </si>
  <si>
    <t>余娟</t>
  </si>
  <si>
    <t>136020404530</t>
  </si>
  <si>
    <t>146</t>
  </si>
  <si>
    <t>程乾才</t>
  </si>
  <si>
    <t>136020404408</t>
  </si>
  <si>
    <t>彭佳杏</t>
  </si>
  <si>
    <t>136020404309</t>
  </si>
  <si>
    <t>142.5</t>
  </si>
  <si>
    <t>詹巍芳</t>
  </si>
  <si>
    <t>136020404529</t>
  </si>
  <si>
    <t>许洁玮</t>
  </si>
  <si>
    <t>136020404507</t>
  </si>
  <si>
    <t>142</t>
  </si>
  <si>
    <t>程伶俐</t>
  </si>
  <si>
    <t>136020404607</t>
  </si>
  <si>
    <t>141.5</t>
  </si>
  <si>
    <t>夏艺洁</t>
  </si>
  <si>
    <t>136020404525</t>
  </si>
  <si>
    <t>139</t>
  </si>
  <si>
    <t>罗雪</t>
  </si>
  <si>
    <t>136020404522</t>
  </si>
  <si>
    <t>128.5</t>
  </si>
  <si>
    <t>刘曼琦</t>
  </si>
  <si>
    <t>136020404519</t>
  </si>
  <si>
    <t>128</t>
  </si>
  <si>
    <t>胡云</t>
  </si>
  <si>
    <t>136020404328</t>
  </si>
  <si>
    <t>喻晓敏</t>
  </si>
  <si>
    <t>136020404517</t>
  </si>
  <si>
    <t>129.5</t>
  </si>
  <si>
    <t>高山</t>
  </si>
  <si>
    <t>136020404511</t>
  </si>
  <si>
    <t>127</t>
  </si>
  <si>
    <t>张娓</t>
  </si>
  <si>
    <t>136020404327</t>
  </si>
  <si>
    <t>邵锦</t>
  </si>
  <si>
    <t>136020404508</t>
  </si>
  <si>
    <t>124.5</t>
  </si>
  <si>
    <t>刘旻杰</t>
  </si>
  <si>
    <t>136020404330</t>
  </si>
  <si>
    <t>121</t>
  </si>
  <si>
    <t>吴亚红</t>
  </si>
  <si>
    <t>136020404619</t>
  </si>
  <si>
    <t>120</t>
  </si>
  <si>
    <t>方小停</t>
  </si>
  <si>
    <t>136020404620</t>
  </si>
  <si>
    <t>王巧琳</t>
  </si>
  <si>
    <t>136020404423</t>
  </si>
  <si>
    <t>125</t>
  </si>
  <si>
    <t>周梁颖</t>
  </si>
  <si>
    <t>136020404614</t>
  </si>
  <si>
    <t>116.5</t>
  </si>
  <si>
    <t>华思佳</t>
  </si>
  <si>
    <t>136020404613</t>
  </si>
  <si>
    <t>117.5</t>
  </si>
  <si>
    <t>汪姗姗</t>
  </si>
  <si>
    <t>136020404506</t>
  </si>
  <si>
    <t>119.5</t>
  </si>
  <si>
    <t>谢卓利</t>
  </si>
  <si>
    <t>136020404627</t>
  </si>
  <si>
    <t>114.5</t>
  </si>
  <si>
    <t>高瑶君</t>
  </si>
  <si>
    <t>136020404316</t>
  </si>
  <si>
    <t>118.5</t>
  </si>
  <si>
    <t>136020404411</t>
  </si>
  <si>
    <t>115.5</t>
  </si>
  <si>
    <t>余雯婕</t>
  </si>
  <si>
    <t>136020404706</t>
  </si>
  <si>
    <t>116</t>
  </si>
  <si>
    <t>左舒明</t>
  </si>
  <si>
    <t>136020404303</t>
  </si>
  <si>
    <t>袁梦</t>
  </si>
  <si>
    <t>136020404323</t>
  </si>
  <si>
    <t>115</t>
  </si>
  <si>
    <t>赖东霞</t>
  </si>
  <si>
    <t>136020404405</t>
  </si>
  <si>
    <t>118</t>
  </si>
  <si>
    <t>乐平市2017年招聘教师成绩表 (特岗小学综合实践）</t>
  </si>
  <si>
    <t>余雅洁</t>
  </si>
  <si>
    <t>136020405019</t>
  </si>
  <si>
    <t>153.5</t>
  </si>
  <si>
    <t>王梦怡</t>
  </si>
  <si>
    <t>136020405014</t>
  </si>
  <si>
    <t>152</t>
  </si>
  <si>
    <t>韩少军</t>
  </si>
  <si>
    <t>136020405018</t>
  </si>
  <si>
    <t>刘欣</t>
  </si>
  <si>
    <t>136020405008</t>
  </si>
  <si>
    <t>147.5</t>
  </si>
  <si>
    <t>汪晓芬</t>
  </si>
  <si>
    <t>136020405028</t>
  </si>
  <si>
    <t>129</t>
  </si>
  <si>
    <t>都丽晨</t>
  </si>
  <si>
    <t>136020405007</t>
  </si>
  <si>
    <t>郑明娟</t>
  </si>
  <si>
    <t>136020405006</t>
  </si>
  <si>
    <t>祁生花</t>
  </si>
  <si>
    <t>136020405004</t>
  </si>
  <si>
    <t>117</t>
  </si>
  <si>
    <t>陈玉婷</t>
  </si>
  <si>
    <t>136020405025</t>
  </si>
  <si>
    <t>110</t>
  </si>
  <si>
    <t>徐涛</t>
  </si>
  <si>
    <t>136020405015</t>
  </si>
  <si>
    <t>洪虹</t>
  </si>
  <si>
    <t>136020405016</t>
  </si>
  <si>
    <t>105.5</t>
  </si>
  <si>
    <t>陈玉叶</t>
  </si>
  <si>
    <t>136020405002</t>
  </si>
  <si>
    <t>104.5</t>
  </si>
  <si>
    <t>胡颖</t>
  </si>
  <si>
    <t>136020405101</t>
  </si>
  <si>
    <t>108</t>
  </si>
  <si>
    <t>吴爱平</t>
  </si>
  <si>
    <t>136020405010</t>
  </si>
  <si>
    <t>朱汇</t>
  </si>
  <si>
    <t>136020405024</t>
  </si>
  <si>
    <t>101</t>
  </si>
  <si>
    <t>王振祥</t>
  </si>
  <si>
    <t>136020405017</t>
  </si>
  <si>
    <t>胡庆敏</t>
  </si>
  <si>
    <t>136020405001</t>
  </si>
  <si>
    <t>涂旺明</t>
  </si>
  <si>
    <t>136020405029</t>
  </si>
  <si>
    <t>占钦</t>
  </si>
  <si>
    <t>136020405023</t>
  </si>
  <si>
    <t>詹桦</t>
  </si>
  <si>
    <t>136020405102</t>
  </si>
  <si>
    <t>程丽娟</t>
  </si>
  <si>
    <t>136020405005</t>
  </si>
  <si>
    <t>乐平市2017年教师招聘面试抽签登记及成绩记录表(特岗小学语文1）</t>
  </si>
  <si>
    <t>抽签组别</t>
  </si>
  <si>
    <t>抽签号</t>
  </si>
  <si>
    <t>备注</t>
  </si>
  <si>
    <t>汪璠</t>
  </si>
  <si>
    <t>1</t>
  </si>
  <si>
    <t>136020401021</t>
  </si>
  <si>
    <t>汪云</t>
  </si>
  <si>
    <t>136020400310</t>
  </si>
  <si>
    <t>刘丹丹</t>
  </si>
  <si>
    <t>136020400429</t>
  </si>
  <si>
    <t>方怡红</t>
  </si>
  <si>
    <t>136020401123</t>
  </si>
  <si>
    <t>蒋志鹏</t>
  </si>
  <si>
    <t>136020400505</t>
  </si>
  <si>
    <t>朱柳青</t>
  </si>
  <si>
    <t>136020400229</t>
  </si>
  <si>
    <t>钱芳</t>
  </si>
  <si>
    <t>136020401324</t>
  </si>
  <si>
    <t>金方秒</t>
  </si>
  <si>
    <t>136020400427</t>
  </si>
  <si>
    <t>邹慧敏</t>
  </si>
  <si>
    <t>136020400305</t>
  </si>
  <si>
    <t>韩丽娟</t>
  </si>
  <si>
    <t>136020401225</t>
  </si>
  <si>
    <t>吴婷</t>
  </si>
  <si>
    <t>136020400323</t>
  </si>
  <si>
    <t>凌智敏</t>
  </si>
  <si>
    <t>136020400418</t>
  </si>
  <si>
    <t>江雨晨</t>
  </si>
  <si>
    <t>136020400420</t>
  </si>
  <si>
    <t>崔舒洁</t>
  </si>
  <si>
    <t>136020400228</t>
  </si>
  <si>
    <t>胡阳宇</t>
  </si>
  <si>
    <t>136020400704</t>
  </si>
  <si>
    <t>鲁修含</t>
  </si>
  <si>
    <t>136020400227</t>
  </si>
  <si>
    <t>邹梦霞</t>
  </si>
  <si>
    <t>136020401329</t>
  </si>
  <si>
    <t>李芸晖</t>
  </si>
  <si>
    <t>136020401408</t>
  </si>
  <si>
    <t>江莹莹</t>
  </si>
  <si>
    <t>136020400428</t>
  </si>
  <si>
    <t>雷蕾</t>
  </si>
  <si>
    <t>136020400122</t>
  </si>
  <si>
    <t>彭丽婧</t>
  </si>
  <si>
    <t>136020400408</t>
  </si>
  <si>
    <t>洪子文</t>
  </si>
  <si>
    <t>136020401108</t>
  </si>
  <si>
    <t>胡双</t>
  </si>
  <si>
    <t>136020400110</t>
  </si>
  <si>
    <t>汤桃女</t>
  </si>
  <si>
    <t>136020400106</t>
  </si>
  <si>
    <t>程美林</t>
  </si>
  <si>
    <t>360281101065</t>
  </si>
  <si>
    <t>韩灵鑫</t>
  </si>
  <si>
    <t>136020401116</t>
  </si>
  <si>
    <t>刘婷钰</t>
  </si>
  <si>
    <t>136020400915</t>
  </si>
  <si>
    <t>胡慧清</t>
  </si>
  <si>
    <t>136020400417</t>
  </si>
  <si>
    <t>徐晓婷</t>
  </si>
  <si>
    <t>136020401317</t>
  </si>
  <si>
    <t>毕小芳</t>
  </si>
  <si>
    <t>136020400623</t>
  </si>
  <si>
    <t>杨丽芳</t>
  </si>
  <si>
    <t>136020400820</t>
  </si>
  <si>
    <t>陈巧儿</t>
  </si>
  <si>
    <t>136020401417</t>
  </si>
  <si>
    <t>洪文</t>
  </si>
  <si>
    <t>136020401104</t>
  </si>
  <si>
    <t>洪佳敏</t>
  </si>
  <si>
    <t>136020400705</t>
  </si>
  <si>
    <t>石竹青</t>
  </si>
  <si>
    <t>136020400511</t>
  </si>
  <si>
    <t>陈小妹</t>
  </si>
  <si>
    <t>136020401129</t>
  </si>
  <si>
    <t>程芷佳</t>
  </si>
  <si>
    <t>刘婷婷</t>
  </si>
  <si>
    <t>136020401319</t>
  </si>
  <si>
    <t>徐兰丹</t>
  </si>
  <si>
    <t>136020401421</t>
  </si>
  <si>
    <t>张娅芳</t>
  </si>
  <si>
    <t>136020401413</t>
  </si>
  <si>
    <t>张惠珍</t>
  </si>
  <si>
    <t>136020401210</t>
  </si>
  <si>
    <t>136020401214</t>
  </si>
  <si>
    <t>龚欢媛</t>
  </si>
  <si>
    <t>136020401125</t>
  </si>
  <si>
    <t>张曼华</t>
  </si>
  <si>
    <t>136020401002</t>
  </si>
  <si>
    <t>胡晓霞</t>
  </si>
  <si>
    <t>136020400209</t>
  </si>
  <si>
    <t>刘清佩</t>
  </si>
  <si>
    <t>136020400912</t>
  </si>
  <si>
    <t>夏小英</t>
  </si>
  <si>
    <t>136020400721</t>
  </si>
  <si>
    <t>特岗小学语文第1小组平均分</t>
  </si>
  <si>
    <t>注：1、特岗小学语文第1小组平均分计算方法：去掉最高分汪璠88.7分，去掉最低分夏小英78.2分，小组平均分＝3794.3÷45，第1小组平均分为84.32分。</t>
  </si>
  <si>
    <t>　　2、个人实际得分=个人在面试小组得分×(总平均分÷第1小组平均分)</t>
  </si>
  <si>
    <t>乐平市2017年教师招聘面试抽签登记及成绩记录表(特岗小学语文2）</t>
  </si>
  <si>
    <t>王露君</t>
  </si>
  <si>
    <t>2</t>
  </si>
  <si>
    <t>136020400626</t>
  </si>
  <si>
    <t>卢璟霞</t>
  </si>
  <si>
    <t>136020401130</t>
  </si>
  <si>
    <t>李贵园</t>
  </si>
  <si>
    <t>136020401025</t>
  </si>
  <si>
    <t>吴艳霞</t>
  </si>
  <si>
    <t>136020401027</t>
  </si>
  <si>
    <t>熊小敏</t>
  </si>
  <si>
    <t>136020400813</t>
  </si>
  <si>
    <t>王伟</t>
  </si>
  <si>
    <t>136020400202</t>
  </si>
  <si>
    <t>吴婕</t>
  </si>
  <si>
    <t>136020400628</t>
  </si>
  <si>
    <t>潘畅</t>
  </si>
  <si>
    <t>136020401315</t>
  </si>
  <si>
    <t>李璇</t>
  </si>
  <si>
    <t>136020401203</t>
  </si>
  <si>
    <t>华小霞</t>
  </si>
  <si>
    <t>136020400512</t>
  </si>
  <si>
    <t>汪婷</t>
  </si>
  <si>
    <t>136020400312</t>
  </si>
  <si>
    <t>马淑君</t>
  </si>
  <si>
    <t>136020400204</t>
  </si>
  <si>
    <t>张一林</t>
  </si>
  <si>
    <t>136020400529</t>
  </si>
  <si>
    <t>李招春</t>
  </si>
  <si>
    <t>136020400911</t>
  </si>
  <si>
    <t>桂晓</t>
  </si>
  <si>
    <t>136020401117</t>
  </si>
  <si>
    <t>胡萍</t>
  </si>
  <si>
    <t>136020400214</t>
  </si>
  <si>
    <t>冯青青</t>
  </si>
  <si>
    <t>136020400403</t>
  </si>
  <si>
    <t>朱小青</t>
  </si>
  <si>
    <t>136020400809</t>
  </si>
  <si>
    <t>缪蜜</t>
  </si>
  <si>
    <t>136020400413</t>
  </si>
  <si>
    <t>余新南</t>
  </si>
  <si>
    <t>136020401224</t>
  </si>
  <si>
    <t>刘飞</t>
  </si>
  <si>
    <t>136020401307</t>
  </si>
  <si>
    <t>刘艳</t>
  </si>
  <si>
    <t>136020400317</t>
  </si>
  <si>
    <t>汪丽霞</t>
  </si>
  <si>
    <t>136020400224</t>
  </si>
  <si>
    <t>陈媛媛</t>
  </si>
  <si>
    <t>136020400715</t>
  </si>
  <si>
    <t>殷子茹</t>
  </si>
  <si>
    <t>136020400712</t>
  </si>
  <si>
    <t>卢泳洁</t>
  </si>
  <si>
    <t>136020400320</t>
  </si>
  <si>
    <t>胡倩</t>
  </si>
  <si>
    <t>136020400503</t>
  </si>
  <si>
    <t>汪梦婷</t>
  </si>
  <si>
    <t>136020401221</t>
  </si>
  <si>
    <t>胡雨欣</t>
  </si>
  <si>
    <t>136020400525</t>
  </si>
  <si>
    <t>戴淑娟</t>
  </si>
  <si>
    <t>136020400630</t>
  </si>
  <si>
    <t>黄金霞</t>
  </si>
  <si>
    <t>136020401325</t>
  </si>
  <si>
    <t>胡婷</t>
  </si>
  <si>
    <t>136020400703</t>
  </si>
  <si>
    <t>余昭伊</t>
  </si>
  <si>
    <t>136020400921</t>
  </si>
  <si>
    <t>程国方</t>
  </si>
  <si>
    <t>136020400411</t>
  </si>
  <si>
    <t>136020401023</t>
  </si>
  <si>
    <t>胡婧唯</t>
  </si>
  <si>
    <t>136020400812</t>
  </si>
  <si>
    <t>郑梦婷</t>
  </si>
  <si>
    <t>136020401316</t>
  </si>
  <si>
    <t>许怡馨</t>
  </si>
  <si>
    <t>136020401006</t>
  </si>
  <si>
    <t>石梦婷</t>
  </si>
  <si>
    <t>136020400423</t>
  </si>
  <si>
    <t>胡娅芳</t>
  </si>
  <si>
    <t>136020401107</t>
  </si>
  <si>
    <t>钱春霞</t>
  </si>
  <si>
    <t>136020401207</t>
  </si>
  <si>
    <t>戴凯雯</t>
  </si>
  <si>
    <t>136020401206</t>
  </si>
  <si>
    <t>苏碧雯</t>
  </si>
  <si>
    <t>136020401015</t>
  </si>
  <si>
    <t>程佳丽</t>
  </si>
  <si>
    <t>136020400905</t>
  </si>
  <si>
    <t>廖昕</t>
  </si>
  <si>
    <t>136020400308</t>
  </si>
  <si>
    <t>黄月琴</t>
  </si>
  <si>
    <t>136020401005</t>
  </si>
  <si>
    <t>特岗小学语文第2小组平均分</t>
  </si>
  <si>
    <t>注：1、特岗小学语文第2小组平均分计算方法：去掉最高分王露君88.4分，去掉最低分黄月琴78分，小组平均分＝3709÷44，第2小组平均分为84.30分。</t>
  </si>
  <si>
    <t>　　2、个人实际得分=个人在面试小组得分×(总平均分÷第2小组平均分)</t>
  </si>
  <si>
    <t>乐平市2017年教师招聘面试抽签登记及成绩记录表(特岗小学语文.修正）</t>
  </si>
  <si>
    <t>修正面试成绩</t>
  </si>
  <si>
    <t>黄茜</t>
  </si>
  <si>
    <t>136020400713</t>
  </si>
  <si>
    <t>汪瑶</t>
  </si>
  <si>
    <t>136020400906</t>
  </si>
  <si>
    <t>余迅</t>
  </si>
  <si>
    <t>136020400128</t>
  </si>
  <si>
    <t>注：总平均分计算方法：去掉最高分汪璠88.7分，去掉最低分黄月琴78分。总平均分：7669.9÷91＝84.28分。</t>
  </si>
  <si>
    <t>个人实际得分=个人在面试小组得分×(总平均分÷所在小组平均分)</t>
  </si>
  <si>
    <t>乐平市2017年招聘教师成绩表(特岗小学语文.最终成绩）</t>
  </si>
  <si>
    <t>144.5</t>
  </si>
  <si>
    <t>143</t>
  </si>
  <si>
    <t>140.5</t>
  </si>
  <si>
    <t>133</t>
  </si>
  <si>
    <t>140</t>
  </si>
  <si>
    <t>133.5</t>
  </si>
  <si>
    <t>132.5</t>
  </si>
  <si>
    <t>138.5</t>
  </si>
  <si>
    <t>134</t>
  </si>
  <si>
    <t>130</t>
  </si>
  <si>
    <t>122</t>
  </si>
  <si>
    <t>126.5</t>
  </si>
  <si>
    <t>127.5</t>
  </si>
  <si>
    <t>125.5</t>
  </si>
  <si>
    <t>119</t>
  </si>
  <si>
    <t>120.5</t>
  </si>
  <si>
    <t>114</t>
  </si>
  <si>
    <t>111.5</t>
  </si>
  <si>
    <t>106</t>
  </si>
  <si>
    <t>109.5</t>
  </si>
  <si>
    <t>113</t>
  </si>
  <si>
    <t>111</t>
  </si>
  <si>
    <t>105</t>
  </si>
  <si>
    <t>108.5</t>
  </si>
  <si>
    <t>106.5</t>
  </si>
  <si>
    <t>109</t>
  </si>
  <si>
    <t>236020400716</t>
  </si>
  <si>
    <t>100.5</t>
  </si>
  <si>
    <t>99</t>
  </si>
  <si>
    <t>104</t>
  </si>
  <si>
    <t>135</t>
  </si>
  <si>
    <t>乐平市2017年教师招聘面试抽签登记及成绩记录表(特岗小学数学1）</t>
  </si>
  <si>
    <t>李叶清</t>
  </si>
  <si>
    <t>136020402212</t>
  </si>
  <si>
    <t>汪毓敏</t>
  </si>
  <si>
    <t>136020401822</t>
  </si>
  <si>
    <t>石曼琪</t>
  </si>
  <si>
    <t>136020402108</t>
  </si>
  <si>
    <t>王旖迪</t>
  </si>
  <si>
    <t>136020402009</t>
  </si>
  <si>
    <t>李蓉</t>
  </si>
  <si>
    <t>136020401810</t>
  </si>
  <si>
    <t>张子幸</t>
  </si>
  <si>
    <t>136020402430</t>
  </si>
  <si>
    <t>赵晨旭</t>
  </si>
  <si>
    <t>136020402217</t>
  </si>
  <si>
    <t>王萤</t>
  </si>
  <si>
    <t>136020402201</t>
  </si>
  <si>
    <t>陶金平</t>
  </si>
  <si>
    <t>136020401804</t>
  </si>
  <si>
    <t>王美</t>
  </si>
  <si>
    <t>136020402510</t>
  </si>
  <si>
    <t>汪霞</t>
  </si>
  <si>
    <t>136020401713</t>
  </si>
  <si>
    <t>136020401514</t>
  </si>
  <si>
    <t>范丹丹</t>
  </si>
  <si>
    <t>136020401509</t>
  </si>
  <si>
    <t>邹小铃</t>
  </si>
  <si>
    <t>136020401922</t>
  </si>
  <si>
    <t>高彪</t>
  </si>
  <si>
    <t>136020401623</t>
  </si>
  <si>
    <t>马腾俊</t>
  </si>
  <si>
    <t>136020401619</t>
  </si>
  <si>
    <t>徐婉菁</t>
  </si>
  <si>
    <t>136020401916</t>
  </si>
  <si>
    <t>张磊</t>
  </si>
  <si>
    <t>136020402210</t>
  </si>
  <si>
    <t>盛金金</t>
  </si>
  <si>
    <t>136020402505</t>
  </si>
  <si>
    <t>涂莹</t>
  </si>
  <si>
    <t>136020402017</t>
  </si>
  <si>
    <t>袁璐</t>
  </si>
  <si>
    <t>136020402113</t>
  </si>
  <si>
    <t>洪扬琴</t>
  </si>
  <si>
    <t>136020401702</t>
  </si>
  <si>
    <t>洪瑶瑶</t>
  </si>
  <si>
    <t>136020401630</t>
  </si>
  <si>
    <t>张琪</t>
  </si>
  <si>
    <t>136020401511</t>
  </si>
  <si>
    <t>舒颖悦</t>
  </si>
  <si>
    <t>136020402014</t>
  </si>
  <si>
    <t>冯平平</t>
  </si>
  <si>
    <t>136020401719</t>
  </si>
  <si>
    <t>陈蕾</t>
  </si>
  <si>
    <t>136020401727</t>
  </si>
  <si>
    <t>吴思慧</t>
  </si>
  <si>
    <t>136020401906</t>
  </si>
  <si>
    <t>冯丹丹</t>
  </si>
  <si>
    <t>136020401912</t>
  </si>
  <si>
    <t>刘志萍</t>
  </si>
  <si>
    <t>136020401618</t>
  </si>
  <si>
    <t>饶烺</t>
  </si>
  <si>
    <t>136020401813</t>
  </si>
  <si>
    <t>揭雨晨</t>
  </si>
  <si>
    <t>136020402412</t>
  </si>
  <si>
    <t>蔡横溢</t>
  </si>
  <si>
    <t>136020401615</t>
  </si>
  <si>
    <t>刘珍珍</t>
  </si>
  <si>
    <t>136020401929</t>
  </si>
  <si>
    <t>马滢</t>
  </si>
  <si>
    <t>136020402123</t>
  </si>
  <si>
    <t>汪晗卿</t>
  </si>
  <si>
    <t>136020402124</t>
  </si>
  <si>
    <t>徐木兰</t>
  </si>
  <si>
    <t>136020401904</t>
  </si>
  <si>
    <t>程威</t>
  </si>
  <si>
    <t>136020402008</t>
  </si>
  <si>
    <t>136020402012</t>
  </si>
  <si>
    <t>付义</t>
  </si>
  <si>
    <t>136020401503</t>
  </si>
  <si>
    <t>张壹雄</t>
  </si>
  <si>
    <t>136020402001</t>
  </si>
  <si>
    <t>张少峰</t>
  </si>
  <si>
    <t>136020401925</t>
  </si>
  <si>
    <t>史菲菲</t>
  </si>
  <si>
    <t>136020401816</t>
  </si>
  <si>
    <t>汪彩平</t>
  </si>
  <si>
    <t>136020401703</t>
  </si>
  <si>
    <t>袁丹梅</t>
  </si>
  <si>
    <t>136020402112</t>
  </si>
  <si>
    <t>袁园园</t>
  </si>
  <si>
    <t>136020401510</t>
  </si>
  <si>
    <t>特岗数学第1小组平均分</t>
  </si>
  <si>
    <t>注：1、小学数学第1小组平均分计算方法：去掉最高分李叶清87.54分，去掉最低分袁园园77.18分，小组平均分＝3684.16÷44，第1小组平均分为83.73分。</t>
  </si>
  <si>
    <t>乐平市2017年教师招聘面试抽签登记及成绩记录表(特岗小学数学2）</t>
  </si>
  <si>
    <t>金弦</t>
  </si>
  <si>
    <t>136020402128</t>
  </si>
  <si>
    <t>廖紫悦</t>
  </si>
  <si>
    <t>136020401729</t>
  </si>
  <si>
    <t>彭雅丹</t>
  </si>
  <si>
    <t>136020402330</t>
  </si>
  <si>
    <t>胡玘玘</t>
  </si>
  <si>
    <t>136020402028</t>
  </si>
  <si>
    <t>吴咪敏</t>
  </si>
  <si>
    <t>136020402323</t>
  </si>
  <si>
    <t>刘园</t>
  </si>
  <si>
    <t>136020402424</t>
  </si>
  <si>
    <t>朱海霞</t>
  </si>
  <si>
    <t>136020401821</t>
  </si>
  <si>
    <t>吴存林</t>
  </si>
  <si>
    <t>136020402022</t>
  </si>
  <si>
    <t>王国杨</t>
  </si>
  <si>
    <t>136020402414</t>
  </si>
  <si>
    <t>136020402504</t>
  </si>
  <si>
    <t>汪晓丽</t>
  </si>
  <si>
    <t>136020401701</t>
  </si>
  <si>
    <t>杨丽</t>
  </si>
  <si>
    <t>136020402204</t>
  </si>
  <si>
    <t>沈婷婷</t>
  </si>
  <si>
    <t>136020401910</t>
  </si>
  <si>
    <t>程文君</t>
  </si>
  <si>
    <t>136020402116</t>
  </si>
  <si>
    <t>夏奇</t>
  </si>
  <si>
    <t>136020402214</t>
  </si>
  <si>
    <t>袁碧烟</t>
  </si>
  <si>
    <t>136020401516</t>
  </si>
  <si>
    <t>汪康</t>
  </si>
  <si>
    <t>136020401907</t>
  </si>
  <si>
    <t>程月琦</t>
  </si>
  <si>
    <t>136020402211</t>
  </si>
  <si>
    <t>夏玥也</t>
  </si>
  <si>
    <t>136020402325</t>
  </si>
  <si>
    <t>郑叶园</t>
  </si>
  <si>
    <t>136020401809</t>
  </si>
  <si>
    <t>程秀兰</t>
  </si>
  <si>
    <t>136020402130</t>
  </si>
  <si>
    <t>杨玉萍</t>
  </si>
  <si>
    <t>136020401608</t>
  </si>
  <si>
    <t>徐思佳</t>
  </si>
  <si>
    <t>136020401505</t>
  </si>
  <si>
    <t>彭丽娟</t>
  </si>
  <si>
    <t>136020402202</t>
  </si>
  <si>
    <t>王惠</t>
  </si>
  <si>
    <t>136020402104</t>
  </si>
  <si>
    <t>石青青</t>
  </si>
  <si>
    <t>136020402004</t>
  </si>
  <si>
    <t>丁芳</t>
  </si>
  <si>
    <t>136020402222</t>
  </si>
  <si>
    <t>陈慧玲</t>
  </si>
  <si>
    <t>136020401517</t>
  </si>
  <si>
    <t>但佳</t>
  </si>
  <si>
    <t>136020402407</t>
  </si>
  <si>
    <t>王琴琴</t>
  </si>
  <si>
    <t>136020402107</t>
  </si>
  <si>
    <t>胡佳</t>
  </si>
  <si>
    <t>136020402230</t>
  </si>
  <si>
    <t>徐梦</t>
  </si>
  <si>
    <t>136020402322</t>
  </si>
  <si>
    <t>蒋杨杨</t>
  </si>
  <si>
    <t>136020402404</t>
  </si>
  <si>
    <t>吴仁芳</t>
  </si>
  <si>
    <t>136020401901</t>
  </si>
  <si>
    <t>李君</t>
  </si>
  <si>
    <t>136020402025</t>
  </si>
  <si>
    <t>王宽广</t>
  </si>
  <si>
    <t>136020401529</t>
  </si>
  <si>
    <t>胡蜜华</t>
  </si>
  <si>
    <t>136020402512</t>
  </si>
  <si>
    <t>邹羽</t>
  </si>
  <si>
    <t>136020401924</t>
  </si>
  <si>
    <t>汪小雨</t>
  </si>
  <si>
    <t>136020402215</t>
  </si>
  <si>
    <t>曹志</t>
  </si>
  <si>
    <t>136020401824</t>
  </si>
  <si>
    <t>吴梦瑶</t>
  </si>
  <si>
    <t>136020401610</t>
  </si>
  <si>
    <t>张仲</t>
  </si>
  <si>
    <t>136020401815</t>
  </si>
  <si>
    <t>王奕康</t>
  </si>
  <si>
    <t>136020401911</t>
  </si>
  <si>
    <t>张传雪</t>
  </si>
  <si>
    <t>136020402315</t>
  </si>
  <si>
    <t>邱莎</t>
  </si>
  <si>
    <t>136020401621</t>
  </si>
  <si>
    <t>毛雅澜</t>
  </si>
  <si>
    <t>136020401722</t>
  </si>
  <si>
    <t>胡瑶</t>
  </si>
  <si>
    <t>136020402126</t>
  </si>
  <si>
    <t>程文蒸</t>
  </si>
  <si>
    <t>136020401607</t>
  </si>
  <si>
    <t>特岗数学第2小组平均分</t>
  </si>
  <si>
    <t>注：1、小学数学第2小组平均分计算方法：去掉最高分金弦88.58分，去掉最低分程文蒸75.8分，小组平均分＝3797.98÷46，第2小组平均分为82.56分。</t>
  </si>
  <si>
    <t>乐平市2017年教师招聘面试抽签登记及成绩记录表(特岗小学数学.修正）</t>
  </si>
  <si>
    <t>王星赞</t>
  </si>
  <si>
    <t>136020401730</t>
  </si>
  <si>
    <t>黄青青</t>
  </si>
  <si>
    <t>136020401617</t>
  </si>
  <si>
    <t>蒋玉霞</t>
  </si>
  <si>
    <t>136020402117</t>
  </si>
  <si>
    <t>注：总平均分计算方法：去掉最高分金弦88.58分，去掉最低分程文蒸75.8分。总平均分：7646.86÷92＝83.12分。</t>
  </si>
  <si>
    <t>乐平市2017年招聘教师成绩表(特岗小学数学.最终成绩）</t>
  </si>
  <si>
    <t>面试修正成绩</t>
  </si>
  <si>
    <t>144</t>
  </si>
  <si>
    <t>136</t>
  </si>
  <si>
    <t>136.5</t>
  </si>
  <si>
    <t>110.5</t>
  </si>
  <si>
    <t>107.5</t>
  </si>
  <si>
    <t>101.5</t>
  </si>
  <si>
    <t>98</t>
  </si>
  <si>
    <t>95</t>
  </si>
  <si>
    <t>97</t>
  </si>
  <si>
    <t>95.5</t>
  </si>
  <si>
    <t>92</t>
  </si>
  <si>
    <t>乐平市2017年教师招聘面试抽签登记及成绩记录表(特岗小学英语1）</t>
  </si>
  <si>
    <t>汪晓雅</t>
  </si>
  <si>
    <t>16</t>
  </si>
  <si>
    <t>136020402826</t>
  </si>
  <si>
    <t>84.14</t>
  </si>
  <si>
    <t>吴玉亭</t>
  </si>
  <si>
    <t>18</t>
  </si>
  <si>
    <t>136020402902</t>
  </si>
  <si>
    <t>83.48</t>
  </si>
  <si>
    <t>徐健红</t>
  </si>
  <si>
    <t>21</t>
  </si>
  <si>
    <t>136020403423</t>
  </si>
  <si>
    <t>83.46</t>
  </si>
  <si>
    <t>王珏</t>
  </si>
  <si>
    <t>6</t>
  </si>
  <si>
    <t>136020402611</t>
  </si>
  <si>
    <t>83.10</t>
  </si>
  <si>
    <t>朱雅雯</t>
  </si>
  <si>
    <t>32</t>
  </si>
  <si>
    <t>136020402729</t>
  </si>
  <si>
    <t>83.06</t>
  </si>
  <si>
    <t>石亚妮</t>
  </si>
  <si>
    <t>10</t>
  </si>
  <si>
    <t>136020402907</t>
  </si>
  <si>
    <t>83.04</t>
  </si>
  <si>
    <t>程鑫悦</t>
  </si>
  <si>
    <t>19</t>
  </si>
  <si>
    <t>136020403718</t>
  </si>
  <si>
    <t>82.98</t>
  </si>
  <si>
    <t>张丽贞</t>
  </si>
  <si>
    <t>24</t>
  </si>
  <si>
    <t>136020403807</t>
  </si>
  <si>
    <t>82.92</t>
  </si>
  <si>
    <t>徐梦莹</t>
  </si>
  <si>
    <t>14</t>
  </si>
  <si>
    <t>136020403127</t>
  </si>
  <si>
    <t>82.7</t>
  </si>
  <si>
    <t>章美玲</t>
  </si>
  <si>
    <t>26</t>
  </si>
  <si>
    <t>136020403930</t>
  </si>
  <si>
    <t>82.56</t>
  </si>
  <si>
    <t>朱美娟</t>
  </si>
  <si>
    <t>4</t>
  </si>
  <si>
    <t>136020403801</t>
  </si>
  <si>
    <t>82.4</t>
  </si>
  <si>
    <t>张曼君</t>
  </si>
  <si>
    <t>15</t>
  </si>
  <si>
    <t>136020403920</t>
  </si>
  <si>
    <t>82.12</t>
  </si>
  <si>
    <t>程丽芬</t>
  </si>
  <si>
    <t>31</t>
  </si>
  <si>
    <t>136020402812</t>
  </si>
  <si>
    <t>82.08</t>
  </si>
  <si>
    <t>韩清清</t>
  </si>
  <si>
    <t>9</t>
  </si>
  <si>
    <t>136020402720</t>
  </si>
  <si>
    <t>82.02</t>
  </si>
  <si>
    <t>毛淑婷</t>
  </si>
  <si>
    <t>22</t>
  </si>
  <si>
    <t>136020403716</t>
  </si>
  <si>
    <t>81.86</t>
  </si>
  <si>
    <t>张燕</t>
  </si>
  <si>
    <t>136020403029</t>
  </si>
  <si>
    <t>81.7</t>
  </si>
  <si>
    <t>李甜</t>
  </si>
  <si>
    <t>27</t>
  </si>
  <si>
    <t>136020403303</t>
  </si>
  <si>
    <t>81.16</t>
  </si>
  <si>
    <t>夏苗苗</t>
  </si>
  <si>
    <t>25</t>
  </si>
  <si>
    <t>136020403824</t>
  </si>
  <si>
    <t>80.42</t>
  </si>
  <si>
    <t>符鸣</t>
  </si>
  <si>
    <t>13</t>
  </si>
  <si>
    <t>136020403525</t>
  </si>
  <si>
    <t>80.06</t>
  </si>
  <si>
    <t>程志琴</t>
  </si>
  <si>
    <t>29</t>
  </si>
  <si>
    <t>136020403310</t>
  </si>
  <si>
    <t>79.82</t>
  </si>
  <si>
    <t>李双双</t>
  </si>
  <si>
    <t>23</t>
  </si>
  <si>
    <t>136020403327</t>
  </si>
  <si>
    <t>79.62</t>
  </si>
  <si>
    <t>朱佳慧</t>
  </si>
  <si>
    <t>28</t>
  </si>
  <si>
    <t>136020402706</t>
  </si>
  <si>
    <t>吴美燕</t>
  </si>
  <si>
    <t>17</t>
  </si>
  <si>
    <t>136020403530</t>
  </si>
  <si>
    <t>夏晓欢</t>
  </si>
  <si>
    <t>30</t>
  </si>
  <si>
    <t>136020403712</t>
  </si>
  <si>
    <t>79.22</t>
  </si>
  <si>
    <t>邹星星</t>
  </si>
  <si>
    <t>7</t>
  </si>
  <si>
    <t>136020403221</t>
  </si>
  <si>
    <t>78.8</t>
  </si>
  <si>
    <t>王林玉</t>
  </si>
  <si>
    <t>12</t>
  </si>
  <si>
    <t>136020402903</t>
  </si>
  <si>
    <t>78.78</t>
  </si>
  <si>
    <t>马莉</t>
  </si>
  <si>
    <t>5</t>
  </si>
  <si>
    <t>136020403320</t>
  </si>
  <si>
    <t>78.74</t>
  </si>
  <si>
    <t>刘琦</t>
  </si>
  <si>
    <t>3</t>
  </si>
  <si>
    <t>136020403424</t>
  </si>
  <si>
    <t>78.3</t>
  </si>
  <si>
    <t>曾洁</t>
  </si>
  <si>
    <t>136020403527</t>
  </si>
  <si>
    <t>77.4</t>
  </si>
  <si>
    <t>甘蕾</t>
  </si>
  <si>
    <t>8</t>
  </si>
  <si>
    <t>136020402610</t>
  </si>
  <si>
    <t>77.28</t>
  </si>
  <si>
    <t>龚嘉译</t>
  </si>
  <si>
    <t>11</t>
  </si>
  <si>
    <t>136020403505</t>
  </si>
  <si>
    <t>77.22</t>
  </si>
  <si>
    <t>特岗英语第1小组平均分</t>
  </si>
  <si>
    <t>80.97</t>
  </si>
  <si>
    <t>注：1、小学英语第1小组平均分计算方法：去掉最高分汪晓雅84.14分，去掉最低分龚嘉译77.22分，小组平均分＝2348.2÷29，第1小组平均分为80.97分。</t>
  </si>
  <si>
    <t>乐平市2017年教师招聘面试抽签登记及成绩记录表(特岗小学英语2）</t>
  </si>
  <si>
    <t>张明霞</t>
  </si>
  <si>
    <t>136020403717</t>
  </si>
  <si>
    <t>王朵</t>
  </si>
  <si>
    <t>136020403929</t>
  </si>
  <si>
    <t>张璐</t>
  </si>
  <si>
    <t>136020402613</t>
  </si>
  <si>
    <t>余星辰</t>
  </si>
  <si>
    <t>136020402916</t>
  </si>
  <si>
    <t>许胜男</t>
  </si>
  <si>
    <t>136020403917</t>
  </si>
  <si>
    <t>张丽玲</t>
  </si>
  <si>
    <t>136020403827</t>
  </si>
  <si>
    <t>陈璐</t>
  </si>
  <si>
    <t>136020403209</t>
  </si>
  <si>
    <t>冯梦雅</t>
  </si>
  <si>
    <t>136020403908</t>
  </si>
  <si>
    <t>胡文英</t>
  </si>
  <si>
    <t>136020403825</t>
  </si>
  <si>
    <t>程圆圆</t>
  </si>
  <si>
    <t>136020403926</t>
  </si>
  <si>
    <t>王明兰</t>
  </si>
  <si>
    <t>136020402804</t>
  </si>
  <si>
    <t>朱凘雅</t>
  </si>
  <si>
    <t>136020403817</t>
  </si>
  <si>
    <t>童倩</t>
  </si>
  <si>
    <t>136020402820</t>
  </si>
  <si>
    <t>占楠</t>
  </si>
  <si>
    <t>136020403024</t>
  </si>
  <si>
    <t>王莹莹</t>
  </si>
  <si>
    <t>136020402630</t>
  </si>
  <si>
    <t>孙平华</t>
  </si>
  <si>
    <t>136020402825</t>
  </si>
  <si>
    <t>赵婷婷</t>
  </si>
  <si>
    <t>136020402704</t>
  </si>
  <si>
    <t>杨淑慧</t>
  </si>
  <si>
    <t>136020403225</t>
  </si>
  <si>
    <t>叶甜甜</t>
  </si>
  <si>
    <t>136020403823</t>
  </si>
  <si>
    <t>吴伟芳</t>
  </si>
  <si>
    <t>136020403506</t>
  </si>
  <si>
    <t>沈空丹</t>
  </si>
  <si>
    <t>136020403812</t>
  </si>
  <si>
    <t>付婷</t>
  </si>
  <si>
    <t>136020403020</t>
  </si>
  <si>
    <t>杨丹丹</t>
  </si>
  <si>
    <t>136020402816</t>
  </si>
  <si>
    <t>辛鑫</t>
  </si>
  <si>
    <t>136020403324</t>
  </si>
  <si>
    <t>136020403729</t>
  </si>
  <si>
    <t>唐满</t>
  </si>
  <si>
    <t>136020402730</t>
  </si>
  <si>
    <t>王琪</t>
  </si>
  <si>
    <t>136020402703</t>
  </si>
  <si>
    <t>江甜甜</t>
  </si>
  <si>
    <t>136020402904</t>
  </si>
  <si>
    <t>徐梦华</t>
  </si>
  <si>
    <t>136020403106</t>
  </si>
  <si>
    <t>汪晓红</t>
  </si>
  <si>
    <t>136020403910</t>
  </si>
  <si>
    <t>叶青英</t>
  </si>
  <si>
    <t>136020402707</t>
  </si>
  <si>
    <t>汪晴宇</t>
  </si>
  <si>
    <t>136020403628</t>
  </si>
  <si>
    <t>特岗英语第2小组平均分</t>
  </si>
  <si>
    <t>79.73</t>
  </si>
  <si>
    <t>注：1、小学英语第2小组平均分计算方法：去掉最高分张明霞85.7分，去掉最低分汪晴宇71.8分，小组平均分＝2391.92÷30，第2小组平均分为79.73分。</t>
  </si>
  <si>
    <t>乐平市2017年教师招聘面试抽签登记及成绩记录表(特岗小学英语.修正）</t>
  </si>
  <si>
    <t>实际面试成绩</t>
  </si>
  <si>
    <t>吴丽琴</t>
  </si>
  <si>
    <t>　</t>
  </si>
  <si>
    <t>136020403418</t>
  </si>
  <si>
    <t>注：总平均分计算方法：去掉最高分张明霞85.7分，去掉最低分汪晴宇71.8分，总平均分:4901.48÷61=80.35分。</t>
  </si>
  <si>
    <t>乐平市2017年招聘教师成绩表(特岗小学英语.最终成绩）</t>
  </si>
  <si>
    <t>156.5</t>
  </si>
  <si>
    <t>162.5</t>
  </si>
  <si>
    <t>157</t>
  </si>
  <si>
    <t>154.5</t>
  </si>
  <si>
    <t>146.5</t>
  </si>
  <si>
    <t>151</t>
  </si>
  <si>
    <t>153</t>
  </si>
  <si>
    <t>148</t>
  </si>
  <si>
    <t>141</t>
  </si>
  <si>
    <t>151.5</t>
  </si>
  <si>
    <t>147</t>
  </si>
  <si>
    <t>145</t>
  </si>
  <si>
    <t>138</t>
  </si>
  <si>
    <t>150.5</t>
  </si>
  <si>
    <t>139.5</t>
  </si>
  <si>
    <t>143.5</t>
  </si>
  <si>
    <t>145.5</t>
  </si>
  <si>
    <t>131.5</t>
  </si>
  <si>
    <t>137.5</t>
  </si>
  <si>
    <t>137</t>
  </si>
  <si>
    <t>132</t>
  </si>
  <si>
    <t>134.5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</si>
</sst>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_ "/>
    <numFmt numFmtId="181" formatCode="0.00_ "/>
    <numFmt numFmtId="182" formatCode="0.00_);[Red]\(0.00\)"/>
    <numFmt numFmtId="183" formatCode="#,##0.00_);[Red]\(#,##0.00\)"/>
  </numFmts>
  <fonts count="34">
    <font>
      <sz val="12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4"/>
      <name val="长城黑宋体"/>
      <family val="3"/>
    </font>
    <font>
      <b/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5"/>
      <name val="宋体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9"/>
      <name val="长城黑宋体"/>
      <family val="3"/>
    </font>
    <font>
      <sz val="12"/>
      <name val="Calibri"/>
      <family val="2"/>
    </font>
    <font>
      <sz val="12"/>
      <color indexed="8"/>
      <name val="Calibri"/>
      <family val="2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0" borderId="0" applyFill="0" applyProtection="0">
      <alignment/>
    </xf>
    <xf numFmtId="0" fontId="3" fillId="4" borderId="0" applyNumberFormat="0" applyBorder="0" applyAlignment="0" applyProtection="0"/>
    <xf numFmtId="0" fontId="17" fillId="5" borderId="0" applyNumberFormat="0" applyBorder="0" applyAlignment="0" applyProtection="0"/>
    <xf numFmtId="176" fontId="0" fillId="0" borderId="0" applyFont="0" applyFill="0" applyBorder="0" applyAlignment="0" applyProtection="0"/>
    <xf numFmtId="0" fontId="3" fillId="0" borderId="0">
      <alignment vertical="center"/>
      <protection/>
    </xf>
    <xf numFmtId="0" fontId="23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0" borderId="0" applyFill="0" applyProtection="0">
      <alignment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Fill="0" applyProtection="0">
      <alignment/>
    </xf>
    <xf numFmtId="0" fontId="3" fillId="6" borderId="2" applyNumberFormat="0" applyFont="0" applyAlignment="0" applyProtection="0"/>
    <xf numFmtId="0" fontId="2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Fill="0" applyProtection="0">
      <alignment/>
    </xf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Fill="0" applyProtection="0">
      <alignment/>
    </xf>
    <xf numFmtId="0" fontId="25" fillId="0" borderId="0" applyNumberFormat="0" applyFill="0" applyBorder="0" applyAlignment="0" applyProtection="0"/>
    <xf numFmtId="0" fontId="11" fillId="0" borderId="0" applyFill="0" applyProtection="0">
      <alignment/>
    </xf>
    <xf numFmtId="0" fontId="22" fillId="0" borderId="3" applyNumberFormat="0" applyFill="0" applyAlignment="0" applyProtection="0"/>
    <xf numFmtId="0" fontId="16" fillId="0" borderId="4" applyNumberFormat="0" applyFill="0" applyAlignment="0" applyProtection="0"/>
    <xf numFmtId="0" fontId="23" fillId="8" borderId="0" applyNumberFormat="0" applyBorder="0" applyAlignment="0" applyProtection="0"/>
    <xf numFmtId="0" fontId="18" fillId="0" borderId="5" applyNumberFormat="0" applyFill="0" applyAlignment="0" applyProtection="0"/>
    <xf numFmtId="0" fontId="31" fillId="9" borderId="6" applyNumberFormat="0" applyAlignment="0" applyProtection="0"/>
    <xf numFmtId="0" fontId="3" fillId="0" borderId="0">
      <alignment vertical="center"/>
      <protection/>
    </xf>
    <xf numFmtId="0" fontId="23" fillId="10" borderId="0" applyNumberFormat="0" applyBorder="0" applyAlignment="0" applyProtection="0"/>
    <xf numFmtId="0" fontId="24" fillId="9" borderId="1" applyNumberFormat="0" applyAlignment="0" applyProtection="0"/>
    <xf numFmtId="0" fontId="11" fillId="0" borderId="0" applyFill="0" applyProtection="0">
      <alignment/>
    </xf>
    <xf numFmtId="0" fontId="11" fillId="0" borderId="0" applyFill="0" applyProtection="0">
      <alignment/>
    </xf>
    <xf numFmtId="0" fontId="29" fillId="11" borderId="7" applyNumberFormat="0" applyAlignment="0" applyProtection="0"/>
    <xf numFmtId="0" fontId="3" fillId="3" borderId="0" applyNumberFormat="0" applyBorder="0" applyAlignment="0" applyProtection="0"/>
    <xf numFmtId="0" fontId="23" fillId="12" borderId="0" applyNumberFormat="0" applyBorder="0" applyAlignment="0" applyProtection="0"/>
    <xf numFmtId="0" fontId="20" fillId="0" borderId="8" applyNumberFormat="0" applyFill="0" applyAlignment="0" applyProtection="0"/>
    <xf numFmtId="0" fontId="11" fillId="0" borderId="0" applyFill="0" applyProtection="0">
      <alignment/>
    </xf>
    <xf numFmtId="0" fontId="26" fillId="0" borderId="9" applyNumberFormat="0" applyFill="0" applyAlignment="0" applyProtection="0"/>
    <xf numFmtId="0" fontId="11" fillId="0" borderId="0" applyFill="0" applyProtection="0">
      <alignment/>
    </xf>
    <xf numFmtId="0" fontId="32" fillId="2" borderId="0" applyNumberFormat="0" applyBorder="0" applyAlignment="0" applyProtection="0"/>
    <xf numFmtId="0" fontId="33" fillId="13" borderId="0" applyNumberFormat="0" applyBorder="0" applyAlignment="0" applyProtection="0"/>
    <xf numFmtId="0" fontId="3" fillId="14" borderId="0" applyNumberFormat="0" applyBorder="0" applyAlignment="0" applyProtection="0"/>
    <xf numFmtId="0" fontId="11" fillId="0" borderId="0" applyFill="0" applyProtection="0">
      <alignment/>
    </xf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10" borderId="0" applyNumberFormat="0" applyBorder="0" applyAlignment="0" applyProtection="0"/>
    <xf numFmtId="0" fontId="11" fillId="0" borderId="0" applyFill="0" applyProtection="0">
      <alignment/>
    </xf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3" fillId="20" borderId="0" applyNumberFormat="0" applyBorder="0" applyAlignment="0" applyProtection="0"/>
    <xf numFmtId="0" fontId="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" fillId="22" borderId="0" applyNumberFormat="0" applyBorder="0" applyAlignment="0" applyProtection="0"/>
    <xf numFmtId="0" fontId="23" fillId="23" borderId="0" applyNumberFormat="0" applyBorder="0" applyAlignment="0" applyProtection="0"/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</cellStyleXfs>
  <cellXfs count="17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182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181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0" xfId="77" applyFill="1" applyBorder="1" applyAlignment="1" applyProtection="1">
      <alignment horizontal="center" vertical="center" wrapText="1"/>
      <protection/>
    </xf>
    <xf numFmtId="0" fontId="12" fillId="0" borderId="10" xfId="99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1" fillId="0" borderId="10" xfId="99" applyFill="1" applyBorder="1" applyAlignment="1" applyProtection="1">
      <alignment horizontal="center" vertical="center"/>
      <protection/>
    </xf>
    <xf numFmtId="0" fontId="11" fillId="0" borderId="10" xfId="54" applyFill="1" applyBorder="1" applyAlignment="1" applyProtection="1">
      <alignment horizontal="center" vertical="center" wrapText="1"/>
      <protection/>
    </xf>
    <xf numFmtId="0" fontId="12" fillId="0" borderId="10" xfId="97" applyFont="1" applyFill="1" applyBorder="1" applyAlignment="1" applyProtection="1">
      <alignment horizontal="center" vertical="center" wrapText="1"/>
      <protection/>
    </xf>
    <xf numFmtId="0" fontId="11" fillId="0" borderId="10" xfId="49" applyFill="1" applyBorder="1" applyAlignment="1" applyProtection="1">
      <alignment horizontal="center" vertical="center" wrapText="1"/>
      <protection/>
    </xf>
    <xf numFmtId="0" fontId="12" fillId="0" borderId="10" xfId="98" applyFont="1" applyFill="1" applyBorder="1" applyAlignment="1" applyProtection="1">
      <alignment horizontal="center" vertical="center" wrapText="1"/>
      <protection/>
    </xf>
    <xf numFmtId="0" fontId="3" fillId="0" borderId="10" xfId="49" applyFont="1" applyFill="1" applyBorder="1" applyAlignment="1" applyProtection="1">
      <alignment horizontal="center" vertical="center" wrapText="1"/>
      <protection/>
    </xf>
    <xf numFmtId="49" fontId="11" fillId="0" borderId="10" xfId="49" applyNumberFormat="1" applyFont="1" applyFill="1" applyBorder="1" applyAlignment="1" applyProtection="1">
      <alignment horizontal="center" vertical="center" wrapText="1"/>
      <protection/>
    </xf>
    <xf numFmtId="182" fontId="0" fillId="0" borderId="0" xfId="0" applyNumberFormat="1" applyAlignment="1">
      <alignment vertical="center"/>
    </xf>
    <xf numFmtId="0" fontId="11" fillId="0" borderId="10" xfId="98" applyFill="1" applyBorder="1" applyAlignment="1" applyProtection="1">
      <alignment horizontal="center" vertical="center" wrapText="1"/>
      <protection/>
    </xf>
    <xf numFmtId="0" fontId="3" fillId="0" borderId="10" xfId="98" applyFont="1" applyFill="1" applyBorder="1" applyAlignment="1" applyProtection="1">
      <alignment horizontal="center" vertical="center" wrapText="1"/>
      <protection/>
    </xf>
    <xf numFmtId="0" fontId="11" fillId="0" borderId="10" xfId="98" applyFill="1" applyBorder="1" applyAlignment="1" applyProtection="1">
      <alignment horizontal="center" vertical="center"/>
      <protection/>
    </xf>
    <xf numFmtId="0" fontId="11" fillId="0" borderId="10" xfId="101" applyFill="1" applyBorder="1" applyAlignment="1" applyProtection="1">
      <alignment horizontal="center" vertical="center" wrapText="1"/>
      <protection/>
    </xf>
    <xf numFmtId="0" fontId="12" fillId="0" borderId="10" xfId="100" applyFont="1" applyFill="1" applyBorder="1" applyAlignment="1" applyProtection="1">
      <alignment horizontal="center" vertical="center" wrapText="1"/>
      <protection/>
    </xf>
    <xf numFmtId="182" fontId="0" fillId="0" borderId="0" xfId="0" applyNumberFormat="1" applyAlignment="1">
      <alignment horizontal="center" vertical="center"/>
    </xf>
    <xf numFmtId="0" fontId="12" fillId="0" borderId="10" xfId="95" applyFont="1" applyFill="1" applyBorder="1" applyAlignment="1" applyProtection="1">
      <alignment horizontal="center" vertical="center" wrapText="1"/>
      <protection/>
    </xf>
    <xf numFmtId="0" fontId="12" fillId="0" borderId="10" xfId="95" applyFont="1" applyFill="1" applyBorder="1" applyAlignment="1" applyProtection="1">
      <alignment horizontal="center" vertical="center" wrapText="1"/>
      <protection/>
    </xf>
    <xf numFmtId="0" fontId="5" fillId="0" borderId="10" xfId="45" applyFont="1" applyBorder="1" applyAlignment="1">
      <alignment horizontal="center" vertical="center" wrapText="1"/>
      <protection/>
    </xf>
    <xf numFmtId="49" fontId="12" fillId="0" borderId="10" xfId="45" applyNumberFormat="1" applyFont="1" applyBorder="1" applyAlignment="1">
      <alignment horizontal="center" vertical="center" wrapText="1"/>
      <protection/>
    </xf>
    <xf numFmtId="0" fontId="5" fillId="0" borderId="10" xfId="45" applyFont="1" applyBorder="1" applyAlignment="1">
      <alignment horizontal="center" vertical="center" wrapText="1"/>
      <protection/>
    </xf>
    <xf numFmtId="49" fontId="12" fillId="0" borderId="10" xfId="45" applyNumberFormat="1" applyFont="1" applyBorder="1" applyAlignment="1">
      <alignment horizontal="center" vertical="center" wrapText="1"/>
      <protection/>
    </xf>
    <xf numFmtId="0" fontId="3" fillId="0" borderId="10" xfId="80" applyFont="1" applyFill="1" applyBorder="1" applyAlignment="1" applyProtection="1">
      <alignment horizontal="center" vertical="center" wrapText="1"/>
      <protection/>
    </xf>
    <xf numFmtId="0" fontId="11" fillId="0" borderId="10" xfId="80" applyFont="1" applyFill="1" applyBorder="1" applyAlignment="1" applyProtection="1">
      <alignment horizontal="center" vertical="center" wrapText="1"/>
      <protection/>
    </xf>
    <xf numFmtId="0" fontId="12" fillId="0" borderId="10" xfId="96" applyFont="1" applyFill="1" applyBorder="1" applyAlignment="1" applyProtection="1">
      <alignment horizontal="center" vertical="center" wrapText="1"/>
      <protection/>
    </xf>
    <xf numFmtId="0" fontId="11" fillId="0" borderId="10" xfId="80" applyFill="1" applyBorder="1" applyAlignment="1" applyProtection="1">
      <alignment horizontal="center" vertical="center" wrapText="1"/>
      <protection/>
    </xf>
    <xf numFmtId="0" fontId="12" fillId="0" borderId="10" xfId="37" applyFont="1" applyFill="1" applyBorder="1" applyAlignment="1" applyProtection="1">
      <alignment horizontal="center" vertical="center" wrapText="1"/>
      <protection/>
    </xf>
    <xf numFmtId="0" fontId="12" fillId="0" borderId="10" xfId="115" applyFont="1" applyFill="1" applyBorder="1" applyAlignment="1" applyProtection="1">
      <alignment horizontal="center" vertical="center" wrapText="1"/>
      <protection/>
    </xf>
    <xf numFmtId="0" fontId="5" fillId="0" borderId="10" xfId="45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182" fontId="0" fillId="0" borderId="10" xfId="0" applyNumberFormat="1" applyBorder="1" applyAlignment="1">
      <alignment vertical="center"/>
    </xf>
    <xf numFmtId="0" fontId="11" fillId="0" borderId="10" xfId="56" applyFill="1" applyBorder="1" applyAlignment="1" applyProtection="1">
      <alignment horizontal="center" vertical="center" wrapText="1"/>
      <protection/>
    </xf>
    <xf numFmtId="0" fontId="14" fillId="0" borderId="10" xfId="34" applyFont="1" applyFill="1" applyBorder="1" applyAlignment="1" applyProtection="1">
      <alignment horizontal="center" vertical="center" wrapText="1"/>
      <protection/>
    </xf>
    <xf numFmtId="0" fontId="12" fillId="0" borderId="10" xfId="82" applyFont="1" applyFill="1" applyBorder="1" applyAlignment="1" applyProtection="1">
      <alignment horizontal="center" vertical="center" wrapText="1"/>
      <protection/>
    </xf>
    <xf numFmtId="0" fontId="12" fillId="0" borderId="10" xfId="108" applyFont="1" applyFill="1" applyBorder="1" applyAlignment="1" applyProtection="1">
      <alignment horizontal="center" vertical="center" wrapText="1"/>
      <protection/>
    </xf>
    <xf numFmtId="0" fontId="12" fillId="0" borderId="10" xfId="82" applyFont="1" applyFill="1" applyBorder="1" applyAlignment="1" applyProtection="1">
      <alignment horizontal="center" vertical="center" wrapText="1"/>
      <protection/>
    </xf>
    <xf numFmtId="0" fontId="12" fillId="0" borderId="0" xfId="108" applyFont="1" applyFill="1" applyBorder="1" applyAlignment="1" applyProtection="1">
      <alignment horizontal="center" vertical="center" wrapText="1"/>
      <protection/>
    </xf>
    <xf numFmtId="0" fontId="11" fillId="0" borderId="10" xfId="82" applyFill="1" applyBorder="1" applyAlignment="1" applyProtection="1">
      <alignment horizontal="center" vertical="center" wrapText="1"/>
      <protection/>
    </xf>
    <xf numFmtId="0" fontId="12" fillId="0" borderId="10" xfId="81" applyFont="1" applyFill="1" applyBorder="1" applyAlignment="1" applyProtection="1">
      <alignment horizontal="center" vertical="center" wrapText="1"/>
      <protection/>
    </xf>
    <xf numFmtId="0" fontId="12" fillId="0" borderId="10" xfId="109" applyFont="1" applyFill="1" applyBorder="1" applyAlignment="1" applyProtection="1">
      <alignment horizontal="center" vertical="center" wrapText="1"/>
      <protection/>
    </xf>
    <xf numFmtId="0" fontId="11" fillId="0" borderId="10" xfId="81" applyFill="1" applyBorder="1" applyAlignment="1" applyProtection="1">
      <alignment horizontal="center" vertical="center" wrapText="1"/>
      <protection/>
    </xf>
    <xf numFmtId="0" fontId="12" fillId="0" borderId="10" xfId="48" applyFont="1" applyFill="1" applyBorder="1" applyAlignment="1" applyProtection="1">
      <alignment horizontal="center" vertical="center" wrapText="1"/>
      <protection/>
    </xf>
    <xf numFmtId="0" fontId="12" fillId="0" borderId="10" xfId="88" applyFont="1" applyFill="1" applyBorder="1" applyAlignment="1" applyProtection="1">
      <alignment horizontal="center" vertical="center" wrapText="1"/>
      <protection/>
    </xf>
    <xf numFmtId="0" fontId="11" fillId="0" borderId="10" xfId="113" applyFont="1" applyFill="1" applyBorder="1" applyAlignment="1" applyProtection="1">
      <alignment horizontal="center" vertical="center" wrapText="1"/>
      <protection/>
    </xf>
    <xf numFmtId="0" fontId="14" fillId="0" borderId="10" xfId="113" applyFont="1" applyFill="1" applyBorder="1" applyAlignment="1" applyProtection="1">
      <alignment horizontal="center" vertical="center" wrapText="1"/>
      <protection/>
    </xf>
    <xf numFmtId="0" fontId="12" fillId="0" borderId="10" xfId="112" applyFont="1" applyFill="1" applyBorder="1" applyAlignment="1" applyProtection="1">
      <alignment horizontal="center" vertical="center" wrapText="1"/>
      <protection/>
    </xf>
    <xf numFmtId="0" fontId="12" fillId="0" borderId="10" xfId="111" applyFont="1" applyFill="1" applyBorder="1" applyAlignment="1" applyProtection="1">
      <alignment horizontal="center" vertical="center" wrapText="1"/>
      <protection/>
    </xf>
    <xf numFmtId="0" fontId="5" fillId="0" borderId="0" xfId="45" applyFont="1" applyAlignment="1">
      <alignment horizontal="center" vertical="center"/>
      <protection/>
    </xf>
    <xf numFmtId="0" fontId="11" fillId="0" borderId="10" xfId="111" applyFill="1" applyBorder="1" applyAlignment="1" applyProtection="1">
      <alignment horizontal="center" vertical="center" wrapText="1"/>
      <protection/>
    </xf>
    <xf numFmtId="0" fontId="11" fillId="0" borderId="10" xfId="111" applyFont="1" applyFill="1" applyBorder="1" applyAlignment="1" applyProtection="1">
      <alignment horizontal="center" vertical="center" wrapText="1"/>
      <protection/>
    </xf>
    <xf numFmtId="0" fontId="11" fillId="0" borderId="10" xfId="20" applyFont="1" applyFill="1" applyBorder="1" applyAlignment="1" applyProtection="1">
      <alignment horizontal="center" vertical="center" wrapText="1"/>
      <protection/>
    </xf>
    <xf numFmtId="0" fontId="12" fillId="0" borderId="10" xfId="114" applyFont="1" applyFill="1" applyBorder="1" applyAlignment="1" applyProtection="1">
      <alignment horizontal="center" vertical="center" wrapText="1"/>
      <protection/>
    </xf>
    <xf numFmtId="0" fontId="12" fillId="0" borderId="10" xfId="114" applyFont="1" applyFill="1" applyBorder="1" applyAlignment="1" applyProtection="1">
      <alignment horizontal="center" vertical="center" wrapText="1"/>
      <protection/>
    </xf>
    <xf numFmtId="0" fontId="12" fillId="0" borderId="0" xfId="114" applyFont="1" applyFill="1" applyBorder="1" applyAlignment="1" applyProtection="1">
      <alignment horizontal="center" vertical="center" wrapText="1"/>
      <protection/>
    </xf>
    <xf numFmtId="0" fontId="12" fillId="0" borderId="10" xfId="116" applyFont="1" applyFill="1" applyBorder="1" applyAlignment="1" applyProtection="1">
      <alignment horizontal="center" vertical="center" wrapText="1"/>
      <protection/>
    </xf>
    <xf numFmtId="0" fontId="12" fillId="0" borderId="10" xfId="117" applyFont="1" applyFill="1" applyBorder="1" applyAlignment="1" applyProtection="1">
      <alignment horizontal="center" vertical="center" wrapText="1"/>
      <protection/>
    </xf>
    <xf numFmtId="0" fontId="11" fillId="0" borderId="10" xfId="116" applyFill="1" applyBorder="1" applyAlignment="1" applyProtection="1">
      <alignment horizontal="center" vertical="center" wrapText="1"/>
      <protection/>
    </xf>
    <xf numFmtId="0" fontId="11" fillId="0" borderId="10" xfId="37" applyFill="1" applyBorder="1" applyAlignment="1" applyProtection="1">
      <alignment horizontal="center" vertical="center" wrapText="1"/>
      <protection/>
    </xf>
    <xf numFmtId="0" fontId="15" fillId="0" borderId="10" xfId="115" applyFont="1" applyFill="1" applyBorder="1" applyAlignment="1" applyProtection="1">
      <alignment horizontal="center" vertical="center"/>
      <protection/>
    </xf>
    <xf numFmtId="0" fontId="11" fillId="0" borderId="10" xfId="83" applyFont="1" applyFill="1" applyBorder="1" applyAlignment="1" applyProtection="1">
      <alignment horizontal="center" vertical="center" wrapText="1"/>
      <protection/>
    </xf>
    <xf numFmtId="0" fontId="12" fillId="0" borderId="10" xfId="79" applyFont="1" applyFill="1" applyBorder="1" applyAlignment="1" applyProtection="1">
      <alignment horizontal="center" vertical="center" wrapText="1"/>
      <protection/>
    </xf>
    <xf numFmtId="0" fontId="3" fillId="0" borderId="10" xfId="83" applyFont="1" applyFill="1" applyBorder="1" applyAlignment="1" applyProtection="1">
      <alignment horizontal="center" vertical="center" wrapText="1"/>
      <protection/>
    </xf>
    <xf numFmtId="0" fontId="11" fillId="0" borderId="10" xfId="79" applyFill="1" applyBorder="1" applyAlignment="1" applyProtection="1">
      <alignment horizontal="center" vertical="center"/>
      <protection/>
    </xf>
    <xf numFmtId="0" fontId="11" fillId="0" borderId="10" xfId="89" applyFont="1" applyFill="1" applyBorder="1" applyAlignment="1" applyProtection="1">
      <alignment horizontal="center" vertical="center" wrapText="1"/>
      <protection/>
    </xf>
    <xf numFmtId="0" fontId="12" fillId="0" borderId="10" xfId="89" applyFont="1" applyFill="1" applyBorder="1" applyAlignment="1" applyProtection="1">
      <alignment horizontal="center" vertical="center" wrapText="1"/>
      <protection/>
    </xf>
    <xf numFmtId="0" fontId="11" fillId="0" borderId="10" xfId="78" applyFill="1" applyBorder="1" applyAlignment="1" applyProtection="1">
      <alignment horizontal="center" vertical="center" wrapText="1"/>
      <protection/>
    </xf>
    <xf numFmtId="0" fontId="12" fillId="0" borderId="10" xfId="93" applyFont="1" applyFill="1" applyBorder="1" applyAlignment="1" applyProtection="1">
      <alignment horizontal="center" vertical="center" wrapText="1"/>
      <protection/>
    </xf>
    <xf numFmtId="181" fontId="14" fillId="0" borderId="10" xfId="0" applyNumberFormat="1" applyFont="1" applyBorder="1" applyAlignment="1">
      <alignment horizontal="center" vertical="center"/>
    </xf>
    <xf numFmtId="0" fontId="12" fillId="0" borderId="10" xfId="94" applyFont="1" applyFill="1" applyBorder="1" applyAlignment="1" applyProtection="1">
      <alignment horizontal="center" vertical="center" wrapText="1"/>
      <protection/>
    </xf>
    <xf numFmtId="0" fontId="12" fillId="0" borderId="10" xfId="94" applyFont="1" applyFill="1" applyBorder="1" applyAlignment="1" applyProtection="1">
      <alignment horizontal="center" vertical="center" wrapText="1"/>
      <protection/>
    </xf>
    <xf numFmtId="0" fontId="12" fillId="0" borderId="10" xfId="102" applyFont="1" applyFill="1" applyBorder="1" applyAlignment="1" applyProtection="1">
      <alignment horizontal="center" vertical="center" wrapText="1"/>
      <protection/>
    </xf>
    <xf numFmtId="0" fontId="12" fillId="0" borderId="10" xfId="104" applyFont="1" applyFill="1" applyBorder="1" applyAlignment="1" applyProtection="1">
      <alignment horizontal="center" vertical="center" wrapText="1"/>
      <protection/>
    </xf>
    <xf numFmtId="0" fontId="12" fillId="0" borderId="10" xfId="104" applyFont="1" applyFill="1" applyBorder="1" applyAlignment="1" applyProtection="1">
      <alignment horizontal="center" vertical="center" wrapText="1"/>
      <protection/>
    </xf>
    <xf numFmtId="0" fontId="11" fillId="0" borderId="10" xfId="105" applyFill="1" applyBorder="1" applyAlignment="1" applyProtection="1">
      <alignment horizontal="center" vertical="center" wrapText="1"/>
      <protection/>
    </xf>
    <xf numFmtId="0" fontId="12" fillId="0" borderId="10" xfId="105" applyFont="1" applyFill="1" applyBorder="1" applyAlignment="1" applyProtection="1">
      <alignment horizontal="center" vertical="center" wrapText="1"/>
      <protection/>
    </xf>
    <xf numFmtId="0" fontId="3" fillId="0" borderId="10" xfId="105" applyFont="1" applyFill="1" applyBorder="1" applyAlignment="1" applyProtection="1">
      <alignment horizontal="center" vertical="center" wrapText="1"/>
      <protection/>
    </xf>
    <xf numFmtId="0" fontId="11" fillId="0" borderId="10" xfId="105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1" fillId="0" borderId="10" xfId="106" applyFill="1" applyBorder="1" applyAlignment="1" applyProtection="1">
      <alignment horizontal="center" vertical="center" wrapText="1"/>
      <protection/>
    </xf>
    <xf numFmtId="0" fontId="12" fillId="0" borderId="10" xfId="107" applyFont="1" applyFill="1" applyBorder="1" applyAlignment="1" applyProtection="1">
      <alignment horizontal="center" vertical="center" wrapText="1"/>
      <protection/>
    </xf>
    <xf numFmtId="182" fontId="7" fillId="0" borderId="14" xfId="0" applyNumberFormat="1" applyFont="1" applyFill="1" applyBorder="1" applyAlignment="1">
      <alignment horizontal="center" vertical="center" wrapText="1"/>
    </xf>
    <xf numFmtId="0" fontId="11" fillId="0" borderId="10" xfId="110" applyFill="1" applyBorder="1" applyAlignment="1" applyProtection="1">
      <alignment horizontal="center" vertical="center" wrapText="1"/>
      <protection/>
    </xf>
    <xf numFmtId="0" fontId="12" fillId="0" borderId="10" xfId="110" applyFont="1" applyFill="1" applyBorder="1" applyAlignment="1" applyProtection="1">
      <alignment horizontal="center" vertical="center" wrapText="1"/>
      <protection/>
    </xf>
    <xf numFmtId="0" fontId="11" fillId="0" borderId="10" xfId="110" applyFont="1" applyFill="1" applyBorder="1" applyAlignment="1" applyProtection="1">
      <alignment horizontal="center" vertical="center" wrapText="1"/>
      <protection/>
    </xf>
    <xf numFmtId="181" fontId="13" fillId="0" borderId="10" xfId="0" applyNumberFormat="1" applyFont="1" applyBorder="1" applyAlignment="1">
      <alignment horizontal="center" vertical="center" wrapText="1"/>
    </xf>
    <xf numFmtId="0" fontId="11" fillId="0" borderId="10" xfId="86" applyFont="1" applyFill="1" applyBorder="1" applyAlignment="1" applyProtection="1">
      <alignment horizontal="center" vertical="center" wrapText="1"/>
      <protection/>
    </xf>
    <xf numFmtId="0" fontId="12" fillId="0" borderId="10" xfId="86" applyFont="1" applyFill="1" applyBorder="1" applyAlignment="1" applyProtection="1">
      <alignment horizontal="center" vertical="center" wrapText="1"/>
      <protection/>
    </xf>
    <xf numFmtId="0" fontId="11" fillId="0" borderId="10" xfId="30" applyFill="1" applyBorder="1" applyAlignment="1" applyProtection="1">
      <alignment horizontal="center" vertical="center" wrapText="1"/>
      <protection/>
    </xf>
    <xf numFmtId="0" fontId="12" fillId="0" borderId="10" xfId="85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Border="1" applyAlignment="1">
      <alignment vertical="center"/>
    </xf>
    <xf numFmtId="0" fontId="11" fillId="0" borderId="10" xfId="68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11" fillId="0" borderId="10" xfId="84" applyFont="1" applyFill="1" applyBorder="1" applyAlignment="1" applyProtection="1">
      <alignment horizontal="center" vertical="center" wrapText="1"/>
      <protection/>
    </xf>
    <xf numFmtId="0" fontId="12" fillId="0" borderId="10" xfId="87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Border="1" applyAlignment="1">
      <alignment horizontal="center" vertical="center"/>
    </xf>
    <xf numFmtId="0" fontId="11" fillId="0" borderId="10" xfId="84" applyFill="1" applyBorder="1" applyAlignment="1" applyProtection="1">
      <alignment horizontal="center" vertical="center" wrapText="1"/>
      <protection/>
    </xf>
    <xf numFmtId="0" fontId="12" fillId="0" borderId="10" xfId="91" applyFont="1" applyFill="1" applyBorder="1" applyAlignment="1" applyProtection="1">
      <alignment horizontal="center" vertical="center" wrapText="1"/>
      <protection/>
    </xf>
    <xf numFmtId="0" fontId="12" fillId="0" borderId="10" xfId="92" applyFont="1" applyFill="1" applyBorder="1" applyAlignment="1" applyProtection="1">
      <alignment horizontal="center" vertical="center" wrapText="1"/>
      <protection/>
    </xf>
    <xf numFmtId="0" fontId="12" fillId="0" borderId="10" xfId="91" applyFont="1" applyFill="1" applyBorder="1" applyAlignment="1" applyProtection="1">
      <alignment horizontal="center" vertical="center" wrapText="1"/>
      <protection/>
    </xf>
    <xf numFmtId="0" fontId="11" fillId="0" borderId="10" xfId="91" applyFill="1" applyBorder="1" applyAlignment="1" applyProtection="1">
      <alignment horizontal="center" vertical="center" wrapText="1"/>
      <protection/>
    </xf>
    <xf numFmtId="0" fontId="11" fillId="0" borderId="10" xfId="91" applyFont="1" applyFill="1" applyBorder="1" applyAlignment="1" applyProtection="1">
      <alignment horizontal="center" vertical="center" wrapText="1"/>
      <protection/>
    </xf>
    <xf numFmtId="0" fontId="12" fillId="0" borderId="10" xfId="60" applyFont="1" applyFill="1" applyBorder="1" applyAlignment="1" applyProtection="1">
      <alignment horizontal="center" vertical="center" wrapText="1"/>
      <protection/>
    </xf>
    <xf numFmtId="0" fontId="12" fillId="0" borderId="10" xfId="60" applyFont="1" applyFill="1" applyBorder="1" applyAlignment="1" applyProtection="1">
      <alignment horizontal="center" vertical="center" wrapText="1"/>
      <protection/>
    </xf>
    <xf numFmtId="0" fontId="12" fillId="0" borderId="10" xfId="103" applyFont="1" applyFill="1" applyBorder="1" applyAlignment="1" applyProtection="1">
      <alignment horizontal="center" vertical="center" wrapText="1"/>
      <protection/>
    </xf>
    <xf numFmtId="0" fontId="12" fillId="0" borderId="10" xfId="103" applyFont="1" applyFill="1" applyBorder="1" applyAlignment="1" applyProtection="1">
      <alignment horizontal="center" vertical="center" wrapText="1"/>
      <protection/>
    </xf>
    <xf numFmtId="0" fontId="11" fillId="0" borderId="10" xfId="27" applyFill="1" applyBorder="1" applyAlignment="1" applyProtection="1">
      <alignment horizontal="center" vertical="center" wrapText="1"/>
      <protection/>
    </xf>
    <xf numFmtId="0" fontId="12" fillId="0" borderId="10" xfId="27" applyFont="1" applyFill="1" applyBorder="1" applyAlignment="1" applyProtection="1">
      <alignment horizontal="center" vertical="center" wrapText="1"/>
      <protection/>
    </xf>
    <xf numFmtId="0" fontId="3" fillId="0" borderId="10" xfId="27" applyFont="1" applyFill="1" applyBorder="1" applyAlignment="1" applyProtection="1">
      <alignment horizontal="center" vertical="center" wrapText="1"/>
      <protection/>
    </xf>
    <xf numFmtId="0" fontId="11" fillId="0" borderId="10" xfId="27" applyFill="1" applyBorder="1" applyAlignment="1" applyProtection="1">
      <alignment horizontal="center" vertical="center"/>
      <protection/>
    </xf>
    <xf numFmtId="183" fontId="7" fillId="0" borderId="10" xfId="0" applyNumberFormat="1" applyFont="1" applyFill="1" applyBorder="1" applyAlignment="1">
      <alignment horizontal="center" vertical="center" wrapText="1"/>
    </xf>
    <xf numFmtId="0" fontId="11" fillId="0" borderId="10" xfId="102" applyFill="1" applyBorder="1" applyAlignment="1" applyProtection="1">
      <alignment horizontal="center" vertical="center" wrapText="1"/>
      <protection/>
    </xf>
    <xf numFmtId="183" fontId="0" fillId="0" borderId="10" xfId="0" applyNumberFormat="1" applyBorder="1" applyAlignment="1">
      <alignment horizontal="center" vertical="center"/>
    </xf>
    <xf numFmtId="0" fontId="11" fillId="0" borderId="10" xfId="104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10" xfId="90" applyFill="1" applyBorder="1" applyAlignment="1" applyProtection="1">
      <alignment horizontal="center" vertical="center" wrapText="1"/>
      <protection/>
    </xf>
    <xf numFmtId="0" fontId="12" fillId="0" borderId="10" xfId="90" applyFont="1" applyFill="1" applyBorder="1" applyAlignment="1" applyProtection="1">
      <alignment horizontal="center" vertical="center" wrapText="1"/>
      <protection/>
    </xf>
    <xf numFmtId="0" fontId="3" fillId="0" borderId="10" xfId="90" applyFont="1" applyFill="1" applyBorder="1" applyAlignment="1" applyProtection="1">
      <alignment horizontal="center" vertical="center" wrapText="1"/>
      <protection/>
    </xf>
    <xf numFmtId="0" fontId="11" fillId="0" borderId="10" xfId="90" applyFill="1" applyBorder="1" applyAlignment="1" applyProtection="1">
      <alignment horizontal="center"/>
      <protection/>
    </xf>
    <xf numFmtId="0" fontId="11" fillId="0" borderId="10" xfId="39" applyFont="1" applyFill="1" applyBorder="1" applyAlignment="1" applyProtection="1">
      <alignment horizontal="center" vertical="center" wrapText="1"/>
      <protection/>
    </xf>
    <xf numFmtId="0" fontId="14" fillId="0" borderId="10" xfId="39" applyFont="1" applyFill="1" applyBorder="1" applyAlignment="1" applyProtection="1">
      <alignment horizontal="center" vertical="center" wrapText="1"/>
      <protection/>
    </xf>
    <xf numFmtId="0" fontId="3" fillId="0" borderId="10" xfId="39" applyFont="1" applyFill="1" applyBorder="1" applyAlignment="1" applyProtection="1">
      <alignment horizontal="center" vertical="center" wrapText="1"/>
      <protection/>
    </xf>
    <xf numFmtId="0" fontId="11" fillId="0" borderId="10" xfId="39" applyFill="1" applyBorder="1" applyAlignment="1" applyProtection="1">
      <alignment horizontal="center"/>
      <protection/>
    </xf>
    <xf numFmtId="49" fontId="3" fillId="0" borderId="10" xfId="24" applyNumberFormat="1" applyFont="1" applyBorder="1" applyAlignment="1">
      <alignment horizontal="center" vertical="center"/>
      <protection/>
    </xf>
    <xf numFmtId="0" fontId="12" fillId="0" borderId="10" xfId="111" applyFont="1" applyFill="1" applyBorder="1" applyAlignment="1" applyProtection="1" quotePrefix="1">
      <alignment horizontal="center" vertical="center" wrapText="1"/>
      <protection/>
    </xf>
    <xf numFmtId="0" fontId="11" fillId="0" borderId="10" xfId="111" applyFont="1" applyFill="1" applyBorder="1" applyAlignment="1" applyProtection="1" quotePrefix="1">
      <alignment horizontal="center" vertical="center" wrapText="1"/>
      <protection/>
    </xf>
    <xf numFmtId="0" fontId="12" fillId="0" borderId="10" xfId="114" applyFont="1" applyFill="1" applyBorder="1" applyAlignment="1" applyProtection="1" quotePrefix="1">
      <alignment horizontal="center" vertical="center" wrapText="1"/>
      <protection/>
    </xf>
    <xf numFmtId="0" fontId="11" fillId="0" borderId="10" xfId="110" applyFont="1" applyFill="1" applyBorder="1" applyAlignment="1" applyProtection="1" quotePrefix="1">
      <alignment horizontal="center" vertical="center" wrapText="1"/>
      <protection/>
    </xf>
    <xf numFmtId="0" fontId="11" fillId="0" borderId="10" xfId="91" applyFont="1" applyFill="1" applyBorder="1" applyAlignment="1" applyProtection="1" quotePrefix="1">
      <alignment horizontal="center" vertical="center" wrapText="1"/>
      <protection/>
    </xf>
  </cellXfs>
  <cellStyles count="10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Sheet3 (6)" xfId="20"/>
    <cellStyle name="40% - 强调文字颜色 3" xfId="21"/>
    <cellStyle name="差" xfId="22"/>
    <cellStyle name="Comma" xfId="23"/>
    <cellStyle name="常规_Sheet1_特岗化学" xfId="24"/>
    <cellStyle name="60% - 强调文字颜色 3" xfId="25"/>
    <cellStyle name="Hyperlink" xfId="26"/>
    <cellStyle name="常规_农村初中英语" xfId="27"/>
    <cellStyle name="Percent" xfId="28"/>
    <cellStyle name="Followed Hyperlink" xfId="29"/>
    <cellStyle name="常规_城区初数学" xfId="30"/>
    <cellStyle name="注释" xfId="31"/>
    <cellStyle name="60% - 强调文字颜色 2" xfId="32"/>
    <cellStyle name="标题 4" xfId="33"/>
    <cellStyle name="常规_三中语英" xfId="34"/>
    <cellStyle name="警告文本" xfId="35"/>
    <cellStyle name="标题" xfId="36"/>
    <cellStyle name="常规_Sheet3 (7)" xfId="37"/>
    <cellStyle name="解释性文本" xfId="38"/>
    <cellStyle name="常规_农村幼儿园" xfId="39"/>
    <cellStyle name="标题 1" xfId="40"/>
    <cellStyle name="标题 2" xfId="41"/>
    <cellStyle name="60% - 强调文字颜色 1" xfId="42"/>
    <cellStyle name="标题 3" xfId="43"/>
    <cellStyle name="输出" xfId="44"/>
    <cellStyle name="常规_Simple_1" xfId="45"/>
    <cellStyle name="60% - 强调文字颜色 4" xfId="46"/>
    <cellStyle name="计算" xfId="47"/>
    <cellStyle name="常规_Sheet3 (5)" xfId="48"/>
    <cellStyle name="常规_Sheet2 (2)" xfId="49"/>
    <cellStyle name="检查单元格" xfId="50"/>
    <cellStyle name="20% - 强调文字颜色 6" xfId="51"/>
    <cellStyle name="强调文字颜色 2" xfId="52"/>
    <cellStyle name="链接单元格" xfId="53"/>
    <cellStyle name="常规_Sheet2" xfId="54"/>
    <cellStyle name="汇总" xfId="55"/>
    <cellStyle name="常规_Sheet2 (6)" xfId="56"/>
    <cellStyle name="好" xfId="57"/>
    <cellStyle name="适中" xfId="58"/>
    <cellStyle name="20% - 强调文字颜色 5" xfId="59"/>
    <cellStyle name="常规_农村初中语文" xfId="60"/>
    <cellStyle name="强调文字颜色 1" xfId="61"/>
    <cellStyle name="20% - 强调文字颜色 1" xfId="62"/>
    <cellStyle name="40% - 强调文字颜色 1" xfId="63"/>
    <cellStyle name="20% - 强调文字颜色 2" xfId="64"/>
    <cellStyle name="40% - 强调文字颜色 2" xfId="65"/>
    <cellStyle name="强调文字颜色 3" xfId="66"/>
    <cellStyle name="强调文字颜色 4" xfId="67"/>
    <cellStyle name="常规_城区初中理化" xfId="68"/>
    <cellStyle name="20% - 强调文字颜色 4" xfId="69"/>
    <cellStyle name="40% - 强调文字颜色 4" xfId="70"/>
    <cellStyle name="强调文字颜色 5" xfId="71"/>
    <cellStyle name="40% - 强调文字颜色 5" xfId="72"/>
    <cellStyle name="60% - 强调文字颜色 5" xfId="73"/>
    <cellStyle name="强调文字颜色 6" xfId="74"/>
    <cellStyle name="40% - 强调文字颜色 6" xfId="75"/>
    <cellStyle name="60% - 强调文字颜色 6" xfId="76"/>
    <cellStyle name="常规_Sheet1" xfId="77"/>
    <cellStyle name="常规_Sheet3 (8)" xfId="78"/>
    <cellStyle name="常规_城区初中理化生" xfId="79"/>
    <cellStyle name="常规_Sheet2 (5)" xfId="80"/>
    <cellStyle name="常规_Sheet3 (3)" xfId="81"/>
    <cellStyle name="常规_Sheet3" xfId="82"/>
    <cellStyle name="常规_Sheet3 (11)" xfId="83"/>
    <cellStyle name="常规_Sheet3 (12)" xfId="84"/>
    <cellStyle name="常规_城区初数英" xfId="85"/>
    <cellStyle name="常规_城区初语" xfId="86"/>
    <cellStyle name="常规_城区初中体美" xfId="87"/>
    <cellStyle name="常规_四中语数" xfId="88"/>
    <cellStyle name="常规_城区初中音乐" xfId="89"/>
    <cellStyle name="常规_农村小学语文" xfId="90"/>
    <cellStyle name="常规_城区小学美术" xfId="91"/>
    <cellStyle name="常规_城区小学美术体育" xfId="92"/>
    <cellStyle name="常规_城区小学音乐声乐" xfId="93"/>
    <cellStyle name="常规_城区小学音乐舞蹈" xfId="94"/>
    <cellStyle name="常规_乐中地理" xfId="95"/>
    <cellStyle name="常规_乐中美体心理" xfId="96"/>
    <cellStyle name="常规_乐中数" xfId="97"/>
    <cellStyle name="常规_乐中英" xfId="98"/>
    <cellStyle name="常规_乐中语" xfId="99"/>
    <cellStyle name="常规_乐中政史" xfId="100"/>
    <cellStyle name="常规_乐中政史地" xfId="101"/>
    <cellStyle name="常规_农村初中理化" xfId="102"/>
    <cellStyle name="常规_农村初中数学" xfId="103"/>
    <cellStyle name="常规_农村初中音体美" xfId="104"/>
    <cellStyle name="常规_农村小学数学" xfId="105"/>
    <cellStyle name="常规_农村小学数学 (2)" xfId="106"/>
    <cellStyle name="常规_启智学校综合实践" xfId="107"/>
    <cellStyle name="常规_三中理化" xfId="108"/>
    <cellStyle name="常规_三中生物" xfId="109"/>
    <cellStyle name="常规_市幼儿园" xfId="110"/>
    <cellStyle name="常规_四中理化生" xfId="111"/>
    <cellStyle name="常规_四中理化生信息" xfId="112"/>
    <cellStyle name="常规_四中英语" xfId="113"/>
    <cellStyle name="常规_四中政史地" xfId="114"/>
    <cellStyle name="常规_职业中专音体电子数控" xfId="115"/>
    <cellStyle name="常规_职业中专语数" xfId="116"/>
    <cellStyle name="常规_职业中专语数英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13"/>
  <sheetViews>
    <sheetView tabSelected="1" workbookViewId="0" topLeftCell="A1">
      <selection activeCell="L11" sqref="L11"/>
    </sheetView>
  </sheetViews>
  <sheetFormatPr defaultColWidth="9.00390625" defaultRowHeight="14.25"/>
  <cols>
    <col min="3" max="3" width="17.125" style="0" customWidth="1"/>
    <col min="7" max="7" width="12.875" style="0" customWidth="1"/>
  </cols>
  <sheetData>
    <row r="1" spans="1:8" ht="45.75" customHeight="1">
      <c r="A1" s="21" t="s">
        <v>0</v>
      </c>
      <c r="B1" s="21"/>
      <c r="C1" s="21"/>
      <c r="D1" s="21"/>
      <c r="E1" s="21"/>
      <c r="F1" s="21"/>
      <c r="G1" s="21"/>
      <c r="H1" s="21"/>
    </row>
    <row r="2" spans="1:8" ht="22.5">
      <c r="A2" s="14" t="s">
        <v>1</v>
      </c>
      <c r="B2" s="2" t="s">
        <v>2</v>
      </c>
      <c r="C2" s="2" t="s">
        <v>3</v>
      </c>
      <c r="D2" s="2" t="s">
        <v>4</v>
      </c>
      <c r="E2" s="23" t="s">
        <v>5</v>
      </c>
      <c r="F2" s="24" t="s">
        <v>6</v>
      </c>
      <c r="G2" s="23" t="s">
        <v>7</v>
      </c>
      <c r="H2" s="23" t="s">
        <v>8</v>
      </c>
    </row>
    <row r="3" spans="1:8" ht="14.25">
      <c r="A3" s="43">
        <v>1</v>
      </c>
      <c r="B3" s="44" t="s">
        <v>9</v>
      </c>
      <c r="C3" s="44" t="s">
        <v>10</v>
      </c>
      <c r="D3" s="45">
        <v>115.5</v>
      </c>
      <c r="E3" s="26">
        <f>D3*0.25</f>
        <v>28.875</v>
      </c>
      <c r="F3" s="4">
        <v>86.6</v>
      </c>
      <c r="G3" s="26">
        <f>F3*0.5</f>
        <v>43.3</v>
      </c>
      <c r="H3" s="26">
        <f>E3+G3</f>
        <v>72.175</v>
      </c>
    </row>
    <row r="4" spans="1:8" ht="14.25">
      <c r="A4" s="43">
        <v>2</v>
      </c>
      <c r="B4" s="44" t="s">
        <v>11</v>
      </c>
      <c r="C4" s="44" t="s">
        <v>12</v>
      </c>
      <c r="D4" s="45">
        <v>98.5</v>
      </c>
      <c r="E4" s="26">
        <f>D4*0.25</f>
        <v>24.625</v>
      </c>
      <c r="F4" s="4">
        <v>82</v>
      </c>
      <c r="G4" s="26">
        <f>F4*0.5</f>
        <v>41</v>
      </c>
      <c r="H4" s="26">
        <f aca="true" t="shared" si="0" ref="H4:H9">E4+G4</f>
        <v>65.625</v>
      </c>
    </row>
    <row r="5" spans="1:8" ht="14.25">
      <c r="A5" s="43">
        <v>3</v>
      </c>
      <c r="B5" s="44" t="s">
        <v>13</v>
      </c>
      <c r="C5" s="44" t="s">
        <v>14</v>
      </c>
      <c r="D5" s="45">
        <v>90.5</v>
      </c>
      <c r="E5" s="26">
        <f>D5*0.25</f>
        <v>22.625</v>
      </c>
      <c r="F5" s="4">
        <v>80.6</v>
      </c>
      <c r="G5" s="26">
        <f>F5*0.5</f>
        <v>40.3</v>
      </c>
      <c r="H5" s="26">
        <f t="shared" si="0"/>
        <v>62.925</v>
      </c>
    </row>
    <row r="6" spans="1:8" ht="14.25">
      <c r="A6" s="46"/>
      <c r="B6" s="46"/>
      <c r="C6" s="46"/>
      <c r="D6" s="46"/>
      <c r="E6" s="46"/>
      <c r="F6" s="46"/>
      <c r="G6" s="46"/>
      <c r="H6" s="46"/>
    </row>
    <row r="7" spans="1:8" ht="49.5" customHeight="1">
      <c r="A7" s="21" t="s">
        <v>15</v>
      </c>
      <c r="B7" s="21"/>
      <c r="C7" s="21"/>
      <c r="D7" s="21"/>
      <c r="E7" s="21"/>
      <c r="F7" s="21"/>
      <c r="G7" s="21"/>
      <c r="H7" s="21"/>
    </row>
    <row r="8" spans="1:8" ht="22.5">
      <c r="A8" s="14" t="s">
        <v>1</v>
      </c>
      <c r="B8" s="2" t="s">
        <v>2</v>
      </c>
      <c r="C8" s="2" t="s">
        <v>3</v>
      </c>
      <c r="D8" s="2" t="s">
        <v>4</v>
      </c>
      <c r="E8" s="23" t="s">
        <v>5</v>
      </c>
      <c r="F8" s="24" t="s">
        <v>6</v>
      </c>
      <c r="G8" s="23" t="s">
        <v>7</v>
      </c>
      <c r="H8" s="23" t="s">
        <v>8</v>
      </c>
    </row>
    <row r="9" spans="1:8" ht="14.25">
      <c r="A9" s="43">
        <v>1</v>
      </c>
      <c r="B9" s="44" t="s">
        <v>16</v>
      </c>
      <c r="C9" s="44" t="s">
        <v>17</v>
      </c>
      <c r="D9" s="45">
        <v>121</v>
      </c>
      <c r="E9" s="26">
        <f aca="true" t="shared" si="1" ref="E9:E16">D9*0.25</f>
        <v>30.25</v>
      </c>
      <c r="F9" s="4">
        <v>86</v>
      </c>
      <c r="G9" s="26">
        <f aca="true" t="shared" si="2" ref="G9:G16">F9*0.5</f>
        <v>43</v>
      </c>
      <c r="H9" s="26">
        <f t="shared" si="0"/>
        <v>73.25</v>
      </c>
    </row>
    <row r="10" spans="1:8" ht="14.25">
      <c r="A10" s="43">
        <v>2</v>
      </c>
      <c r="B10" s="44" t="s">
        <v>18</v>
      </c>
      <c r="C10" s="44" t="s">
        <v>19</v>
      </c>
      <c r="D10" s="45">
        <v>123</v>
      </c>
      <c r="E10" s="26">
        <f t="shared" si="1"/>
        <v>30.75</v>
      </c>
      <c r="F10" s="4">
        <v>83.8</v>
      </c>
      <c r="G10" s="26">
        <f t="shared" si="2"/>
        <v>41.9</v>
      </c>
      <c r="H10" s="26">
        <f aca="true" t="shared" si="3" ref="H10:H16">E10+G10</f>
        <v>72.65</v>
      </c>
    </row>
    <row r="11" spans="1:8" ht="14.25">
      <c r="A11" s="43">
        <v>3</v>
      </c>
      <c r="B11" s="44" t="s">
        <v>20</v>
      </c>
      <c r="C11" s="44" t="s">
        <v>21</v>
      </c>
      <c r="D11" s="45">
        <v>108.5</v>
      </c>
      <c r="E11" s="26">
        <f t="shared" si="1"/>
        <v>27.125</v>
      </c>
      <c r="F11" s="4">
        <v>84.6</v>
      </c>
      <c r="G11" s="26">
        <f t="shared" si="2"/>
        <v>42.3</v>
      </c>
      <c r="H11" s="26">
        <f t="shared" si="3"/>
        <v>69.425</v>
      </c>
    </row>
    <row r="12" spans="1:8" ht="14.25">
      <c r="A12" s="43">
        <v>4</v>
      </c>
      <c r="B12" s="44" t="s">
        <v>22</v>
      </c>
      <c r="C12" s="44" t="s">
        <v>23</v>
      </c>
      <c r="D12" s="45">
        <v>101.5</v>
      </c>
      <c r="E12" s="26">
        <f t="shared" si="1"/>
        <v>25.375</v>
      </c>
      <c r="F12" s="4">
        <v>86.2</v>
      </c>
      <c r="G12" s="26">
        <f t="shared" si="2"/>
        <v>43.1</v>
      </c>
      <c r="H12" s="26">
        <f t="shared" si="3"/>
        <v>68.475</v>
      </c>
    </row>
    <row r="13" spans="1:8" ht="14.25">
      <c r="A13" s="43">
        <v>5</v>
      </c>
      <c r="B13" s="44" t="s">
        <v>24</v>
      </c>
      <c r="C13" s="44" t="s">
        <v>25</v>
      </c>
      <c r="D13" s="45">
        <v>117</v>
      </c>
      <c r="E13" s="26">
        <f t="shared" si="1"/>
        <v>29.25</v>
      </c>
      <c r="F13" s="4">
        <v>78.4</v>
      </c>
      <c r="G13" s="26">
        <f t="shared" si="2"/>
        <v>39.2</v>
      </c>
      <c r="H13" s="26">
        <f t="shared" si="3"/>
        <v>68.45</v>
      </c>
    </row>
    <row r="14" spans="1:8" ht="14.25">
      <c r="A14" s="43">
        <v>6</v>
      </c>
      <c r="B14" s="44" t="s">
        <v>26</v>
      </c>
      <c r="C14" s="44" t="s">
        <v>27</v>
      </c>
      <c r="D14" s="45">
        <v>102</v>
      </c>
      <c r="E14" s="26">
        <f t="shared" si="1"/>
        <v>25.5</v>
      </c>
      <c r="F14" s="4">
        <v>82.6</v>
      </c>
      <c r="G14" s="26">
        <f t="shared" si="2"/>
        <v>41.3</v>
      </c>
      <c r="H14" s="26">
        <f t="shared" si="3"/>
        <v>66.8</v>
      </c>
    </row>
    <row r="15" spans="1:8" ht="14.25">
      <c r="A15" s="43">
        <v>7</v>
      </c>
      <c r="B15" s="44" t="s">
        <v>28</v>
      </c>
      <c r="C15" s="44" t="s">
        <v>29</v>
      </c>
      <c r="D15" s="45">
        <v>110</v>
      </c>
      <c r="E15" s="26">
        <f t="shared" si="1"/>
        <v>27.5</v>
      </c>
      <c r="F15" s="4">
        <v>76.2</v>
      </c>
      <c r="G15" s="26">
        <f t="shared" si="2"/>
        <v>38.1</v>
      </c>
      <c r="H15" s="26">
        <f t="shared" si="3"/>
        <v>65.6</v>
      </c>
    </row>
    <row r="16" spans="1:8" ht="25.5" customHeight="1">
      <c r="A16" s="43">
        <v>8</v>
      </c>
      <c r="B16" s="43" t="s">
        <v>30</v>
      </c>
      <c r="C16" s="47" t="s">
        <v>31</v>
      </c>
      <c r="D16" s="43">
        <v>101</v>
      </c>
      <c r="E16" s="43">
        <f t="shared" si="1"/>
        <v>25.25</v>
      </c>
      <c r="F16" s="43">
        <v>78.4</v>
      </c>
      <c r="G16" s="26">
        <f t="shared" si="2"/>
        <v>39.2</v>
      </c>
      <c r="H16" s="26">
        <f t="shared" si="3"/>
        <v>64.45</v>
      </c>
    </row>
    <row r="18" spans="1:8" ht="47.25" customHeight="1">
      <c r="A18" s="21" t="s">
        <v>32</v>
      </c>
      <c r="B18" s="21"/>
      <c r="C18" s="21"/>
      <c r="D18" s="21"/>
      <c r="E18" s="21"/>
      <c r="F18" s="21"/>
      <c r="G18" s="21"/>
      <c r="H18" s="21"/>
    </row>
    <row r="19" spans="1:8" ht="22.5">
      <c r="A19" s="14" t="s">
        <v>1</v>
      </c>
      <c r="B19" s="2" t="s">
        <v>2</v>
      </c>
      <c r="C19" s="2" t="s">
        <v>3</v>
      </c>
      <c r="D19" s="2" t="s">
        <v>4</v>
      </c>
      <c r="E19" s="23" t="s">
        <v>5</v>
      </c>
      <c r="F19" s="24" t="s">
        <v>6</v>
      </c>
      <c r="G19" s="23" t="s">
        <v>7</v>
      </c>
      <c r="H19" s="23" t="s">
        <v>8</v>
      </c>
    </row>
    <row r="20" spans="1:8" ht="14.25">
      <c r="A20" s="4">
        <v>1</v>
      </c>
      <c r="B20" s="48" t="s">
        <v>33</v>
      </c>
      <c r="C20" s="48" t="s">
        <v>34</v>
      </c>
      <c r="D20" s="49">
        <v>157.5</v>
      </c>
      <c r="E20" s="26">
        <f aca="true" t="shared" si="4" ref="E20:E23">D20*0.25</f>
        <v>39.375</v>
      </c>
      <c r="F20" s="4">
        <v>81.2</v>
      </c>
      <c r="G20" s="26">
        <f aca="true" t="shared" si="5" ref="G20:G23">F20*0.5</f>
        <v>40.6</v>
      </c>
      <c r="H20" s="26">
        <f aca="true" t="shared" si="6" ref="H20:H23">E20+G20</f>
        <v>79.975</v>
      </c>
    </row>
    <row r="21" spans="1:8" ht="14.25">
      <c r="A21" s="4">
        <v>2</v>
      </c>
      <c r="B21" s="48" t="s">
        <v>35</v>
      </c>
      <c r="C21" s="48" t="s">
        <v>36</v>
      </c>
      <c r="D21" s="49">
        <v>131</v>
      </c>
      <c r="E21" s="26">
        <f t="shared" si="4"/>
        <v>32.75</v>
      </c>
      <c r="F21" s="4">
        <v>85.8</v>
      </c>
      <c r="G21" s="26">
        <f t="shared" si="5"/>
        <v>42.9</v>
      </c>
      <c r="H21" s="26">
        <f t="shared" si="6"/>
        <v>75.65</v>
      </c>
    </row>
    <row r="22" spans="1:8" ht="14.25">
      <c r="A22" s="4">
        <v>3</v>
      </c>
      <c r="B22" s="48" t="s">
        <v>37</v>
      </c>
      <c r="C22" s="48" t="s">
        <v>38</v>
      </c>
      <c r="D22" s="49">
        <v>144</v>
      </c>
      <c r="E22" s="26">
        <f t="shared" si="4"/>
        <v>36</v>
      </c>
      <c r="F22" s="4">
        <v>76.2</v>
      </c>
      <c r="G22" s="26">
        <f t="shared" si="5"/>
        <v>38.1</v>
      </c>
      <c r="H22" s="26">
        <f t="shared" si="6"/>
        <v>74.1</v>
      </c>
    </row>
    <row r="23" spans="1:8" ht="14.25">
      <c r="A23" s="4">
        <v>4</v>
      </c>
      <c r="B23" s="48" t="s">
        <v>39</v>
      </c>
      <c r="C23" s="48" t="s">
        <v>40</v>
      </c>
      <c r="D23" s="49">
        <v>136.5</v>
      </c>
      <c r="E23" s="26">
        <f t="shared" si="4"/>
        <v>34.125</v>
      </c>
      <c r="F23" s="4">
        <v>74</v>
      </c>
      <c r="G23" s="26">
        <f t="shared" si="5"/>
        <v>37</v>
      </c>
      <c r="H23" s="26">
        <f t="shared" si="6"/>
        <v>71.125</v>
      </c>
    </row>
    <row r="24" spans="1:8" ht="14.25">
      <c r="A24" s="34"/>
      <c r="B24" s="34"/>
      <c r="C24" s="34"/>
      <c r="D24" s="34"/>
      <c r="E24" s="34"/>
      <c r="F24" s="34"/>
      <c r="G24" s="34"/>
      <c r="H24" s="34"/>
    </row>
    <row r="25" spans="1:8" ht="44.25" customHeight="1">
      <c r="A25" s="21" t="s">
        <v>41</v>
      </c>
      <c r="B25" s="21"/>
      <c r="C25" s="21"/>
      <c r="D25" s="21"/>
      <c r="E25" s="21"/>
      <c r="F25" s="21"/>
      <c r="G25" s="21"/>
      <c r="H25" s="21"/>
    </row>
    <row r="26" spans="1:8" ht="22.5">
      <c r="A26" s="14" t="s">
        <v>1</v>
      </c>
      <c r="B26" s="2" t="s">
        <v>2</v>
      </c>
      <c r="C26" s="2" t="s">
        <v>3</v>
      </c>
      <c r="D26" s="2" t="s">
        <v>4</v>
      </c>
      <c r="E26" s="23" t="s">
        <v>5</v>
      </c>
      <c r="F26" s="24" t="s">
        <v>6</v>
      </c>
      <c r="G26" s="23" t="s">
        <v>7</v>
      </c>
      <c r="H26" s="23" t="s">
        <v>8</v>
      </c>
    </row>
    <row r="27" spans="1:8" ht="14.25">
      <c r="A27" s="4">
        <v>1</v>
      </c>
      <c r="B27" s="48" t="s">
        <v>42</v>
      </c>
      <c r="C27" s="48" t="s">
        <v>43</v>
      </c>
      <c r="D27" s="49">
        <v>120.5</v>
      </c>
      <c r="E27" s="26">
        <f aca="true" t="shared" si="7" ref="E27:E31">D27*0.25</f>
        <v>30.125</v>
      </c>
      <c r="F27" s="4">
        <v>81</v>
      </c>
      <c r="G27" s="26">
        <f aca="true" t="shared" si="8" ref="G27:G31">F27*0.5</f>
        <v>40.5</v>
      </c>
      <c r="H27" s="26">
        <f aca="true" t="shared" si="9" ref="H27:H31">E27+G27</f>
        <v>70.625</v>
      </c>
    </row>
    <row r="28" spans="1:8" ht="14.25">
      <c r="A28" s="4">
        <v>2</v>
      </c>
      <c r="B28" s="48" t="s">
        <v>44</v>
      </c>
      <c r="C28" s="48" t="s">
        <v>45</v>
      </c>
      <c r="D28" s="49">
        <v>118</v>
      </c>
      <c r="E28" s="26">
        <f t="shared" si="7"/>
        <v>29.5</v>
      </c>
      <c r="F28" s="4">
        <v>80.8</v>
      </c>
      <c r="G28" s="26">
        <f t="shared" si="8"/>
        <v>40.4</v>
      </c>
      <c r="H28" s="26">
        <f t="shared" si="9"/>
        <v>69.9</v>
      </c>
    </row>
    <row r="29" spans="1:8" ht="14.25">
      <c r="A29" s="4">
        <v>3</v>
      </c>
      <c r="B29" s="48" t="s">
        <v>46</v>
      </c>
      <c r="C29" s="48" t="s">
        <v>47</v>
      </c>
      <c r="D29" s="49">
        <v>108</v>
      </c>
      <c r="E29" s="26">
        <f t="shared" si="7"/>
        <v>27</v>
      </c>
      <c r="F29" s="4">
        <v>72.6</v>
      </c>
      <c r="G29" s="26">
        <f t="shared" si="8"/>
        <v>36.3</v>
      </c>
      <c r="H29" s="26">
        <f t="shared" si="9"/>
        <v>63.3</v>
      </c>
    </row>
    <row r="30" spans="1:8" ht="14.25">
      <c r="A30" s="4">
        <v>4</v>
      </c>
      <c r="B30" s="48" t="s">
        <v>48</v>
      </c>
      <c r="C30" s="48" t="s">
        <v>49</v>
      </c>
      <c r="D30" s="49">
        <v>103.5</v>
      </c>
      <c r="E30" s="26">
        <f t="shared" si="7"/>
        <v>25.875</v>
      </c>
      <c r="F30" s="4">
        <v>72.6</v>
      </c>
      <c r="G30" s="26">
        <f t="shared" si="8"/>
        <v>36.3</v>
      </c>
      <c r="H30" s="26">
        <f t="shared" si="9"/>
        <v>62.175</v>
      </c>
    </row>
    <row r="31" spans="1:8" ht="14.25">
      <c r="A31" s="4">
        <v>5</v>
      </c>
      <c r="B31" s="48" t="s">
        <v>50</v>
      </c>
      <c r="C31" s="48" t="s">
        <v>51</v>
      </c>
      <c r="D31" s="49">
        <v>123.5</v>
      </c>
      <c r="E31" s="26">
        <f t="shared" si="7"/>
        <v>30.875</v>
      </c>
      <c r="F31" s="4">
        <v>0</v>
      </c>
      <c r="G31" s="26">
        <f t="shared" si="8"/>
        <v>0</v>
      </c>
      <c r="H31" s="26">
        <f t="shared" si="9"/>
        <v>30.875</v>
      </c>
    </row>
    <row r="33" spans="1:8" ht="44.25" customHeight="1">
      <c r="A33" s="21" t="s">
        <v>52</v>
      </c>
      <c r="B33" s="21"/>
      <c r="C33" s="21"/>
      <c r="D33" s="21"/>
      <c r="E33" s="21"/>
      <c r="F33" s="21"/>
      <c r="G33" s="21"/>
      <c r="H33" s="21"/>
    </row>
    <row r="34" spans="1:8" ht="22.5">
      <c r="A34" s="14" t="s">
        <v>1</v>
      </c>
      <c r="B34" s="2" t="s">
        <v>2</v>
      </c>
      <c r="C34" s="2" t="s">
        <v>3</v>
      </c>
      <c r="D34" s="2" t="s">
        <v>4</v>
      </c>
      <c r="E34" s="23" t="s">
        <v>5</v>
      </c>
      <c r="F34" s="24" t="s">
        <v>6</v>
      </c>
      <c r="G34" s="23" t="s">
        <v>7</v>
      </c>
      <c r="H34" s="23" t="s">
        <v>8</v>
      </c>
    </row>
    <row r="35" spans="1:8" ht="14.25">
      <c r="A35" s="4">
        <v>1</v>
      </c>
      <c r="B35" s="50" t="s">
        <v>53</v>
      </c>
      <c r="C35" s="50" t="s">
        <v>54</v>
      </c>
      <c r="D35" s="51">
        <v>136.5</v>
      </c>
      <c r="E35" s="26">
        <f aca="true" t="shared" si="10" ref="E35:E41">D35*0.25</f>
        <v>34.125</v>
      </c>
      <c r="F35" s="4">
        <v>86.2</v>
      </c>
      <c r="G35" s="26">
        <f aca="true" t="shared" si="11" ref="G35:G41">F35*0.5</f>
        <v>43.1</v>
      </c>
      <c r="H35" s="26">
        <f aca="true" t="shared" si="12" ref="H35:H41">E35+G35</f>
        <v>77.225</v>
      </c>
    </row>
    <row r="36" spans="1:8" ht="14.25">
      <c r="A36" s="4">
        <v>2</v>
      </c>
      <c r="B36" s="50" t="s">
        <v>55</v>
      </c>
      <c r="C36" s="50" t="s">
        <v>56</v>
      </c>
      <c r="D36" s="51">
        <v>145</v>
      </c>
      <c r="E36" s="26">
        <f t="shared" si="10"/>
        <v>36.25</v>
      </c>
      <c r="F36" s="4">
        <v>81.6</v>
      </c>
      <c r="G36" s="26">
        <f t="shared" si="11"/>
        <v>40.8</v>
      </c>
      <c r="H36" s="26">
        <f t="shared" si="12"/>
        <v>77.05</v>
      </c>
    </row>
    <row r="37" spans="1:8" ht="14.25">
      <c r="A37" s="4">
        <v>3</v>
      </c>
      <c r="B37" s="50" t="s">
        <v>57</v>
      </c>
      <c r="C37" s="50" t="s">
        <v>58</v>
      </c>
      <c r="D37" s="51">
        <v>140.5</v>
      </c>
      <c r="E37" s="26">
        <f t="shared" si="10"/>
        <v>35.125</v>
      </c>
      <c r="F37" s="4">
        <v>79</v>
      </c>
      <c r="G37" s="26">
        <f t="shared" si="11"/>
        <v>39.5</v>
      </c>
      <c r="H37" s="26">
        <f t="shared" si="12"/>
        <v>74.625</v>
      </c>
    </row>
    <row r="38" spans="1:8" ht="14.25">
      <c r="A38" s="4">
        <v>4</v>
      </c>
      <c r="B38" s="50" t="s">
        <v>59</v>
      </c>
      <c r="C38" s="50" t="s">
        <v>60</v>
      </c>
      <c r="D38" s="51">
        <v>119</v>
      </c>
      <c r="E38" s="26">
        <f t="shared" si="10"/>
        <v>29.75</v>
      </c>
      <c r="F38" s="4">
        <v>85.6</v>
      </c>
      <c r="G38" s="26">
        <f t="shared" si="11"/>
        <v>42.8</v>
      </c>
      <c r="H38" s="26">
        <f t="shared" si="12"/>
        <v>72.55</v>
      </c>
    </row>
    <row r="39" spans="1:8" ht="14.25">
      <c r="A39" s="4">
        <v>5</v>
      </c>
      <c r="B39" s="50" t="s">
        <v>61</v>
      </c>
      <c r="C39" s="50" t="s">
        <v>62</v>
      </c>
      <c r="D39" s="51">
        <v>114</v>
      </c>
      <c r="E39" s="26">
        <f t="shared" si="10"/>
        <v>28.5</v>
      </c>
      <c r="F39" s="4">
        <v>84.6</v>
      </c>
      <c r="G39" s="26">
        <f t="shared" si="11"/>
        <v>42.3</v>
      </c>
      <c r="H39" s="26">
        <f t="shared" si="12"/>
        <v>70.8</v>
      </c>
    </row>
    <row r="40" spans="1:8" ht="14.25">
      <c r="A40" s="4">
        <v>6</v>
      </c>
      <c r="B40" s="52" t="s">
        <v>63</v>
      </c>
      <c r="C40" s="53" t="s">
        <v>64</v>
      </c>
      <c r="D40" s="51">
        <v>102</v>
      </c>
      <c r="E40" s="26">
        <f t="shared" si="10"/>
        <v>25.5</v>
      </c>
      <c r="F40" s="4">
        <v>66.6</v>
      </c>
      <c r="G40" s="26">
        <f t="shared" si="11"/>
        <v>33.3</v>
      </c>
      <c r="H40" s="26">
        <f t="shared" si="12"/>
        <v>58.8</v>
      </c>
    </row>
    <row r="41" spans="1:8" ht="14.25">
      <c r="A41" s="4">
        <v>7</v>
      </c>
      <c r="B41" s="50" t="s">
        <v>65</v>
      </c>
      <c r="C41" s="50" t="s">
        <v>66</v>
      </c>
      <c r="D41" s="51">
        <v>102.5</v>
      </c>
      <c r="E41" s="26">
        <f t="shared" si="10"/>
        <v>25.625</v>
      </c>
      <c r="F41" s="4">
        <v>0</v>
      </c>
      <c r="G41" s="26">
        <f t="shared" si="11"/>
        <v>0</v>
      </c>
      <c r="H41" s="26">
        <f t="shared" si="12"/>
        <v>25.625</v>
      </c>
    </row>
    <row r="42" spans="5:7" ht="14.25">
      <c r="E42" s="54"/>
      <c r="G42" s="54"/>
    </row>
    <row r="43" spans="1:8" ht="50.25" customHeight="1">
      <c r="A43" s="21" t="s">
        <v>67</v>
      </c>
      <c r="B43" s="21"/>
      <c r="C43" s="21"/>
      <c r="D43" s="21"/>
      <c r="E43" s="21"/>
      <c r="F43" s="21"/>
      <c r="G43" s="21"/>
      <c r="H43" s="21"/>
    </row>
    <row r="44" spans="1:8" ht="22.5">
      <c r="A44" s="14" t="s">
        <v>1</v>
      </c>
      <c r="B44" s="2" t="s">
        <v>2</v>
      </c>
      <c r="C44" s="2" t="s">
        <v>3</v>
      </c>
      <c r="D44" s="2" t="s">
        <v>4</v>
      </c>
      <c r="E44" s="23" t="s">
        <v>5</v>
      </c>
      <c r="F44" s="24" t="s">
        <v>6</v>
      </c>
      <c r="G44" s="23" t="s">
        <v>7</v>
      </c>
      <c r="H44" s="23" t="s">
        <v>8</v>
      </c>
    </row>
    <row r="45" spans="1:8" ht="14.25">
      <c r="A45" s="4">
        <v>1</v>
      </c>
      <c r="B45" s="55" t="s">
        <v>68</v>
      </c>
      <c r="C45" s="55" t="s">
        <v>69</v>
      </c>
      <c r="D45" s="51">
        <v>158.5</v>
      </c>
      <c r="E45" s="26">
        <f aca="true" t="shared" si="13" ref="E45:E53">D45*0.25</f>
        <v>39.625</v>
      </c>
      <c r="F45" s="4">
        <v>84.2</v>
      </c>
      <c r="G45" s="26">
        <f aca="true" t="shared" si="14" ref="G45:G53">F45*0.5</f>
        <v>42.1</v>
      </c>
      <c r="H45" s="26">
        <f aca="true" t="shared" si="15" ref="H45:H53">E45+G45</f>
        <v>81.725</v>
      </c>
    </row>
    <row r="46" spans="1:8" ht="14.25">
      <c r="A46" s="4">
        <v>2</v>
      </c>
      <c r="B46" s="55" t="s">
        <v>70</v>
      </c>
      <c r="C46" s="55" t="s">
        <v>71</v>
      </c>
      <c r="D46" s="51">
        <v>152</v>
      </c>
      <c r="E46" s="26">
        <f t="shared" si="13"/>
        <v>38</v>
      </c>
      <c r="F46" s="4">
        <v>78.8</v>
      </c>
      <c r="G46" s="26">
        <f t="shared" si="14"/>
        <v>39.4</v>
      </c>
      <c r="H46" s="26">
        <f t="shared" si="15"/>
        <v>77.4</v>
      </c>
    </row>
    <row r="47" spans="1:8" ht="14.25">
      <c r="A47" s="4">
        <v>3</v>
      </c>
      <c r="B47" s="55" t="s">
        <v>72</v>
      </c>
      <c r="C47" s="55" t="s">
        <v>73</v>
      </c>
      <c r="D47" s="51">
        <v>139</v>
      </c>
      <c r="E47" s="26">
        <f t="shared" si="13"/>
        <v>34.75</v>
      </c>
      <c r="F47" s="4">
        <v>82.6</v>
      </c>
      <c r="G47" s="26">
        <f t="shared" si="14"/>
        <v>41.3</v>
      </c>
      <c r="H47" s="26">
        <f t="shared" si="15"/>
        <v>76.05</v>
      </c>
    </row>
    <row r="48" spans="1:8" ht="14.25">
      <c r="A48" s="4">
        <v>4</v>
      </c>
      <c r="B48" s="55" t="s">
        <v>74</v>
      </c>
      <c r="C48" s="55" t="s">
        <v>75</v>
      </c>
      <c r="D48" s="51">
        <v>124</v>
      </c>
      <c r="E48" s="26">
        <f t="shared" si="13"/>
        <v>31</v>
      </c>
      <c r="F48" s="4">
        <v>80</v>
      </c>
      <c r="G48" s="26">
        <f t="shared" si="14"/>
        <v>40</v>
      </c>
      <c r="H48" s="26">
        <f t="shared" si="15"/>
        <v>71</v>
      </c>
    </row>
    <row r="49" spans="1:8" ht="14.25">
      <c r="A49" s="4">
        <v>6</v>
      </c>
      <c r="B49" s="55" t="s">
        <v>76</v>
      </c>
      <c r="C49" s="55" t="s">
        <v>77</v>
      </c>
      <c r="D49" s="51">
        <v>123</v>
      </c>
      <c r="E49" s="26">
        <f t="shared" si="13"/>
        <v>30.75</v>
      </c>
      <c r="F49" s="4">
        <v>78.8</v>
      </c>
      <c r="G49" s="26">
        <f t="shared" si="14"/>
        <v>39.4</v>
      </c>
      <c r="H49" s="26">
        <f t="shared" si="15"/>
        <v>70.15</v>
      </c>
    </row>
    <row r="50" spans="1:8" ht="14.25">
      <c r="A50" s="4">
        <v>5</v>
      </c>
      <c r="B50" s="55" t="s">
        <v>78</v>
      </c>
      <c r="C50" s="55" t="s">
        <v>79</v>
      </c>
      <c r="D50" s="51">
        <v>123</v>
      </c>
      <c r="E50" s="26">
        <f t="shared" si="13"/>
        <v>30.75</v>
      </c>
      <c r="F50" s="4">
        <v>78.2</v>
      </c>
      <c r="G50" s="26">
        <f t="shared" si="14"/>
        <v>39.1</v>
      </c>
      <c r="H50" s="26">
        <f t="shared" si="15"/>
        <v>69.85</v>
      </c>
    </row>
    <row r="51" spans="1:8" ht="14.25">
      <c r="A51" s="4">
        <v>8</v>
      </c>
      <c r="B51" s="55" t="s">
        <v>80</v>
      </c>
      <c r="C51" s="55" t="s">
        <v>81</v>
      </c>
      <c r="D51" s="51">
        <v>115</v>
      </c>
      <c r="E51" s="26">
        <f t="shared" si="13"/>
        <v>28.75</v>
      </c>
      <c r="F51" s="4">
        <v>74.2</v>
      </c>
      <c r="G51" s="26">
        <f t="shared" si="14"/>
        <v>37.1</v>
      </c>
      <c r="H51" s="26">
        <f t="shared" si="15"/>
        <v>65.85</v>
      </c>
    </row>
    <row r="52" spans="1:8" ht="14.25">
      <c r="A52" s="4">
        <v>9</v>
      </c>
      <c r="B52" s="56" t="s">
        <v>82</v>
      </c>
      <c r="C52" s="57" t="s">
        <v>83</v>
      </c>
      <c r="D52" s="19">
        <v>106.5</v>
      </c>
      <c r="E52" s="26">
        <f t="shared" si="13"/>
        <v>26.625</v>
      </c>
      <c r="F52" s="12">
        <v>77.4</v>
      </c>
      <c r="G52" s="26">
        <f t="shared" si="14"/>
        <v>38.7</v>
      </c>
      <c r="H52" s="26">
        <f t="shared" si="15"/>
        <v>65.325</v>
      </c>
    </row>
    <row r="53" spans="1:8" ht="14.25">
      <c r="A53" s="4">
        <v>7</v>
      </c>
      <c r="B53" s="55" t="s">
        <v>84</v>
      </c>
      <c r="C53" s="55" t="s">
        <v>85</v>
      </c>
      <c r="D53" s="51">
        <v>120.5</v>
      </c>
      <c r="E53" s="26">
        <f t="shared" si="13"/>
        <v>30.125</v>
      </c>
      <c r="F53" s="4">
        <v>67</v>
      </c>
      <c r="G53" s="26">
        <f t="shared" si="14"/>
        <v>33.5</v>
      </c>
      <c r="H53" s="26">
        <f t="shared" si="15"/>
        <v>63.625</v>
      </c>
    </row>
    <row r="55" spans="1:8" ht="35.25" customHeight="1">
      <c r="A55" s="21" t="s">
        <v>86</v>
      </c>
      <c r="B55" s="21"/>
      <c r="C55" s="21"/>
      <c r="D55" s="21"/>
      <c r="E55" s="21"/>
      <c r="F55" s="21"/>
      <c r="G55" s="21"/>
      <c r="H55" s="21"/>
    </row>
    <row r="56" spans="1:8" ht="22.5">
      <c r="A56" s="14" t="s">
        <v>1</v>
      </c>
      <c r="B56" s="2" t="s">
        <v>2</v>
      </c>
      <c r="C56" s="2" t="s">
        <v>3</v>
      </c>
      <c r="D56" s="2" t="s">
        <v>4</v>
      </c>
      <c r="E56" s="23" t="s">
        <v>5</v>
      </c>
      <c r="F56" s="24" t="s">
        <v>6</v>
      </c>
      <c r="G56" s="23" t="s">
        <v>7</v>
      </c>
      <c r="H56" s="23" t="s">
        <v>8</v>
      </c>
    </row>
    <row r="57" spans="1:8" ht="14.25">
      <c r="A57" s="4">
        <v>1</v>
      </c>
      <c r="B57" s="58" t="s">
        <v>87</v>
      </c>
      <c r="C57" s="58" t="s">
        <v>88</v>
      </c>
      <c r="D57" s="59">
        <v>150.5</v>
      </c>
      <c r="E57" s="26">
        <f aca="true" t="shared" si="16" ref="E57:E62">D57*0.25</f>
        <v>37.625</v>
      </c>
      <c r="F57" s="4">
        <v>87.8</v>
      </c>
      <c r="G57" s="26">
        <f aca="true" t="shared" si="17" ref="G57:G62">F57*0.5</f>
        <v>43.9</v>
      </c>
      <c r="H57" s="26">
        <f aca="true" t="shared" si="18" ref="H57:H62">E57+G57</f>
        <v>81.525</v>
      </c>
    </row>
    <row r="58" spans="1:8" ht="14.25">
      <c r="A58" s="4">
        <v>2</v>
      </c>
      <c r="B58" s="58" t="s">
        <v>89</v>
      </c>
      <c r="C58" s="58" t="s">
        <v>90</v>
      </c>
      <c r="D58" s="59">
        <v>139.5</v>
      </c>
      <c r="E58" s="26">
        <f t="shared" si="16"/>
        <v>34.875</v>
      </c>
      <c r="F58" s="4">
        <v>86.8</v>
      </c>
      <c r="G58" s="26">
        <f t="shared" si="17"/>
        <v>43.4</v>
      </c>
      <c r="H58" s="26">
        <f t="shared" si="18"/>
        <v>78.275</v>
      </c>
    </row>
    <row r="59" spans="1:8" ht="14.25">
      <c r="A59" s="4">
        <v>3</v>
      </c>
      <c r="B59" s="58" t="s">
        <v>91</v>
      </c>
      <c r="C59" s="58" t="s">
        <v>92</v>
      </c>
      <c r="D59" s="59">
        <v>127</v>
      </c>
      <c r="E59" s="26">
        <f t="shared" si="16"/>
        <v>31.75</v>
      </c>
      <c r="F59" s="4">
        <v>81.2</v>
      </c>
      <c r="G59" s="26">
        <f t="shared" si="17"/>
        <v>40.6</v>
      </c>
      <c r="H59" s="26">
        <f t="shared" si="18"/>
        <v>72.35</v>
      </c>
    </row>
    <row r="60" spans="1:8" ht="14.25">
      <c r="A60" s="4">
        <v>4</v>
      </c>
      <c r="B60" s="58" t="s">
        <v>93</v>
      </c>
      <c r="C60" s="58" t="s">
        <v>94</v>
      </c>
      <c r="D60" s="59">
        <v>108</v>
      </c>
      <c r="E60" s="26">
        <f t="shared" si="16"/>
        <v>27</v>
      </c>
      <c r="F60" s="4">
        <v>80.8</v>
      </c>
      <c r="G60" s="26">
        <f t="shared" si="17"/>
        <v>40.4</v>
      </c>
      <c r="H60" s="26">
        <f t="shared" si="18"/>
        <v>67.4</v>
      </c>
    </row>
    <row r="61" spans="1:8" ht="14.25">
      <c r="A61" s="4">
        <v>5</v>
      </c>
      <c r="B61" s="58" t="s">
        <v>95</v>
      </c>
      <c r="C61" s="58" t="s">
        <v>96</v>
      </c>
      <c r="D61" s="59">
        <v>102</v>
      </c>
      <c r="E61" s="26">
        <f t="shared" si="16"/>
        <v>25.5</v>
      </c>
      <c r="F61" s="4">
        <v>81.2</v>
      </c>
      <c r="G61" s="26">
        <f t="shared" si="17"/>
        <v>40.6</v>
      </c>
      <c r="H61" s="26">
        <f t="shared" si="18"/>
        <v>66.1</v>
      </c>
    </row>
    <row r="62" spans="1:8" ht="14.25">
      <c r="A62" s="4">
        <v>6</v>
      </c>
      <c r="B62" s="58" t="s">
        <v>97</v>
      </c>
      <c r="C62" s="58" t="s">
        <v>98</v>
      </c>
      <c r="D62" s="59">
        <v>97</v>
      </c>
      <c r="E62" s="26">
        <f t="shared" si="16"/>
        <v>24.25</v>
      </c>
      <c r="F62" s="4">
        <v>76.2</v>
      </c>
      <c r="G62" s="26">
        <f t="shared" si="17"/>
        <v>38.1</v>
      </c>
      <c r="H62" s="26">
        <f t="shared" si="18"/>
        <v>62.35</v>
      </c>
    </row>
    <row r="63" spans="1:8" ht="14.25">
      <c r="A63" s="34"/>
      <c r="B63" s="34"/>
      <c r="C63" s="34"/>
      <c r="D63" s="34"/>
      <c r="E63" s="60"/>
      <c r="F63" s="34"/>
      <c r="G63" s="60"/>
      <c r="H63" s="60"/>
    </row>
    <row r="64" spans="1:8" ht="53.25" customHeight="1">
      <c r="A64" s="21" t="s">
        <v>99</v>
      </c>
      <c r="B64" s="21"/>
      <c r="C64" s="21"/>
      <c r="D64" s="21"/>
      <c r="E64" s="21"/>
      <c r="F64" s="21"/>
      <c r="G64" s="21"/>
      <c r="H64" s="21"/>
    </row>
    <row r="65" spans="1:8" ht="22.5">
      <c r="A65" s="14" t="s">
        <v>1</v>
      </c>
      <c r="B65" s="2" t="s">
        <v>2</v>
      </c>
      <c r="C65" s="2" t="s">
        <v>3</v>
      </c>
      <c r="D65" s="2" t="s">
        <v>4</v>
      </c>
      <c r="E65" s="23" t="s">
        <v>5</v>
      </c>
      <c r="F65" s="24" t="s">
        <v>6</v>
      </c>
      <c r="G65" s="23" t="s">
        <v>7</v>
      </c>
      <c r="H65" s="23" t="s">
        <v>8</v>
      </c>
    </row>
    <row r="66" spans="1:8" ht="14.25">
      <c r="A66" s="4">
        <v>1</v>
      </c>
      <c r="B66" s="58" t="s">
        <v>100</v>
      </c>
      <c r="C66" s="58" t="s">
        <v>101</v>
      </c>
      <c r="D66" s="59">
        <v>149</v>
      </c>
      <c r="E66" s="26">
        <f aca="true" t="shared" si="19" ref="E66:E73">D66*0.25</f>
        <v>37.25</v>
      </c>
      <c r="F66" s="4">
        <v>86.6</v>
      </c>
      <c r="G66" s="26">
        <f aca="true" t="shared" si="20" ref="G66:G73">F66*0.5</f>
        <v>43.3</v>
      </c>
      <c r="H66" s="26">
        <f aca="true" t="shared" si="21" ref="H66:H73">E66+G66</f>
        <v>80.55</v>
      </c>
    </row>
    <row r="67" spans="1:8" ht="14.25">
      <c r="A67" s="4">
        <v>2</v>
      </c>
      <c r="B67" s="58" t="s">
        <v>102</v>
      </c>
      <c r="C67" s="58" t="s">
        <v>103</v>
      </c>
      <c r="D67" s="59">
        <v>152</v>
      </c>
      <c r="E67" s="26">
        <f t="shared" si="19"/>
        <v>38</v>
      </c>
      <c r="F67" s="4">
        <v>85</v>
      </c>
      <c r="G67" s="26">
        <f t="shared" si="20"/>
        <v>42.5</v>
      </c>
      <c r="H67" s="26">
        <f t="shared" si="21"/>
        <v>80.5</v>
      </c>
    </row>
    <row r="68" spans="1:8" ht="14.25">
      <c r="A68" s="4">
        <v>3</v>
      </c>
      <c r="B68" s="58" t="s">
        <v>104</v>
      </c>
      <c r="C68" s="58" t="s">
        <v>105</v>
      </c>
      <c r="D68" s="59">
        <v>146.5</v>
      </c>
      <c r="E68" s="26">
        <f t="shared" si="19"/>
        <v>36.625</v>
      </c>
      <c r="F68" s="4">
        <v>87.2</v>
      </c>
      <c r="G68" s="26">
        <f t="shared" si="20"/>
        <v>43.6</v>
      </c>
      <c r="H68" s="26">
        <f t="shared" si="21"/>
        <v>80.225</v>
      </c>
    </row>
    <row r="69" spans="1:8" ht="14.25">
      <c r="A69" s="4">
        <v>4</v>
      </c>
      <c r="B69" s="58" t="s">
        <v>106</v>
      </c>
      <c r="C69" s="58" t="s">
        <v>107</v>
      </c>
      <c r="D69" s="59">
        <v>135.5</v>
      </c>
      <c r="E69" s="26">
        <f t="shared" si="19"/>
        <v>33.875</v>
      </c>
      <c r="F69" s="4">
        <v>77.4</v>
      </c>
      <c r="G69" s="26">
        <f t="shared" si="20"/>
        <v>38.7</v>
      </c>
      <c r="H69" s="26">
        <f t="shared" si="21"/>
        <v>72.575</v>
      </c>
    </row>
    <row r="70" spans="1:8" ht="14.25">
      <c r="A70" s="4">
        <v>5</v>
      </c>
      <c r="B70" s="58" t="s">
        <v>108</v>
      </c>
      <c r="C70" s="58" t="s">
        <v>109</v>
      </c>
      <c r="D70" s="59">
        <v>110</v>
      </c>
      <c r="E70" s="26">
        <f t="shared" si="19"/>
        <v>27.5</v>
      </c>
      <c r="F70" s="4">
        <v>83.2</v>
      </c>
      <c r="G70" s="26">
        <f t="shared" si="20"/>
        <v>41.6</v>
      </c>
      <c r="H70" s="26">
        <f t="shared" si="21"/>
        <v>69.1</v>
      </c>
    </row>
    <row r="71" spans="1:8" ht="14.25">
      <c r="A71" s="4">
        <v>6</v>
      </c>
      <c r="B71" s="58" t="s">
        <v>110</v>
      </c>
      <c r="C71" s="58" t="s">
        <v>111</v>
      </c>
      <c r="D71" s="59">
        <v>109</v>
      </c>
      <c r="E71" s="26">
        <f t="shared" si="19"/>
        <v>27.25</v>
      </c>
      <c r="F71" s="4">
        <v>77.8</v>
      </c>
      <c r="G71" s="26">
        <f t="shared" si="20"/>
        <v>38.9</v>
      </c>
      <c r="H71" s="26">
        <f t="shared" si="21"/>
        <v>66.15</v>
      </c>
    </row>
    <row r="72" spans="1:8" ht="14.25">
      <c r="A72" s="4">
        <v>7</v>
      </c>
      <c r="B72" s="58" t="s">
        <v>112</v>
      </c>
      <c r="C72" s="58" t="s">
        <v>113</v>
      </c>
      <c r="D72" s="59">
        <v>134.5</v>
      </c>
      <c r="E72" s="26">
        <f t="shared" si="19"/>
        <v>33.625</v>
      </c>
      <c r="F72" s="4">
        <v>0</v>
      </c>
      <c r="G72" s="26">
        <f t="shared" si="20"/>
        <v>0</v>
      </c>
      <c r="H72" s="26">
        <f t="shared" si="21"/>
        <v>33.625</v>
      </c>
    </row>
    <row r="73" spans="1:8" ht="14.25">
      <c r="A73" s="4">
        <v>8</v>
      </c>
      <c r="B73" s="58" t="s">
        <v>114</v>
      </c>
      <c r="C73" s="58" t="s">
        <v>115</v>
      </c>
      <c r="D73" s="59">
        <v>113.5</v>
      </c>
      <c r="E73" s="26">
        <f t="shared" si="19"/>
        <v>28.375</v>
      </c>
      <c r="F73" s="4">
        <v>0</v>
      </c>
      <c r="G73" s="26">
        <f t="shared" si="20"/>
        <v>0</v>
      </c>
      <c r="H73" s="26">
        <f t="shared" si="21"/>
        <v>28.375</v>
      </c>
    </row>
    <row r="74" spans="1:8" ht="14.25">
      <c r="A74" s="34"/>
      <c r="B74" s="34"/>
      <c r="C74" s="34"/>
      <c r="D74" s="34"/>
      <c r="E74" s="60"/>
      <c r="F74" s="34"/>
      <c r="G74" s="60"/>
      <c r="H74" s="60"/>
    </row>
    <row r="75" spans="1:8" ht="44.25" customHeight="1">
      <c r="A75" s="21" t="s">
        <v>116</v>
      </c>
      <c r="B75" s="21"/>
      <c r="C75" s="21"/>
      <c r="D75" s="21"/>
      <c r="E75" s="21"/>
      <c r="F75" s="21"/>
      <c r="G75" s="21"/>
      <c r="H75" s="21"/>
    </row>
    <row r="76" spans="1:8" ht="22.5">
      <c r="A76" s="14" t="s">
        <v>1</v>
      </c>
      <c r="B76" s="2" t="s">
        <v>2</v>
      </c>
      <c r="C76" s="2" t="s">
        <v>3</v>
      </c>
      <c r="D76" s="2" t="s">
        <v>4</v>
      </c>
      <c r="E76" s="23" t="s">
        <v>5</v>
      </c>
      <c r="F76" s="24" t="s">
        <v>6</v>
      </c>
      <c r="G76" s="23" t="s">
        <v>7</v>
      </c>
      <c r="H76" s="23" t="s">
        <v>8</v>
      </c>
    </row>
    <row r="77" spans="1:8" ht="14.25">
      <c r="A77" s="4">
        <v>1</v>
      </c>
      <c r="B77" s="58" t="s">
        <v>117</v>
      </c>
      <c r="C77" s="58" t="s">
        <v>118</v>
      </c>
      <c r="D77" s="59">
        <v>142.5</v>
      </c>
      <c r="E77" s="26">
        <f aca="true" t="shared" si="22" ref="E77:E81">D77*0.25</f>
        <v>35.625</v>
      </c>
      <c r="F77" s="4">
        <v>87.4</v>
      </c>
      <c r="G77" s="26">
        <f aca="true" t="shared" si="23" ref="G77:G81">F77*0.5</f>
        <v>43.7</v>
      </c>
      <c r="H77" s="26">
        <f aca="true" t="shared" si="24" ref="H77:H81">E77+G77</f>
        <v>79.325</v>
      </c>
    </row>
    <row r="78" spans="1:8" ht="14.25">
      <c r="A78" s="4">
        <v>2</v>
      </c>
      <c r="B78" s="58" t="s">
        <v>119</v>
      </c>
      <c r="C78" s="58" t="s">
        <v>120</v>
      </c>
      <c r="D78" s="59">
        <v>126.5</v>
      </c>
      <c r="E78" s="26">
        <f t="shared" si="22"/>
        <v>31.625</v>
      </c>
      <c r="F78" s="4">
        <v>87</v>
      </c>
      <c r="G78" s="26">
        <f t="shared" si="23"/>
        <v>43.5</v>
      </c>
      <c r="H78" s="26">
        <f t="shared" si="24"/>
        <v>75.125</v>
      </c>
    </row>
    <row r="79" spans="1:8" ht="14.25">
      <c r="A79" s="4">
        <v>3</v>
      </c>
      <c r="B79" s="58" t="s">
        <v>121</v>
      </c>
      <c r="C79" s="58" t="s">
        <v>122</v>
      </c>
      <c r="D79" s="59">
        <v>125</v>
      </c>
      <c r="E79" s="26">
        <f t="shared" si="22"/>
        <v>31.25</v>
      </c>
      <c r="F79" s="4">
        <v>84.6</v>
      </c>
      <c r="G79" s="26">
        <f t="shared" si="23"/>
        <v>42.3</v>
      </c>
      <c r="H79" s="26">
        <f t="shared" si="24"/>
        <v>73.55</v>
      </c>
    </row>
    <row r="80" spans="1:8" ht="14.25">
      <c r="A80" s="4">
        <v>4</v>
      </c>
      <c r="B80" s="58" t="s">
        <v>123</v>
      </c>
      <c r="C80" s="58" t="s">
        <v>124</v>
      </c>
      <c r="D80" s="59">
        <v>119.5</v>
      </c>
      <c r="E80" s="26">
        <f t="shared" si="22"/>
        <v>29.875</v>
      </c>
      <c r="F80" s="4">
        <v>87</v>
      </c>
      <c r="G80" s="26">
        <f t="shared" si="23"/>
        <v>43.5</v>
      </c>
      <c r="H80" s="26">
        <f t="shared" si="24"/>
        <v>73.375</v>
      </c>
    </row>
    <row r="81" spans="1:8" ht="14.25">
      <c r="A81" s="4">
        <v>5</v>
      </c>
      <c r="B81" s="58" t="s">
        <v>125</v>
      </c>
      <c r="C81" s="58" t="s">
        <v>126</v>
      </c>
      <c r="D81" s="59">
        <v>115</v>
      </c>
      <c r="E81" s="26">
        <f t="shared" si="22"/>
        <v>28.75</v>
      </c>
      <c r="F81" s="4">
        <v>84.4</v>
      </c>
      <c r="G81" s="26">
        <f t="shared" si="23"/>
        <v>42.2</v>
      </c>
      <c r="H81" s="26">
        <f t="shared" si="24"/>
        <v>70.95</v>
      </c>
    </row>
    <row r="83" spans="1:8" ht="53.25" customHeight="1">
      <c r="A83" s="21" t="s">
        <v>127</v>
      </c>
      <c r="B83" s="21"/>
      <c r="C83" s="21"/>
      <c r="D83" s="21"/>
      <c r="E83" s="21"/>
      <c r="F83" s="21"/>
      <c r="G83" s="21"/>
      <c r="H83" s="21"/>
    </row>
    <row r="84" spans="1:8" ht="22.5">
      <c r="A84" s="14" t="s">
        <v>1</v>
      </c>
      <c r="B84" s="2" t="s">
        <v>2</v>
      </c>
      <c r="C84" s="2" t="s">
        <v>3</v>
      </c>
      <c r="D84" s="2" t="s">
        <v>4</v>
      </c>
      <c r="E84" s="23" t="s">
        <v>5</v>
      </c>
      <c r="F84" s="24" t="s">
        <v>6</v>
      </c>
      <c r="G84" s="23" t="s">
        <v>7</v>
      </c>
      <c r="H84" s="23" t="s">
        <v>8</v>
      </c>
    </row>
    <row r="85" spans="1:8" ht="14.25">
      <c r="A85" s="4">
        <v>1</v>
      </c>
      <c r="B85" s="61" t="s">
        <v>128</v>
      </c>
      <c r="C85" s="61" t="s">
        <v>129</v>
      </c>
      <c r="D85" s="61">
        <v>144.5</v>
      </c>
      <c r="E85" s="26">
        <f aca="true" t="shared" si="25" ref="E85:E89">D85*0.25</f>
        <v>36.125</v>
      </c>
      <c r="F85" s="4">
        <v>86.2</v>
      </c>
      <c r="G85" s="26">
        <f aca="true" t="shared" si="26" ref="G85:G89">F85*0.5</f>
        <v>43.1</v>
      </c>
      <c r="H85" s="26">
        <f aca="true" t="shared" si="27" ref="H85:H89">E85+G85</f>
        <v>79.225</v>
      </c>
    </row>
    <row r="86" spans="1:8" ht="14.25">
      <c r="A86" s="4">
        <v>2</v>
      </c>
      <c r="B86" s="61" t="s">
        <v>130</v>
      </c>
      <c r="C86" s="61" t="s">
        <v>131</v>
      </c>
      <c r="D86" s="61">
        <v>130</v>
      </c>
      <c r="E86" s="26">
        <f t="shared" si="25"/>
        <v>32.5</v>
      </c>
      <c r="F86" s="4">
        <v>86</v>
      </c>
      <c r="G86" s="26">
        <f t="shared" si="26"/>
        <v>43</v>
      </c>
      <c r="H86" s="26">
        <f t="shared" si="27"/>
        <v>75.5</v>
      </c>
    </row>
    <row r="87" spans="1:8" ht="14.25">
      <c r="A87" s="4">
        <v>3</v>
      </c>
      <c r="B87" s="61" t="s">
        <v>132</v>
      </c>
      <c r="C87" s="61" t="s">
        <v>133</v>
      </c>
      <c r="D87" s="61">
        <v>122.5</v>
      </c>
      <c r="E87" s="26">
        <f t="shared" si="25"/>
        <v>30.625</v>
      </c>
      <c r="F87" s="4">
        <v>85</v>
      </c>
      <c r="G87" s="26">
        <f t="shared" si="26"/>
        <v>42.5</v>
      </c>
      <c r="H87" s="26">
        <f t="shared" si="27"/>
        <v>73.125</v>
      </c>
    </row>
    <row r="88" spans="1:8" ht="14.25">
      <c r="A88" s="4">
        <v>4</v>
      </c>
      <c r="B88" s="61" t="s">
        <v>134</v>
      </c>
      <c r="C88" s="61" t="s">
        <v>135</v>
      </c>
      <c r="D88" s="61">
        <v>112.5</v>
      </c>
      <c r="E88" s="26">
        <f t="shared" si="25"/>
        <v>28.125</v>
      </c>
      <c r="F88" s="4">
        <v>78.4</v>
      </c>
      <c r="G88" s="26">
        <f t="shared" si="26"/>
        <v>39.2</v>
      </c>
      <c r="H88" s="26">
        <f t="shared" si="27"/>
        <v>67.325</v>
      </c>
    </row>
    <row r="89" spans="1:8" ht="14.25">
      <c r="A89" s="4">
        <v>5</v>
      </c>
      <c r="B89" s="61" t="s">
        <v>136</v>
      </c>
      <c r="C89" s="61" t="s">
        <v>137</v>
      </c>
      <c r="D89" s="61">
        <v>126</v>
      </c>
      <c r="E89" s="26">
        <f t="shared" si="25"/>
        <v>31.5</v>
      </c>
      <c r="F89" s="4">
        <v>0</v>
      </c>
      <c r="G89" s="26">
        <f t="shared" si="26"/>
        <v>0</v>
      </c>
      <c r="H89" s="26">
        <f t="shared" si="27"/>
        <v>31.5</v>
      </c>
    </row>
    <row r="90" spans="5:8" ht="14.25">
      <c r="E90" s="54"/>
      <c r="G90" s="54"/>
      <c r="H90" s="54"/>
    </row>
    <row r="91" spans="5:8" ht="14.25">
      <c r="E91" s="54"/>
      <c r="G91" s="54"/>
      <c r="H91" s="54"/>
    </row>
    <row r="92" spans="1:8" ht="34.5" customHeight="1">
      <c r="A92" s="21" t="s">
        <v>138</v>
      </c>
      <c r="B92" s="21"/>
      <c r="C92" s="21"/>
      <c r="D92" s="21"/>
      <c r="E92" s="21"/>
      <c r="F92" s="21"/>
      <c r="G92" s="21"/>
      <c r="H92" s="21"/>
    </row>
    <row r="93" spans="1:8" ht="22.5">
      <c r="A93" s="14" t="s">
        <v>1</v>
      </c>
      <c r="B93" s="2" t="s">
        <v>2</v>
      </c>
      <c r="C93" s="2" t="s">
        <v>3</v>
      </c>
      <c r="D93" s="2" t="s">
        <v>4</v>
      </c>
      <c r="E93" s="23" t="s">
        <v>5</v>
      </c>
      <c r="F93" s="24" t="s">
        <v>6</v>
      </c>
      <c r="G93" s="23" t="s">
        <v>7</v>
      </c>
      <c r="H93" s="23" t="s">
        <v>8</v>
      </c>
    </row>
    <row r="94" spans="1:8" ht="14.25">
      <c r="A94" s="4">
        <v>1</v>
      </c>
      <c r="B94" s="62" t="s">
        <v>139</v>
      </c>
      <c r="C94" s="62" t="s">
        <v>140</v>
      </c>
      <c r="D94" s="61">
        <v>124.5</v>
      </c>
      <c r="E94" s="26">
        <f aca="true" t="shared" si="28" ref="E94:E97">D94*0.25</f>
        <v>31.125</v>
      </c>
      <c r="F94" s="4">
        <v>85</v>
      </c>
      <c r="G94" s="26">
        <f aca="true" t="shared" si="29" ref="G94:G97">F94*0.5</f>
        <v>42.5</v>
      </c>
      <c r="H94" s="26">
        <f aca="true" t="shared" si="30" ref="H94:H97">E94+G94</f>
        <v>73.625</v>
      </c>
    </row>
    <row r="95" spans="1:8" ht="14.25">
      <c r="A95" s="4">
        <v>2</v>
      </c>
      <c r="B95" s="61" t="s">
        <v>141</v>
      </c>
      <c r="C95" s="61" t="s">
        <v>142</v>
      </c>
      <c r="D95" s="61">
        <v>108.5</v>
      </c>
      <c r="E95" s="26">
        <f t="shared" si="28"/>
        <v>27.125</v>
      </c>
      <c r="F95" s="4">
        <v>79.6</v>
      </c>
      <c r="G95" s="26">
        <f t="shared" si="29"/>
        <v>39.8</v>
      </c>
      <c r="H95" s="26">
        <f t="shared" si="30"/>
        <v>66.925</v>
      </c>
    </row>
    <row r="96" spans="1:8" ht="14.25">
      <c r="A96" s="4">
        <v>3</v>
      </c>
      <c r="B96" s="63" t="s">
        <v>143</v>
      </c>
      <c r="C96" s="64" t="s">
        <v>144</v>
      </c>
      <c r="D96" s="61">
        <v>100.5</v>
      </c>
      <c r="E96" s="26">
        <f t="shared" si="28"/>
        <v>25.125</v>
      </c>
      <c r="F96" s="4">
        <v>79.6</v>
      </c>
      <c r="G96" s="26">
        <f t="shared" si="29"/>
        <v>39.8</v>
      </c>
      <c r="H96" s="26">
        <f t="shared" si="30"/>
        <v>64.925</v>
      </c>
    </row>
    <row r="97" spans="1:8" ht="14.25">
      <c r="A97" s="4">
        <v>4</v>
      </c>
      <c r="B97" s="65" t="s">
        <v>145</v>
      </c>
      <c r="C97" s="66" t="s">
        <v>146</v>
      </c>
      <c r="D97" s="63">
        <v>125</v>
      </c>
      <c r="E97" s="26">
        <f t="shared" si="28"/>
        <v>31.25</v>
      </c>
      <c r="F97" s="4">
        <v>0</v>
      </c>
      <c r="G97" s="26">
        <f t="shared" si="29"/>
        <v>0</v>
      </c>
      <c r="H97" s="26">
        <f t="shared" si="30"/>
        <v>31.25</v>
      </c>
    </row>
    <row r="98" spans="1:8" ht="51.75" customHeight="1">
      <c r="A98" s="21" t="s">
        <v>147</v>
      </c>
      <c r="B98" s="21"/>
      <c r="C98" s="21"/>
      <c r="D98" s="21"/>
      <c r="E98" s="21"/>
      <c r="F98" s="21"/>
      <c r="G98" s="21"/>
      <c r="H98" s="21"/>
    </row>
    <row r="99" spans="1:8" ht="22.5">
      <c r="A99" s="14" t="s">
        <v>1</v>
      </c>
      <c r="B99" s="2" t="s">
        <v>2</v>
      </c>
      <c r="C99" s="2" t="s">
        <v>3</v>
      </c>
      <c r="D99" s="2" t="s">
        <v>4</v>
      </c>
      <c r="E99" s="23" t="s">
        <v>5</v>
      </c>
      <c r="F99" s="24" t="s">
        <v>6</v>
      </c>
      <c r="G99" s="23" t="s">
        <v>7</v>
      </c>
      <c r="H99" s="23" t="s">
        <v>8</v>
      </c>
    </row>
    <row r="100" spans="1:8" ht="14.25">
      <c r="A100" s="4">
        <v>1</v>
      </c>
      <c r="B100" s="67" t="s">
        <v>148</v>
      </c>
      <c r="C100" s="68" t="s">
        <v>149</v>
      </c>
      <c r="D100" s="69">
        <v>109</v>
      </c>
      <c r="E100" s="26">
        <v>27.25</v>
      </c>
      <c r="F100" s="4">
        <v>85.4</v>
      </c>
      <c r="G100" s="26">
        <v>42.7</v>
      </c>
      <c r="H100" s="26">
        <v>69.95</v>
      </c>
    </row>
    <row r="101" spans="1:8" ht="14.25">
      <c r="A101" s="4">
        <v>2</v>
      </c>
      <c r="B101" s="67" t="s">
        <v>150</v>
      </c>
      <c r="C101" s="68" t="s">
        <v>151</v>
      </c>
      <c r="D101" s="69">
        <v>100</v>
      </c>
      <c r="E101" s="26">
        <v>25</v>
      </c>
      <c r="F101" s="4">
        <v>86.4</v>
      </c>
      <c r="G101" s="26">
        <v>43.2</v>
      </c>
      <c r="H101" s="26">
        <v>68.2</v>
      </c>
    </row>
    <row r="102" spans="1:8" ht="14.25">
      <c r="A102" s="4">
        <v>3</v>
      </c>
      <c r="B102" s="67" t="s">
        <v>152</v>
      </c>
      <c r="C102" s="68" t="s">
        <v>153</v>
      </c>
      <c r="D102" s="69">
        <v>90</v>
      </c>
      <c r="E102" s="26">
        <v>22.5</v>
      </c>
      <c r="F102" s="4">
        <v>76.6</v>
      </c>
      <c r="G102" s="26">
        <v>38.3</v>
      </c>
      <c r="H102" s="26">
        <v>60.8</v>
      </c>
    </row>
    <row r="105" spans="1:10" ht="18.75">
      <c r="A105" s="21" t="s">
        <v>154</v>
      </c>
      <c r="B105" s="21"/>
      <c r="C105" s="21"/>
      <c r="D105" s="21"/>
      <c r="E105" s="21"/>
      <c r="F105" s="21"/>
      <c r="G105" s="21"/>
      <c r="H105" s="21"/>
      <c r="I105" s="21"/>
      <c r="J105" s="21"/>
    </row>
    <row r="106" spans="1:10" ht="67.5">
      <c r="A106" s="14" t="s">
        <v>1</v>
      </c>
      <c r="B106" s="2" t="s">
        <v>2</v>
      </c>
      <c r="C106" s="2" t="s">
        <v>3</v>
      </c>
      <c r="D106" s="22" t="s">
        <v>4</v>
      </c>
      <c r="E106" s="23" t="s">
        <v>5</v>
      </c>
      <c r="F106" s="24" t="s">
        <v>155</v>
      </c>
      <c r="G106" s="23" t="s">
        <v>156</v>
      </c>
      <c r="H106" s="23" t="s">
        <v>157</v>
      </c>
      <c r="I106" s="74" t="s">
        <v>158</v>
      </c>
      <c r="J106" s="23" t="s">
        <v>8</v>
      </c>
    </row>
    <row r="107" spans="1:10" ht="14.25">
      <c r="A107" s="4">
        <v>1</v>
      </c>
      <c r="B107" s="70" t="s">
        <v>159</v>
      </c>
      <c r="C107" s="70" t="s">
        <v>160</v>
      </c>
      <c r="D107" s="69">
        <v>97</v>
      </c>
      <c r="E107" s="26">
        <v>24.25</v>
      </c>
      <c r="F107" s="4">
        <v>84.8</v>
      </c>
      <c r="G107" s="26">
        <v>67.84</v>
      </c>
      <c r="H107" s="26">
        <v>15</v>
      </c>
      <c r="I107" s="4">
        <v>41.42</v>
      </c>
      <c r="J107" s="75">
        <v>65.67</v>
      </c>
    </row>
    <row r="108" spans="1:8" ht="14.25">
      <c r="A108" s="34"/>
      <c r="E108" s="54"/>
      <c r="G108" s="54"/>
      <c r="H108" s="54"/>
    </row>
    <row r="109" spans="1:10" ht="18.75">
      <c r="A109" s="21" t="s">
        <v>161</v>
      </c>
      <c r="B109" s="21"/>
      <c r="C109" s="21"/>
      <c r="D109" s="21"/>
      <c r="E109" s="21"/>
      <c r="F109" s="21"/>
      <c r="G109" s="21"/>
      <c r="H109" s="21"/>
      <c r="I109" s="21"/>
      <c r="J109" s="21"/>
    </row>
    <row r="110" spans="1:10" ht="67.5">
      <c r="A110" s="14" t="s">
        <v>1</v>
      </c>
      <c r="B110" s="2" t="s">
        <v>2</v>
      </c>
      <c r="C110" s="2" t="s">
        <v>3</v>
      </c>
      <c r="D110" s="22" t="s">
        <v>4</v>
      </c>
      <c r="E110" s="23" t="s">
        <v>5</v>
      </c>
      <c r="F110" s="24" t="s">
        <v>155</v>
      </c>
      <c r="G110" s="23" t="s">
        <v>156</v>
      </c>
      <c r="H110" s="23" t="s">
        <v>157</v>
      </c>
      <c r="I110" s="74" t="s">
        <v>158</v>
      </c>
      <c r="J110" s="23" t="s">
        <v>8</v>
      </c>
    </row>
    <row r="111" spans="1:10" ht="14.25">
      <c r="A111" s="4">
        <v>1</v>
      </c>
      <c r="B111" s="70" t="s">
        <v>162</v>
      </c>
      <c r="C111" s="70" t="s">
        <v>163</v>
      </c>
      <c r="D111" s="69">
        <v>131</v>
      </c>
      <c r="E111" s="26">
        <v>32.75</v>
      </c>
      <c r="F111" s="4">
        <v>83.4</v>
      </c>
      <c r="G111" s="26">
        <v>66.72</v>
      </c>
      <c r="H111" s="26">
        <v>17.4</v>
      </c>
      <c r="I111" s="4">
        <v>42.06</v>
      </c>
      <c r="J111" s="75">
        <v>74.81</v>
      </c>
    </row>
    <row r="112" spans="1:10" ht="14.25">
      <c r="A112" s="4">
        <v>2</v>
      </c>
      <c r="B112" s="70" t="s">
        <v>164</v>
      </c>
      <c r="C112" s="70" t="s">
        <v>165</v>
      </c>
      <c r="D112" s="69">
        <v>120.5</v>
      </c>
      <c r="E112" s="26">
        <v>30.125</v>
      </c>
      <c r="F112" s="4">
        <v>83.6</v>
      </c>
      <c r="G112" s="26">
        <v>66.88</v>
      </c>
      <c r="H112" s="26">
        <v>16.4</v>
      </c>
      <c r="I112" s="4">
        <v>41.64</v>
      </c>
      <c r="J112" s="75">
        <v>71.765</v>
      </c>
    </row>
    <row r="114" spans="1:10" ht="18.75">
      <c r="A114" s="21" t="s">
        <v>166</v>
      </c>
      <c r="B114" s="21"/>
      <c r="C114" s="21"/>
      <c r="D114" s="21"/>
      <c r="E114" s="21"/>
      <c r="F114" s="21"/>
      <c r="G114" s="21"/>
      <c r="H114" s="21"/>
      <c r="I114" s="21"/>
      <c r="J114" s="21"/>
    </row>
    <row r="115" spans="1:10" ht="56.25">
      <c r="A115" s="14" t="s">
        <v>1</v>
      </c>
      <c r="B115" s="2" t="s">
        <v>2</v>
      </c>
      <c r="C115" s="2" t="s">
        <v>3</v>
      </c>
      <c r="D115" s="2" t="s">
        <v>4</v>
      </c>
      <c r="E115" s="23" t="s">
        <v>5</v>
      </c>
      <c r="F115" s="24" t="s">
        <v>155</v>
      </c>
      <c r="G115" s="23" t="s">
        <v>156</v>
      </c>
      <c r="H115" s="23" t="s">
        <v>157</v>
      </c>
      <c r="I115" s="74" t="s">
        <v>167</v>
      </c>
      <c r="J115" s="23" t="s">
        <v>8</v>
      </c>
    </row>
    <row r="116" spans="1:10" ht="14.25">
      <c r="A116" s="4">
        <v>1</v>
      </c>
      <c r="B116" s="71" t="s">
        <v>168</v>
      </c>
      <c r="C116" s="71" t="s">
        <v>169</v>
      </c>
      <c r="D116" s="72">
        <v>75.5</v>
      </c>
      <c r="E116" s="16">
        <v>18.875</v>
      </c>
      <c r="F116" s="4">
        <v>79.8</v>
      </c>
      <c r="G116" s="26">
        <v>63.84</v>
      </c>
      <c r="H116" s="26">
        <v>4.5</v>
      </c>
      <c r="I116" s="4">
        <v>34.17</v>
      </c>
      <c r="J116" s="75">
        <v>53.045</v>
      </c>
    </row>
    <row r="118" spans="1:8" ht="34.5" customHeight="1">
      <c r="A118" s="21" t="s">
        <v>170</v>
      </c>
      <c r="B118" s="21"/>
      <c r="C118" s="21"/>
      <c r="D118" s="21"/>
      <c r="E118" s="21"/>
      <c r="F118" s="21"/>
      <c r="G118" s="21"/>
      <c r="H118" s="21"/>
    </row>
    <row r="119" spans="1:8" ht="22.5">
      <c r="A119" s="14" t="s">
        <v>1</v>
      </c>
      <c r="B119" s="2" t="s">
        <v>2</v>
      </c>
      <c r="C119" s="2" t="s">
        <v>3</v>
      </c>
      <c r="D119" s="2" t="s">
        <v>4</v>
      </c>
      <c r="E119" s="23" t="s">
        <v>5</v>
      </c>
      <c r="F119" s="24" t="s">
        <v>6</v>
      </c>
      <c r="G119" s="23" t="s">
        <v>7</v>
      </c>
      <c r="H119" s="23" t="s">
        <v>8</v>
      </c>
    </row>
    <row r="120" spans="1:8" ht="14.25">
      <c r="A120" s="4">
        <v>1</v>
      </c>
      <c r="B120" s="70" t="s">
        <v>171</v>
      </c>
      <c r="C120" s="70" t="s">
        <v>172</v>
      </c>
      <c r="D120" s="69">
        <v>126.5</v>
      </c>
      <c r="E120" s="26">
        <f aca="true" t="shared" si="31" ref="E120:E122">D120*0.25</f>
        <v>31.625</v>
      </c>
      <c r="F120" s="4">
        <v>84.4</v>
      </c>
      <c r="G120" s="26">
        <f aca="true" t="shared" si="32" ref="G120:G122">F120*0.5</f>
        <v>42.2</v>
      </c>
      <c r="H120" s="26">
        <f aca="true" t="shared" si="33" ref="H120:H122">E120+G120</f>
        <v>73.825</v>
      </c>
    </row>
    <row r="121" spans="1:8" ht="14.25">
      <c r="A121" s="4">
        <v>2</v>
      </c>
      <c r="B121" s="70" t="s">
        <v>173</v>
      </c>
      <c r="C121" s="70" t="s">
        <v>174</v>
      </c>
      <c r="D121" s="69">
        <v>105.25</v>
      </c>
      <c r="E121" s="26">
        <f t="shared" si="31"/>
        <v>26.3125</v>
      </c>
      <c r="F121" s="4">
        <v>81.8</v>
      </c>
      <c r="G121" s="26">
        <f t="shared" si="32"/>
        <v>40.9</v>
      </c>
      <c r="H121" s="26">
        <f t="shared" si="33"/>
        <v>67.2125</v>
      </c>
    </row>
    <row r="122" spans="1:8" ht="14.25">
      <c r="A122" s="4">
        <v>3</v>
      </c>
      <c r="B122" s="70" t="s">
        <v>175</v>
      </c>
      <c r="C122" s="70" t="s">
        <v>176</v>
      </c>
      <c r="D122" s="69">
        <v>104.25</v>
      </c>
      <c r="E122" s="26">
        <f t="shared" si="31"/>
        <v>26.0625</v>
      </c>
      <c r="F122" s="4">
        <v>80.4</v>
      </c>
      <c r="G122" s="26">
        <f t="shared" si="32"/>
        <v>40.2</v>
      </c>
      <c r="H122" s="26">
        <f t="shared" si="33"/>
        <v>66.2625</v>
      </c>
    </row>
    <row r="124" spans="1:8" ht="52.5" customHeight="1">
      <c r="A124" s="21" t="s">
        <v>177</v>
      </c>
      <c r="B124" s="21"/>
      <c r="C124" s="21"/>
      <c r="D124" s="21"/>
      <c r="E124" s="21"/>
      <c r="F124" s="21"/>
      <c r="G124" s="21"/>
      <c r="H124" s="21"/>
    </row>
    <row r="125" spans="1:8" ht="22.5">
      <c r="A125" s="14" t="s">
        <v>1</v>
      </c>
      <c r="B125" s="2" t="s">
        <v>2</v>
      </c>
      <c r="C125" s="2" t="s">
        <v>3</v>
      </c>
      <c r="D125" s="2" t="s">
        <v>4</v>
      </c>
      <c r="E125" s="23" t="s">
        <v>5</v>
      </c>
      <c r="F125" s="24" t="s">
        <v>6</v>
      </c>
      <c r="G125" s="23" t="s">
        <v>7</v>
      </c>
      <c r="H125" s="23" t="s">
        <v>8</v>
      </c>
    </row>
    <row r="126" spans="1:8" ht="14.25">
      <c r="A126" s="4">
        <v>1</v>
      </c>
      <c r="B126" s="65" t="s">
        <v>178</v>
      </c>
      <c r="C126" s="66" t="s">
        <v>179</v>
      </c>
      <c r="D126" s="73">
        <v>118</v>
      </c>
      <c r="E126" s="26">
        <f aca="true" t="shared" si="34" ref="E126:E128">D126*0.25</f>
        <v>29.5</v>
      </c>
      <c r="F126" s="4">
        <v>81.4</v>
      </c>
      <c r="G126" s="4">
        <f aca="true" t="shared" si="35" ref="G126:G128">F126*0.5</f>
        <v>40.7</v>
      </c>
      <c r="H126" s="26">
        <f aca="true" t="shared" si="36" ref="H126:H128">E126+G126</f>
        <v>70.2</v>
      </c>
    </row>
    <row r="127" spans="1:8" ht="14.25">
      <c r="A127" s="4">
        <v>2</v>
      </c>
      <c r="B127" s="65" t="s">
        <v>180</v>
      </c>
      <c r="C127" s="66" t="s">
        <v>181</v>
      </c>
      <c r="D127" s="73">
        <v>113</v>
      </c>
      <c r="E127" s="26">
        <f t="shared" si="34"/>
        <v>28.25</v>
      </c>
      <c r="F127" s="4">
        <v>83</v>
      </c>
      <c r="G127" s="4">
        <f t="shared" si="35"/>
        <v>41.5</v>
      </c>
      <c r="H127" s="26">
        <f t="shared" si="36"/>
        <v>69.75</v>
      </c>
    </row>
    <row r="128" spans="1:8" ht="14.25">
      <c r="A128" s="4">
        <v>3</v>
      </c>
      <c r="B128" s="65" t="s">
        <v>182</v>
      </c>
      <c r="C128" s="66" t="s">
        <v>183</v>
      </c>
      <c r="D128" s="73">
        <v>107.5</v>
      </c>
      <c r="E128" s="26">
        <f t="shared" si="34"/>
        <v>26.875</v>
      </c>
      <c r="F128" s="4">
        <v>81.2</v>
      </c>
      <c r="G128" s="4">
        <f t="shared" si="35"/>
        <v>40.6</v>
      </c>
      <c r="H128" s="26">
        <f t="shared" si="36"/>
        <v>67.475</v>
      </c>
    </row>
    <row r="129" spans="1:8" ht="14.25">
      <c r="A129" s="34"/>
      <c r="B129" s="34"/>
      <c r="C129" s="34"/>
      <c r="D129" s="34"/>
      <c r="E129" s="60"/>
      <c r="F129" s="34"/>
      <c r="G129" s="34"/>
      <c r="H129" s="60"/>
    </row>
    <row r="130" spans="1:8" ht="45" customHeight="1">
      <c r="A130" s="21" t="s">
        <v>184</v>
      </c>
      <c r="B130" s="21"/>
      <c r="C130" s="21"/>
      <c r="D130" s="21"/>
      <c r="E130" s="21"/>
      <c r="F130" s="21"/>
      <c r="G130" s="21"/>
      <c r="H130" s="21"/>
    </row>
    <row r="131" spans="1:8" ht="22.5">
      <c r="A131" s="14" t="s">
        <v>1</v>
      </c>
      <c r="B131" s="2" t="s">
        <v>2</v>
      </c>
      <c r="C131" s="2" t="s">
        <v>3</v>
      </c>
      <c r="D131" s="2" t="s">
        <v>4</v>
      </c>
      <c r="E131" s="23" t="s">
        <v>5</v>
      </c>
      <c r="F131" s="24" t="s">
        <v>6</v>
      </c>
      <c r="G131" s="23" t="s">
        <v>7</v>
      </c>
      <c r="H131" s="23" t="s">
        <v>8</v>
      </c>
    </row>
    <row r="132" spans="1:8" ht="14.25">
      <c r="A132" s="4">
        <v>1</v>
      </c>
      <c r="B132" s="65" t="s">
        <v>185</v>
      </c>
      <c r="C132" s="66" t="s">
        <v>186</v>
      </c>
      <c r="D132" s="73">
        <v>127</v>
      </c>
      <c r="E132" s="26">
        <f>D132*0.25</f>
        <v>31.75</v>
      </c>
      <c r="F132" s="4">
        <v>81</v>
      </c>
      <c r="G132" s="4">
        <f>F132*0.5</f>
        <v>40.5</v>
      </c>
      <c r="H132" s="26">
        <f>E132+G132</f>
        <v>72.25</v>
      </c>
    </row>
    <row r="133" spans="1:8" ht="14.25">
      <c r="A133" s="34"/>
      <c r="B133" s="34"/>
      <c r="C133" s="34"/>
      <c r="D133" s="34"/>
      <c r="E133" s="60"/>
      <c r="F133" s="34"/>
      <c r="G133" s="34"/>
      <c r="H133" s="60"/>
    </row>
    <row r="134" spans="1:8" ht="14.25">
      <c r="A134" s="34"/>
      <c r="B134" s="34"/>
      <c r="C134" s="34"/>
      <c r="D134" s="34"/>
      <c r="E134" s="60"/>
      <c r="F134" s="34"/>
      <c r="G134" s="34"/>
      <c r="H134" s="60"/>
    </row>
    <row r="135" spans="1:8" ht="41.25" customHeight="1">
      <c r="A135" s="21" t="s">
        <v>187</v>
      </c>
      <c r="B135" s="21"/>
      <c r="C135" s="21"/>
      <c r="D135" s="21"/>
      <c r="E135" s="21"/>
      <c r="F135" s="21"/>
      <c r="G135" s="21"/>
      <c r="H135" s="21"/>
    </row>
    <row r="136" spans="1:8" ht="22.5">
      <c r="A136" s="14" t="s">
        <v>1</v>
      </c>
      <c r="B136" s="2" t="s">
        <v>2</v>
      </c>
      <c r="C136" s="2" t="s">
        <v>3</v>
      </c>
      <c r="D136" s="2" t="s">
        <v>4</v>
      </c>
      <c r="E136" s="23" t="s">
        <v>5</v>
      </c>
      <c r="F136" s="24" t="s">
        <v>6</v>
      </c>
      <c r="G136" s="23" t="s">
        <v>7</v>
      </c>
      <c r="H136" s="23" t="s">
        <v>8</v>
      </c>
    </row>
    <row r="137" spans="1:8" ht="15">
      <c r="A137" s="4">
        <v>1</v>
      </c>
      <c r="B137" s="76" t="s">
        <v>188</v>
      </c>
      <c r="C137" s="76" t="s">
        <v>189</v>
      </c>
      <c r="D137" s="77">
        <v>160.5</v>
      </c>
      <c r="E137" s="26">
        <f aca="true" t="shared" si="37" ref="E137:E139">D137*0.25</f>
        <v>40.125</v>
      </c>
      <c r="F137" s="4">
        <v>81.2</v>
      </c>
      <c r="G137" s="16">
        <f aca="true" t="shared" si="38" ref="G137:G139">F137*0.5</f>
        <v>40.6</v>
      </c>
      <c r="H137" s="26">
        <f aca="true" t="shared" si="39" ref="H137:H139">E137+G137</f>
        <v>80.725</v>
      </c>
    </row>
    <row r="138" spans="1:8" ht="15">
      <c r="A138" s="4">
        <v>2</v>
      </c>
      <c r="B138" s="76" t="s">
        <v>190</v>
      </c>
      <c r="C138" s="76" t="s">
        <v>191</v>
      </c>
      <c r="D138" s="77">
        <v>134</v>
      </c>
      <c r="E138" s="26">
        <f t="shared" si="37"/>
        <v>33.5</v>
      </c>
      <c r="F138" s="4">
        <v>76</v>
      </c>
      <c r="G138" s="16">
        <f t="shared" si="38"/>
        <v>38</v>
      </c>
      <c r="H138" s="26">
        <f t="shared" si="39"/>
        <v>71.5</v>
      </c>
    </row>
    <row r="139" spans="1:8" ht="15">
      <c r="A139" s="4">
        <v>3</v>
      </c>
      <c r="B139" s="76" t="s">
        <v>192</v>
      </c>
      <c r="C139" s="76" t="s">
        <v>193</v>
      </c>
      <c r="D139" s="77">
        <v>118</v>
      </c>
      <c r="E139" s="26">
        <f t="shared" si="37"/>
        <v>29.5</v>
      </c>
      <c r="F139" s="4">
        <v>75</v>
      </c>
      <c r="G139" s="16">
        <f t="shared" si="38"/>
        <v>37.5</v>
      </c>
      <c r="H139" s="26">
        <f t="shared" si="39"/>
        <v>67</v>
      </c>
    </row>
    <row r="141" spans="1:8" ht="45" customHeight="1">
      <c r="A141" s="21" t="s">
        <v>194</v>
      </c>
      <c r="B141" s="21"/>
      <c r="C141" s="21"/>
      <c r="D141" s="21"/>
      <c r="E141" s="21"/>
      <c r="F141" s="21"/>
      <c r="G141" s="21"/>
      <c r="H141" s="21"/>
    </row>
    <row r="142" spans="1:8" ht="22.5">
      <c r="A142" s="14" t="s">
        <v>1</v>
      </c>
      <c r="B142" s="2" t="s">
        <v>2</v>
      </c>
      <c r="C142" s="2" t="s">
        <v>3</v>
      </c>
      <c r="D142" s="2" t="s">
        <v>4</v>
      </c>
      <c r="E142" s="23" t="s">
        <v>5</v>
      </c>
      <c r="F142" s="24" t="s">
        <v>6</v>
      </c>
      <c r="G142" s="23" t="s">
        <v>7</v>
      </c>
      <c r="H142" s="23" t="s">
        <v>8</v>
      </c>
    </row>
    <row r="143" spans="1:8" ht="14.25">
      <c r="A143" s="4">
        <v>1</v>
      </c>
      <c r="B143" s="78" t="s">
        <v>195</v>
      </c>
      <c r="C143" s="78" t="s">
        <v>196</v>
      </c>
      <c r="D143" s="79">
        <v>127.5</v>
      </c>
      <c r="E143" s="16">
        <f>D143*0.25</f>
        <v>31.875</v>
      </c>
      <c r="F143" s="4">
        <v>84</v>
      </c>
      <c r="G143" s="4">
        <f>F143*0.5</f>
        <v>42</v>
      </c>
      <c r="H143" s="16">
        <f>E143+G143</f>
        <v>73.875</v>
      </c>
    </row>
    <row r="144" spans="1:8" ht="14.25">
      <c r="A144" s="4">
        <v>2</v>
      </c>
      <c r="B144" s="65" t="s">
        <v>197</v>
      </c>
      <c r="C144" s="66" t="s">
        <v>198</v>
      </c>
      <c r="D144" s="79">
        <v>101.5</v>
      </c>
      <c r="E144" s="16">
        <f>D144*0.25</f>
        <v>25.375</v>
      </c>
      <c r="F144" s="4">
        <v>78.4</v>
      </c>
      <c r="G144" s="4">
        <f>F144*0.5</f>
        <v>39.2</v>
      </c>
      <c r="H144" s="16">
        <f>E144+G144</f>
        <v>64.575</v>
      </c>
    </row>
    <row r="147" spans="1:8" ht="36" customHeight="1">
      <c r="A147" s="21" t="s">
        <v>199</v>
      </c>
      <c r="B147" s="21"/>
      <c r="C147" s="21"/>
      <c r="D147" s="21"/>
      <c r="E147" s="21"/>
      <c r="F147" s="21"/>
      <c r="G147" s="21"/>
      <c r="H147" s="21"/>
    </row>
    <row r="148" spans="1:8" ht="22.5">
      <c r="A148" s="14" t="s">
        <v>1</v>
      </c>
      <c r="B148" s="2" t="s">
        <v>2</v>
      </c>
      <c r="C148" s="2" t="s">
        <v>3</v>
      </c>
      <c r="D148" s="2" t="s">
        <v>4</v>
      </c>
      <c r="E148" s="23" t="s">
        <v>5</v>
      </c>
      <c r="F148" s="24" t="s">
        <v>6</v>
      </c>
      <c r="G148" s="23" t="s">
        <v>7</v>
      </c>
      <c r="H148" s="23" t="s">
        <v>8</v>
      </c>
    </row>
    <row r="149" spans="1:8" ht="14.25">
      <c r="A149" s="4">
        <v>1</v>
      </c>
      <c r="B149" s="78" t="s">
        <v>200</v>
      </c>
      <c r="C149" s="78" t="s">
        <v>201</v>
      </c>
      <c r="D149" s="79">
        <v>119</v>
      </c>
      <c r="E149" s="16">
        <f>D149*0.25</f>
        <v>29.75</v>
      </c>
      <c r="F149" s="4">
        <v>82.2</v>
      </c>
      <c r="G149" s="4">
        <f>F149*0.5</f>
        <v>41.1</v>
      </c>
      <c r="H149" s="16">
        <f>E149+G149</f>
        <v>70.85</v>
      </c>
    </row>
    <row r="150" spans="1:8" ht="14.25">
      <c r="A150" s="4">
        <v>2</v>
      </c>
      <c r="B150" s="65" t="s">
        <v>202</v>
      </c>
      <c r="C150" s="66" t="s">
        <v>203</v>
      </c>
      <c r="D150" s="79">
        <v>90</v>
      </c>
      <c r="E150" s="16">
        <f>D150*0.25</f>
        <v>22.5</v>
      </c>
      <c r="F150" s="4">
        <v>0</v>
      </c>
      <c r="G150" s="4">
        <f>F150*0.5</f>
        <v>0</v>
      </c>
      <c r="H150" s="16">
        <f>E150+G150</f>
        <v>22.5</v>
      </c>
    </row>
    <row r="152" spans="1:8" ht="42.75" customHeight="1">
      <c r="A152" s="21" t="s">
        <v>204</v>
      </c>
      <c r="B152" s="21"/>
      <c r="C152" s="21"/>
      <c r="D152" s="21"/>
      <c r="E152" s="21"/>
      <c r="F152" s="21"/>
      <c r="G152" s="21"/>
      <c r="H152" s="21"/>
    </row>
    <row r="153" spans="1:8" ht="22.5">
      <c r="A153" s="14" t="s">
        <v>1</v>
      </c>
      <c r="B153" s="2" t="s">
        <v>2</v>
      </c>
      <c r="C153" s="2" t="s">
        <v>3</v>
      </c>
      <c r="D153" s="2" t="s">
        <v>4</v>
      </c>
      <c r="E153" s="23" t="s">
        <v>5</v>
      </c>
      <c r="F153" s="24" t="s">
        <v>6</v>
      </c>
      <c r="G153" s="23" t="s">
        <v>7</v>
      </c>
      <c r="H153" s="23" t="s">
        <v>8</v>
      </c>
    </row>
    <row r="154" spans="1:8" ht="14.25">
      <c r="A154" s="4">
        <v>1</v>
      </c>
      <c r="B154" s="78" t="s">
        <v>205</v>
      </c>
      <c r="C154" s="78" t="s">
        <v>206</v>
      </c>
      <c r="D154" s="79">
        <v>155</v>
      </c>
      <c r="E154" s="16">
        <f aca="true" t="shared" si="40" ref="E154:E160">D154*0.25</f>
        <v>38.75</v>
      </c>
      <c r="F154" s="4">
        <v>79.2</v>
      </c>
      <c r="G154" s="4">
        <f aca="true" t="shared" si="41" ref="G154:G160">F154*0.5</f>
        <v>39.6</v>
      </c>
      <c r="H154" s="16">
        <f aca="true" t="shared" si="42" ref="H154:H160">E154+G154</f>
        <v>78.35</v>
      </c>
    </row>
    <row r="155" spans="1:8" ht="14.25">
      <c r="A155" s="4">
        <v>2</v>
      </c>
      <c r="B155" s="80" t="s">
        <v>207</v>
      </c>
      <c r="C155" s="80" t="s">
        <v>208</v>
      </c>
      <c r="D155" s="81">
        <v>132</v>
      </c>
      <c r="E155" s="16">
        <f t="shared" si="40"/>
        <v>33</v>
      </c>
      <c r="F155" s="4">
        <v>81.6</v>
      </c>
      <c r="G155" s="4">
        <f t="shared" si="41"/>
        <v>40.8</v>
      </c>
      <c r="H155" s="16">
        <f t="shared" si="42"/>
        <v>73.8</v>
      </c>
    </row>
    <row r="156" spans="1:8" ht="14.25">
      <c r="A156" s="4">
        <v>3</v>
      </c>
      <c r="B156" s="78" t="s">
        <v>209</v>
      </c>
      <c r="C156" s="78" t="s">
        <v>210</v>
      </c>
      <c r="D156" s="79">
        <v>128</v>
      </c>
      <c r="E156" s="16">
        <f t="shared" si="40"/>
        <v>32</v>
      </c>
      <c r="F156" s="4">
        <v>83</v>
      </c>
      <c r="G156" s="4">
        <f t="shared" si="41"/>
        <v>41.5</v>
      </c>
      <c r="H156" s="16">
        <f t="shared" si="42"/>
        <v>73.5</v>
      </c>
    </row>
    <row r="157" spans="1:8" ht="14.25">
      <c r="A157" s="4">
        <v>4</v>
      </c>
      <c r="B157" s="63" t="s">
        <v>211</v>
      </c>
      <c r="C157" s="64" t="s">
        <v>212</v>
      </c>
      <c r="D157" s="63">
        <v>132.5</v>
      </c>
      <c r="E157" s="16">
        <f t="shared" si="40"/>
        <v>33.125</v>
      </c>
      <c r="F157" s="4">
        <v>78.6</v>
      </c>
      <c r="G157" s="4">
        <f t="shared" si="41"/>
        <v>39.3</v>
      </c>
      <c r="H157" s="16">
        <f t="shared" si="42"/>
        <v>72.425</v>
      </c>
    </row>
    <row r="158" spans="1:8" ht="14.25">
      <c r="A158" s="4">
        <v>5</v>
      </c>
      <c r="B158" s="78" t="s">
        <v>213</v>
      </c>
      <c r="C158" s="78" t="s">
        <v>214</v>
      </c>
      <c r="D158" s="79">
        <v>126.5</v>
      </c>
      <c r="E158" s="16">
        <f t="shared" si="40"/>
        <v>31.625</v>
      </c>
      <c r="F158" s="4">
        <v>80.4</v>
      </c>
      <c r="G158" s="4">
        <f t="shared" si="41"/>
        <v>40.2</v>
      </c>
      <c r="H158" s="16">
        <f t="shared" si="42"/>
        <v>71.825</v>
      </c>
    </row>
    <row r="159" spans="1:8" ht="14.25">
      <c r="A159" s="4">
        <v>6</v>
      </c>
      <c r="B159" s="78" t="s">
        <v>215</v>
      </c>
      <c r="C159" s="78" t="s">
        <v>216</v>
      </c>
      <c r="D159" s="79">
        <v>121</v>
      </c>
      <c r="E159" s="16">
        <f t="shared" si="40"/>
        <v>30.25</v>
      </c>
      <c r="F159" s="4">
        <v>81.2</v>
      </c>
      <c r="G159" s="4">
        <f t="shared" si="41"/>
        <v>40.6</v>
      </c>
      <c r="H159" s="16">
        <f t="shared" si="42"/>
        <v>70.85</v>
      </c>
    </row>
    <row r="160" spans="1:8" ht="14.25">
      <c r="A160" s="4">
        <v>7</v>
      </c>
      <c r="B160" s="78" t="s">
        <v>217</v>
      </c>
      <c r="C160" s="78" t="s">
        <v>218</v>
      </c>
      <c r="D160" s="79">
        <v>112.5</v>
      </c>
      <c r="E160" s="16">
        <f t="shared" si="40"/>
        <v>28.125</v>
      </c>
      <c r="F160" s="4">
        <v>0</v>
      </c>
      <c r="G160" s="4">
        <f t="shared" si="41"/>
        <v>0</v>
      </c>
      <c r="H160" s="16">
        <f t="shared" si="42"/>
        <v>28.125</v>
      </c>
    </row>
    <row r="162" spans="1:8" ht="39" customHeight="1">
      <c r="A162" s="21" t="s">
        <v>219</v>
      </c>
      <c r="B162" s="21"/>
      <c r="C162" s="21"/>
      <c r="D162" s="21"/>
      <c r="E162" s="21"/>
      <c r="F162" s="21"/>
      <c r="G162" s="21"/>
      <c r="H162" s="21"/>
    </row>
    <row r="163" spans="1:8" ht="22.5">
      <c r="A163" s="14" t="s">
        <v>1</v>
      </c>
      <c r="B163" s="2" t="s">
        <v>2</v>
      </c>
      <c r="C163" s="2" t="s">
        <v>3</v>
      </c>
      <c r="D163" s="2" t="s">
        <v>4</v>
      </c>
      <c r="E163" s="23" t="s">
        <v>5</v>
      </c>
      <c r="F163" s="24" t="s">
        <v>6</v>
      </c>
      <c r="G163" s="23" t="s">
        <v>7</v>
      </c>
      <c r="H163" s="23" t="s">
        <v>8</v>
      </c>
    </row>
    <row r="164" spans="1:8" ht="14.25">
      <c r="A164" s="4">
        <v>1</v>
      </c>
      <c r="B164" s="82" t="s">
        <v>220</v>
      </c>
      <c r="C164" s="82" t="s">
        <v>221</v>
      </c>
      <c r="D164" s="79">
        <v>171.5</v>
      </c>
      <c r="E164" s="16">
        <f>D164*0.25</f>
        <v>42.875</v>
      </c>
      <c r="F164" s="4">
        <v>84</v>
      </c>
      <c r="G164" s="4">
        <f>F164*0.5</f>
        <v>42</v>
      </c>
      <c r="H164" s="16">
        <f>E164+G164</f>
        <v>84.875</v>
      </c>
    </row>
    <row r="165" spans="1:8" ht="14.25">
      <c r="A165" s="4">
        <v>2</v>
      </c>
      <c r="B165" s="82" t="s">
        <v>222</v>
      </c>
      <c r="C165" s="82" t="s">
        <v>223</v>
      </c>
      <c r="D165" s="79">
        <v>162.5</v>
      </c>
      <c r="E165" s="16">
        <f aca="true" t="shared" si="43" ref="E165:E170">D165*0.25</f>
        <v>40.625</v>
      </c>
      <c r="F165" s="4">
        <v>86.4</v>
      </c>
      <c r="G165" s="4">
        <f aca="true" t="shared" si="44" ref="G165:G170">F165*0.5</f>
        <v>43.2</v>
      </c>
      <c r="H165" s="16">
        <f aca="true" t="shared" si="45" ref="H165:H170">E165+G165</f>
        <v>83.825</v>
      </c>
    </row>
    <row r="166" spans="1:8" ht="14.25">
      <c r="A166" s="4">
        <v>3</v>
      </c>
      <c r="B166" s="82" t="s">
        <v>224</v>
      </c>
      <c r="C166" s="82" t="s">
        <v>225</v>
      </c>
      <c r="D166" s="79">
        <v>136.5</v>
      </c>
      <c r="E166" s="16">
        <f t="shared" si="43"/>
        <v>34.125</v>
      </c>
      <c r="F166" s="4">
        <v>81.6</v>
      </c>
      <c r="G166" s="4">
        <f t="shared" si="44"/>
        <v>40.8</v>
      </c>
      <c r="H166" s="16">
        <f t="shared" si="45"/>
        <v>74.925</v>
      </c>
    </row>
    <row r="167" spans="1:8" ht="14.25">
      <c r="A167" s="4">
        <v>4</v>
      </c>
      <c r="B167" s="82" t="s">
        <v>226</v>
      </c>
      <c r="C167" s="82" t="s">
        <v>227</v>
      </c>
      <c r="D167" s="79">
        <v>132</v>
      </c>
      <c r="E167" s="16">
        <f t="shared" si="43"/>
        <v>33</v>
      </c>
      <c r="F167" s="4">
        <v>77.6</v>
      </c>
      <c r="G167" s="4">
        <f t="shared" si="44"/>
        <v>38.8</v>
      </c>
      <c r="H167" s="16">
        <f t="shared" si="45"/>
        <v>71.8</v>
      </c>
    </row>
    <row r="168" spans="1:8" ht="14.25">
      <c r="A168" s="4">
        <v>5</v>
      </c>
      <c r="B168" s="82" t="s">
        <v>228</v>
      </c>
      <c r="C168" s="82" t="s">
        <v>229</v>
      </c>
      <c r="D168" s="79">
        <v>118</v>
      </c>
      <c r="E168" s="16">
        <f t="shared" si="43"/>
        <v>29.5</v>
      </c>
      <c r="F168" s="4">
        <v>80.2</v>
      </c>
      <c r="G168" s="4">
        <f t="shared" si="44"/>
        <v>40.1</v>
      </c>
      <c r="H168" s="16">
        <f t="shared" si="45"/>
        <v>69.6</v>
      </c>
    </row>
    <row r="169" spans="1:8" ht="14.25">
      <c r="A169" s="4">
        <v>6</v>
      </c>
      <c r="B169" s="82" t="s">
        <v>230</v>
      </c>
      <c r="C169" s="82" t="s">
        <v>231</v>
      </c>
      <c r="D169" s="79">
        <v>99</v>
      </c>
      <c r="E169" s="16">
        <f t="shared" si="43"/>
        <v>24.75</v>
      </c>
      <c r="F169" s="4">
        <v>78.8</v>
      </c>
      <c r="G169" s="4">
        <f t="shared" si="44"/>
        <v>39.4</v>
      </c>
      <c r="H169" s="16">
        <f t="shared" si="45"/>
        <v>64.15</v>
      </c>
    </row>
    <row r="170" spans="1:8" ht="14.25">
      <c r="A170" s="4">
        <v>7</v>
      </c>
      <c r="B170" s="82" t="s">
        <v>232</v>
      </c>
      <c r="C170" s="82" t="s">
        <v>233</v>
      </c>
      <c r="D170" s="79">
        <v>94.5</v>
      </c>
      <c r="E170" s="16">
        <f t="shared" si="43"/>
        <v>23.625</v>
      </c>
      <c r="F170" s="4">
        <v>77.2</v>
      </c>
      <c r="G170" s="4">
        <f t="shared" si="44"/>
        <v>38.6</v>
      </c>
      <c r="H170" s="16">
        <f t="shared" si="45"/>
        <v>62.225</v>
      </c>
    </row>
    <row r="172" spans="1:8" ht="50.25" customHeight="1">
      <c r="A172" s="21" t="s">
        <v>234</v>
      </c>
      <c r="B172" s="21"/>
      <c r="C172" s="21"/>
      <c r="D172" s="21"/>
      <c r="E172" s="21"/>
      <c r="F172" s="21"/>
      <c r="G172" s="21"/>
      <c r="H172" s="21"/>
    </row>
    <row r="173" spans="1:8" ht="22.5">
      <c r="A173" s="14" t="s">
        <v>1</v>
      </c>
      <c r="B173" s="2" t="s">
        <v>2</v>
      </c>
      <c r="C173" s="2" t="s">
        <v>3</v>
      </c>
      <c r="D173" s="2" t="s">
        <v>4</v>
      </c>
      <c r="E173" s="23" t="s">
        <v>5</v>
      </c>
      <c r="F173" s="24" t="s">
        <v>6</v>
      </c>
      <c r="G173" s="23" t="s">
        <v>7</v>
      </c>
      <c r="H173" s="23" t="s">
        <v>8</v>
      </c>
    </row>
    <row r="174" spans="1:8" ht="14.25">
      <c r="A174" s="4">
        <v>1</v>
      </c>
      <c r="B174" s="83" t="s">
        <v>235</v>
      </c>
      <c r="C174" s="83" t="s">
        <v>236</v>
      </c>
      <c r="D174" s="84">
        <v>106</v>
      </c>
      <c r="E174" s="16">
        <f>D174*0.25</f>
        <v>26.5</v>
      </c>
      <c r="F174" s="4">
        <v>85.6</v>
      </c>
      <c r="G174" s="4">
        <f>F174*0.5</f>
        <v>42.8</v>
      </c>
      <c r="H174" s="16">
        <f>E174+G174</f>
        <v>69.3</v>
      </c>
    </row>
    <row r="175" spans="1:8" ht="14.25">
      <c r="A175" s="4">
        <v>2</v>
      </c>
      <c r="B175" s="63" t="s">
        <v>237</v>
      </c>
      <c r="C175" s="64" t="s">
        <v>238</v>
      </c>
      <c r="D175" s="84">
        <v>109</v>
      </c>
      <c r="E175" s="16">
        <f>D175*0.25</f>
        <v>27.25</v>
      </c>
      <c r="F175" s="4">
        <v>82.6</v>
      </c>
      <c r="G175" s="4">
        <f>F175*0.5</f>
        <v>41.3</v>
      </c>
      <c r="H175" s="16">
        <f>E175+G175</f>
        <v>68.55</v>
      </c>
    </row>
    <row r="178" spans="1:8" ht="45.75" customHeight="1">
      <c r="A178" s="21" t="s">
        <v>239</v>
      </c>
      <c r="B178" s="21"/>
      <c r="C178" s="21"/>
      <c r="D178" s="21"/>
      <c r="E178" s="21"/>
      <c r="F178" s="21"/>
      <c r="G178" s="21"/>
      <c r="H178" s="21"/>
    </row>
    <row r="179" spans="1:8" ht="22.5">
      <c r="A179" s="14" t="s">
        <v>1</v>
      </c>
      <c r="B179" s="2" t="s">
        <v>2</v>
      </c>
      <c r="C179" s="2" t="s">
        <v>3</v>
      </c>
      <c r="D179" s="2" t="s">
        <v>4</v>
      </c>
      <c r="E179" s="23" t="s">
        <v>5</v>
      </c>
      <c r="F179" s="24" t="s">
        <v>6</v>
      </c>
      <c r="G179" s="23" t="s">
        <v>7</v>
      </c>
      <c r="H179" s="23" t="s">
        <v>8</v>
      </c>
    </row>
    <row r="180" spans="1:8" ht="14.25">
      <c r="A180" s="4">
        <v>1</v>
      </c>
      <c r="B180" s="85" t="s">
        <v>240</v>
      </c>
      <c r="C180" s="85" t="s">
        <v>241</v>
      </c>
      <c r="D180" s="84">
        <v>107.5</v>
      </c>
      <c r="E180" s="16">
        <f aca="true" t="shared" si="46" ref="E180:E182">D180*0.25</f>
        <v>26.875</v>
      </c>
      <c r="F180" s="4">
        <v>85</v>
      </c>
      <c r="G180" s="4">
        <f aca="true" t="shared" si="47" ref="G180:G182">F180*0.5</f>
        <v>42.5</v>
      </c>
      <c r="H180" s="16">
        <f aca="true" t="shared" si="48" ref="H180:H182">E180+G180</f>
        <v>69.375</v>
      </c>
    </row>
    <row r="181" spans="1:8" ht="14.25">
      <c r="A181" s="4">
        <v>2</v>
      </c>
      <c r="B181" s="85" t="s">
        <v>242</v>
      </c>
      <c r="C181" s="85" t="s">
        <v>243</v>
      </c>
      <c r="D181" s="84">
        <v>101</v>
      </c>
      <c r="E181" s="16">
        <f t="shared" si="46"/>
        <v>25.25</v>
      </c>
      <c r="F181" s="4">
        <v>80.6</v>
      </c>
      <c r="G181" s="4">
        <f t="shared" si="47"/>
        <v>40.3</v>
      </c>
      <c r="H181" s="16">
        <f t="shared" si="48"/>
        <v>65.55</v>
      </c>
    </row>
    <row r="182" spans="1:8" ht="14.25">
      <c r="A182" s="4">
        <v>3</v>
      </c>
      <c r="B182" s="85" t="s">
        <v>244</v>
      </c>
      <c r="C182" s="85" t="s">
        <v>245</v>
      </c>
      <c r="D182" s="84">
        <v>99</v>
      </c>
      <c r="E182" s="16">
        <f t="shared" si="46"/>
        <v>24.75</v>
      </c>
      <c r="F182" s="4">
        <v>81</v>
      </c>
      <c r="G182" s="4">
        <f t="shared" si="47"/>
        <v>40.5</v>
      </c>
      <c r="H182" s="16">
        <f t="shared" si="48"/>
        <v>65.25</v>
      </c>
    </row>
    <row r="184" spans="1:8" ht="39.75" customHeight="1">
      <c r="A184" s="21" t="s">
        <v>246</v>
      </c>
      <c r="B184" s="21"/>
      <c r="C184" s="21"/>
      <c r="D184" s="21"/>
      <c r="E184" s="21"/>
      <c r="F184" s="21"/>
      <c r="G184" s="21"/>
      <c r="H184" s="21"/>
    </row>
    <row r="185" spans="1:8" ht="22.5">
      <c r="A185" s="14" t="s">
        <v>1</v>
      </c>
      <c r="B185" s="2" t="s">
        <v>2</v>
      </c>
      <c r="C185" s="2" t="s">
        <v>3</v>
      </c>
      <c r="D185" s="2" t="s">
        <v>4</v>
      </c>
      <c r="E185" s="23" t="s">
        <v>5</v>
      </c>
      <c r="F185" s="24" t="s">
        <v>6</v>
      </c>
      <c r="G185" s="23" t="s">
        <v>7</v>
      </c>
      <c r="H185" s="23" t="s">
        <v>8</v>
      </c>
    </row>
    <row r="186" spans="1:8" ht="14.25">
      <c r="A186" s="4">
        <v>1</v>
      </c>
      <c r="B186" s="65" t="s">
        <v>247</v>
      </c>
      <c r="C186" s="66" t="s">
        <v>248</v>
      </c>
      <c r="D186" s="73">
        <v>108.5</v>
      </c>
      <c r="E186" s="16">
        <f aca="true" t="shared" si="49" ref="E186:E192">D186*0.25</f>
        <v>27.125</v>
      </c>
      <c r="F186" s="4">
        <v>86.8</v>
      </c>
      <c r="G186" s="4">
        <f aca="true" t="shared" si="50" ref="G186:G192">F186*0.5</f>
        <v>43.4</v>
      </c>
      <c r="H186" s="16">
        <f aca="true" t="shared" si="51" ref="H186:H192">E186+G186</f>
        <v>70.525</v>
      </c>
    </row>
    <row r="187" ht="14.25">
      <c r="A187" s="34"/>
    </row>
    <row r="188" spans="1:8" ht="47.25" customHeight="1">
      <c r="A188" s="21" t="s">
        <v>249</v>
      </c>
      <c r="B188" s="21"/>
      <c r="C188" s="21"/>
      <c r="D188" s="21"/>
      <c r="E188" s="21"/>
      <c r="F188" s="21"/>
      <c r="G188" s="21"/>
      <c r="H188" s="21"/>
    </row>
    <row r="189" spans="1:8" ht="22.5">
      <c r="A189" s="14" t="s">
        <v>1</v>
      </c>
      <c r="B189" s="2" t="s">
        <v>2</v>
      </c>
      <c r="C189" s="2" t="s">
        <v>3</v>
      </c>
      <c r="D189" s="2" t="s">
        <v>4</v>
      </c>
      <c r="E189" s="23" t="s">
        <v>5</v>
      </c>
      <c r="F189" s="24" t="s">
        <v>6</v>
      </c>
      <c r="G189" s="23" t="s">
        <v>7</v>
      </c>
      <c r="H189" s="23" t="s">
        <v>8</v>
      </c>
    </row>
    <row r="190" spans="1:8" ht="14.25">
      <c r="A190" s="4">
        <v>1</v>
      </c>
      <c r="B190" s="86" t="s">
        <v>250</v>
      </c>
      <c r="C190" s="86" t="s">
        <v>251</v>
      </c>
      <c r="D190" s="87">
        <v>131</v>
      </c>
      <c r="E190" s="16">
        <f t="shared" si="49"/>
        <v>32.75</v>
      </c>
      <c r="F190" s="4">
        <v>82.4</v>
      </c>
      <c r="G190" s="4">
        <f t="shared" si="50"/>
        <v>41.2</v>
      </c>
      <c r="H190" s="16">
        <f t="shared" si="51"/>
        <v>73.95</v>
      </c>
    </row>
    <row r="191" spans="1:8" ht="14.25">
      <c r="A191" s="4">
        <v>2</v>
      </c>
      <c r="B191" s="65" t="s">
        <v>252</v>
      </c>
      <c r="C191" s="66" t="s">
        <v>253</v>
      </c>
      <c r="D191" s="73">
        <v>116</v>
      </c>
      <c r="E191" s="16">
        <f t="shared" si="49"/>
        <v>29</v>
      </c>
      <c r="F191" s="4">
        <v>87.4</v>
      </c>
      <c r="G191" s="4">
        <f t="shared" si="50"/>
        <v>43.7</v>
      </c>
      <c r="H191" s="16">
        <f t="shared" si="51"/>
        <v>72.7</v>
      </c>
    </row>
    <row r="192" spans="1:8" ht="14.25">
      <c r="A192" s="4">
        <v>3</v>
      </c>
      <c r="B192" s="65" t="s">
        <v>254</v>
      </c>
      <c r="C192" s="66" t="s">
        <v>255</v>
      </c>
      <c r="D192" s="73">
        <v>113.5</v>
      </c>
      <c r="E192" s="16">
        <f t="shared" si="49"/>
        <v>28.375</v>
      </c>
      <c r="F192" s="4">
        <v>83</v>
      </c>
      <c r="G192" s="4">
        <f t="shared" si="50"/>
        <v>41.5</v>
      </c>
      <c r="H192" s="16">
        <f t="shared" si="51"/>
        <v>69.875</v>
      </c>
    </row>
    <row r="193" ht="14.25">
      <c r="A193" s="34"/>
    </row>
    <row r="194" spans="1:8" ht="35.25" customHeight="1">
      <c r="A194" s="21" t="s">
        <v>256</v>
      </c>
      <c r="B194" s="21"/>
      <c r="C194" s="21"/>
      <c r="D194" s="21"/>
      <c r="E194" s="21"/>
      <c r="F194" s="21"/>
      <c r="G194" s="21"/>
      <c r="H194" s="21"/>
    </row>
    <row r="195" spans="1:8" ht="22.5">
      <c r="A195" s="14" t="s">
        <v>1</v>
      </c>
      <c r="B195" s="2" t="s">
        <v>2</v>
      </c>
      <c r="C195" s="2" t="s">
        <v>3</v>
      </c>
      <c r="D195" s="2" t="s">
        <v>4</v>
      </c>
      <c r="E195" s="23" t="s">
        <v>5</v>
      </c>
      <c r="F195" s="24" t="s">
        <v>6</v>
      </c>
      <c r="G195" s="23" t="s">
        <v>7</v>
      </c>
      <c r="H195" s="23" t="s">
        <v>8</v>
      </c>
    </row>
    <row r="196" spans="1:8" ht="14.25">
      <c r="A196" s="4">
        <v>1</v>
      </c>
      <c r="B196" s="86" t="s">
        <v>257</v>
      </c>
      <c r="C196" s="86" t="s">
        <v>258</v>
      </c>
      <c r="D196" s="87">
        <v>120</v>
      </c>
      <c r="E196" s="16">
        <f>D196*0.25</f>
        <v>30</v>
      </c>
      <c r="F196" s="4">
        <v>75</v>
      </c>
      <c r="G196" s="4">
        <f>F196*0.5</f>
        <v>37.5</v>
      </c>
      <c r="H196" s="16">
        <f>E196+G196</f>
        <v>67.5</v>
      </c>
    </row>
    <row r="197" spans="1:8" ht="14.25">
      <c r="A197" s="4">
        <v>2</v>
      </c>
      <c r="B197" s="65" t="s">
        <v>259</v>
      </c>
      <c r="C197" s="66" t="s">
        <v>260</v>
      </c>
      <c r="D197" s="73">
        <v>106</v>
      </c>
      <c r="E197" s="16">
        <f>D197*0.25</f>
        <v>26.5</v>
      </c>
      <c r="F197" s="4">
        <v>77.6</v>
      </c>
      <c r="G197" s="4">
        <f>F197*0.5</f>
        <v>38.8</v>
      </c>
      <c r="H197" s="16">
        <f>E197+G197</f>
        <v>65.3</v>
      </c>
    </row>
    <row r="198" ht="14.25">
      <c r="A198" s="34"/>
    </row>
    <row r="199" ht="14.25">
      <c r="A199" s="34"/>
    </row>
    <row r="200" spans="1:8" ht="39.75" customHeight="1">
      <c r="A200" s="21" t="s">
        <v>261</v>
      </c>
      <c r="B200" s="21"/>
      <c r="C200" s="21"/>
      <c r="D200" s="21"/>
      <c r="E200" s="21"/>
      <c r="F200" s="21"/>
      <c r="G200" s="21"/>
      <c r="H200" s="21"/>
    </row>
    <row r="201" spans="1:8" ht="22.5">
      <c r="A201" s="14" t="s">
        <v>1</v>
      </c>
      <c r="B201" s="2" t="s">
        <v>2</v>
      </c>
      <c r="C201" s="2" t="s">
        <v>3</v>
      </c>
      <c r="D201" s="2" t="s">
        <v>4</v>
      </c>
      <c r="E201" s="23" t="s">
        <v>5</v>
      </c>
      <c r="F201" s="24" t="s">
        <v>6</v>
      </c>
      <c r="G201" s="23" t="s">
        <v>7</v>
      </c>
      <c r="H201" s="23" t="s">
        <v>8</v>
      </c>
    </row>
    <row r="202" spans="1:8" ht="14.25">
      <c r="A202" s="4">
        <v>1</v>
      </c>
      <c r="B202" s="86" t="s">
        <v>262</v>
      </c>
      <c r="C202" s="86" t="s">
        <v>263</v>
      </c>
      <c r="D202" s="87">
        <v>138.5</v>
      </c>
      <c r="E202" s="16">
        <f aca="true" t="shared" si="52" ref="E202:E204">D202*0.25</f>
        <v>34.625</v>
      </c>
      <c r="F202" s="4">
        <v>88.8</v>
      </c>
      <c r="G202" s="4">
        <f aca="true" t="shared" si="53" ref="G202:G204">F202*0.5</f>
        <v>44.4</v>
      </c>
      <c r="H202" s="16">
        <f aca="true" t="shared" si="54" ref="H202:H204">E202+G202</f>
        <v>79.025</v>
      </c>
    </row>
    <row r="203" spans="1:8" ht="14.25">
      <c r="A203" s="4">
        <v>2</v>
      </c>
      <c r="B203" s="86" t="s">
        <v>264</v>
      </c>
      <c r="C203" s="86" t="s">
        <v>265</v>
      </c>
      <c r="D203" s="87">
        <v>137.5</v>
      </c>
      <c r="E203" s="16">
        <f t="shared" si="52"/>
        <v>34.375</v>
      </c>
      <c r="F203" s="4">
        <v>78.4</v>
      </c>
      <c r="G203" s="4">
        <f t="shared" si="53"/>
        <v>39.2</v>
      </c>
      <c r="H203" s="16">
        <f t="shared" si="54"/>
        <v>73.575</v>
      </c>
    </row>
    <row r="204" spans="1:8" ht="14.25">
      <c r="A204" s="4">
        <v>3</v>
      </c>
      <c r="B204" s="86" t="s">
        <v>266</v>
      </c>
      <c r="C204" s="86" t="s">
        <v>267</v>
      </c>
      <c r="D204" s="87">
        <v>90</v>
      </c>
      <c r="E204" s="16">
        <f t="shared" si="52"/>
        <v>22.5</v>
      </c>
      <c r="F204" s="4">
        <v>0</v>
      </c>
      <c r="G204" s="4">
        <f t="shared" si="53"/>
        <v>0</v>
      </c>
      <c r="H204" s="16">
        <f t="shared" si="54"/>
        <v>22.5</v>
      </c>
    </row>
    <row r="206" spans="1:8" ht="50.25" customHeight="1">
      <c r="A206" s="21" t="s">
        <v>268</v>
      </c>
      <c r="B206" s="21"/>
      <c r="C206" s="21"/>
      <c r="D206" s="21"/>
      <c r="E206" s="21"/>
      <c r="F206" s="21"/>
      <c r="G206" s="21"/>
      <c r="H206" s="21"/>
    </row>
    <row r="207" spans="1:8" ht="22.5">
      <c r="A207" s="14" t="s">
        <v>1</v>
      </c>
      <c r="B207" s="2" t="s">
        <v>2</v>
      </c>
      <c r="C207" s="2" t="s">
        <v>3</v>
      </c>
      <c r="D207" s="2" t="s">
        <v>4</v>
      </c>
      <c r="E207" s="23" t="s">
        <v>5</v>
      </c>
      <c r="F207" s="24" t="s">
        <v>6</v>
      </c>
      <c r="G207" s="23" t="s">
        <v>7</v>
      </c>
      <c r="H207" s="23" t="s">
        <v>8</v>
      </c>
    </row>
    <row r="208" spans="1:8" ht="15">
      <c r="A208" s="4">
        <v>1</v>
      </c>
      <c r="B208" s="88" t="s">
        <v>269</v>
      </c>
      <c r="C208" s="88" t="s">
        <v>270</v>
      </c>
      <c r="D208" s="89">
        <v>158</v>
      </c>
      <c r="E208" s="16">
        <f aca="true" t="shared" si="55" ref="E208:E222">D208*0.25</f>
        <v>39.5</v>
      </c>
      <c r="F208" s="4">
        <v>83.6</v>
      </c>
      <c r="G208" s="26">
        <f aca="true" t="shared" si="56" ref="G208:G222">F208*0.5</f>
        <v>41.8</v>
      </c>
      <c r="H208" s="16">
        <f aca="true" t="shared" si="57" ref="H208:H222">E208+G208</f>
        <v>81.3</v>
      </c>
    </row>
    <row r="209" spans="1:8" ht="15">
      <c r="A209" s="4">
        <v>2</v>
      </c>
      <c r="B209" s="88" t="s">
        <v>271</v>
      </c>
      <c r="C209" s="88" t="s">
        <v>272</v>
      </c>
      <c r="D209" s="89">
        <v>158</v>
      </c>
      <c r="E209" s="16">
        <f t="shared" si="55"/>
        <v>39.5</v>
      </c>
      <c r="F209" s="4">
        <v>82.4</v>
      </c>
      <c r="G209" s="26">
        <f t="shared" si="56"/>
        <v>41.2</v>
      </c>
      <c r="H209" s="16">
        <f t="shared" si="57"/>
        <v>80.7</v>
      </c>
    </row>
    <row r="210" spans="1:8" ht="15">
      <c r="A210" s="4">
        <v>3</v>
      </c>
      <c r="B210" s="88" t="s">
        <v>273</v>
      </c>
      <c r="C210" s="88" t="s">
        <v>274</v>
      </c>
      <c r="D210" s="89">
        <v>149</v>
      </c>
      <c r="E210" s="16">
        <f t="shared" si="55"/>
        <v>37.25</v>
      </c>
      <c r="F210" s="4">
        <v>86.2</v>
      </c>
      <c r="G210" s="26">
        <f t="shared" si="56"/>
        <v>43.1</v>
      </c>
      <c r="H210" s="16">
        <f t="shared" si="57"/>
        <v>80.35</v>
      </c>
    </row>
    <row r="211" spans="1:8" ht="15">
      <c r="A211" s="4">
        <v>4</v>
      </c>
      <c r="B211" s="88" t="s">
        <v>275</v>
      </c>
      <c r="C211" s="88" t="s">
        <v>276</v>
      </c>
      <c r="D211" s="89">
        <v>147.5</v>
      </c>
      <c r="E211" s="16">
        <f t="shared" si="55"/>
        <v>36.875</v>
      </c>
      <c r="F211" s="4">
        <v>86</v>
      </c>
      <c r="G211" s="26">
        <f t="shared" si="56"/>
        <v>43</v>
      </c>
      <c r="H211" s="16">
        <f t="shared" si="57"/>
        <v>79.875</v>
      </c>
    </row>
    <row r="212" spans="1:8" ht="15">
      <c r="A212" s="4">
        <v>5</v>
      </c>
      <c r="B212" s="88" t="s">
        <v>277</v>
      </c>
      <c r="C212" s="88" t="s">
        <v>278</v>
      </c>
      <c r="D212" s="89">
        <v>151.5</v>
      </c>
      <c r="E212" s="16">
        <f t="shared" si="55"/>
        <v>37.875</v>
      </c>
      <c r="F212" s="4">
        <v>83.7</v>
      </c>
      <c r="G212" s="26">
        <f t="shared" si="56"/>
        <v>41.85</v>
      </c>
      <c r="H212" s="16">
        <f t="shared" si="57"/>
        <v>79.725</v>
      </c>
    </row>
    <row r="213" spans="1:8" ht="15">
      <c r="A213" s="4">
        <v>6</v>
      </c>
      <c r="B213" s="88" t="s">
        <v>279</v>
      </c>
      <c r="C213" s="88" t="s">
        <v>280</v>
      </c>
      <c r="D213" s="89">
        <v>157.5</v>
      </c>
      <c r="E213" s="16">
        <f t="shared" si="55"/>
        <v>39.375</v>
      </c>
      <c r="F213" s="4">
        <v>80.4</v>
      </c>
      <c r="G213" s="26">
        <f t="shared" si="56"/>
        <v>40.2</v>
      </c>
      <c r="H213" s="16">
        <f t="shared" si="57"/>
        <v>79.575</v>
      </c>
    </row>
    <row r="214" spans="1:8" ht="15">
      <c r="A214" s="4">
        <v>7</v>
      </c>
      <c r="B214" s="88" t="s">
        <v>281</v>
      </c>
      <c r="C214" s="88" t="s">
        <v>282</v>
      </c>
      <c r="D214" s="89">
        <v>160</v>
      </c>
      <c r="E214" s="16">
        <f t="shared" si="55"/>
        <v>40</v>
      </c>
      <c r="F214" s="4">
        <v>78.6</v>
      </c>
      <c r="G214" s="26">
        <f t="shared" si="56"/>
        <v>39.3</v>
      </c>
      <c r="H214" s="16">
        <f t="shared" si="57"/>
        <v>79.3</v>
      </c>
    </row>
    <row r="215" spans="1:8" ht="15">
      <c r="A215" s="4">
        <v>8</v>
      </c>
      <c r="B215" s="88" t="s">
        <v>283</v>
      </c>
      <c r="C215" s="88" t="s">
        <v>284</v>
      </c>
      <c r="D215" s="89">
        <v>151</v>
      </c>
      <c r="E215" s="16">
        <f t="shared" si="55"/>
        <v>37.75</v>
      </c>
      <c r="F215" s="4">
        <v>83</v>
      </c>
      <c r="G215" s="26">
        <f t="shared" si="56"/>
        <v>41.5</v>
      </c>
      <c r="H215" s="16">
        <f t="shared" si="57"/>
        <v>79.25</v>
      </c>
    </row>
    <row r="216" spans="1:8" ht="15">
      <c r="A216" s="4">
        <v>9</v>
      </c>
      <c r="B216" s="88" t="s">
        <v>285</v>
      </c>
      <c r="C216" s="88" t="s">
        <v>286</v>
      </c>
      <c r="D216" s="89">
        <v>145</v>
      </c>
      <c r="E216" s="16">
        <f t="shared" si="55"/>
        <v>36.25</v>
      </c>
      <c r="F216" s="4">
        <v>85.8</v>
      </c>
      <c r="G216" s="26">
        <f t="shared" si="56"/>
        <v>42.9</v>
      </c>
      <c r="H216" s="16">
        <f t="shared" si="57"/>
        <v>79.15</v>
      </c>
    </row>
    <row r="217" spans="1:8" ht="15">
      <c r="A217" s="4">
        <v>10</v>
      </c>
      <c r="B217" s="88" t="s">
        <v>287</v>
      </c>
      <c r="C217" s="88" t="s">
        <v>288</v>
      </c>
      <c r="D217" s="89">
        <v>153.5</v>
      </c>
      <c r="E217" s="16">
        <f t="shared" si="55"/>
        <v>38.375</v>
      </c>
      <c r="F217" s="4">
        <v>80</v>
      </c>
      <c r="G217" s="26">
        <f t="shared" si="56"/>
        <v>40</v>
      </c>
      <c r="H217" s="16">
        <f t="shared" si="57"/>
        <v>78.375</v>
      </c>
    </row>
    <row r="218" spans="1:8" ht="15">
      <c r="A218" s="4">
        <v>11</v>
      </c>
      <c r="B218" s="88" t="s">
        <v>289</v>
      </c>
      <c r="C218" s="88" t="s">
        <v>290</v>
      </c>
      <c r="D218" s="89">
        <v>149</v>
      </c>
      <c r="E218" s="16">
        <f t="shared" si="55"/>
        <v>37.25</v>
      </c>
      <c r="F218" s="4">
        <v>79.7</v>
      </c>
      <c r="G218" s="26">
        <f t="shared" si="56"/>
        <v>39.85</v>
      </c>
      <c r="H218" s="16">
        <f t="shared" si="57"/>
        <v>77.1</v>
      </c>
    </row>
    <row r="219" spans="1:8" ht="15">
      <c r="A219" s="4">
        <v>12</v>
      </c>
      <c r="B219" s="88" t="s">
        <v>291</v>
      </c>
      <c r="C219" s="88" t="s">
        <v>292</v>
      </c>
      <c r="D219" s="89">
        <v>145</v>
      </c>
      <c r="E219" s="16">
        <f t="shared" si="55"/>
        <v>36.25</v>
      </c>
      <c r="F219" s="4">
        <v>79.9</v>
      </c>
      <c r="G219" s="26">
        <f t="shared" si="56"/>
        <v>39.95</v>
      </c>
      <c r="H219" s="16">
        <f t="shared" si="57"/>
        <v>76.2</v>
      </c>
    </row>
    <row r="220" spans="1:8" ht="15">
      <c r="A220" s="4">
        <v>13</v>
      </c>
      <c r="B220" s="88" t="s">
        <v>293</v>
      </c>
      <c r="C220" s="88" t="s">
        <v>294</v>
      </c>
      <c r="D220" s="89">
        <v>141.5</v>
      </c>
      <c r="E220" s="16">
        <f t="shared" si="55"/>
        <v>35.375</v>
      </c>
      <c r="F220" s="4">
        <v>80.4</v>
      </c>
      <c r="G220" s="26">
        <f t="shared" si="56"/>
        <v>40.2</v>
      </c>
      <c r="H220" s="16">
        <f t="shared" si="57"/>
        <v>75.575</v>
      </c>
    </row>
    <row r="221" spans="1:8" ht="15">
      <c r="A221" s="4">
        <v>14</v>
      </c>
      <c r="B221" s="88" t="s">
        <v>295</v>
      </c>
      <c r="C221" s="88" t="s">
        <v>296</v>
      </c>
      <c r="D221" s="89">
        <v>139</v>
      </c>
      <c r="E221" s="16">
        <f t="shared" si="55"/>
        <v>34.75</v>
      </c>
      <c r="F221" s="4">
        <v>77.7</v>
      </c>
      <c r="G221" s="26">
        <f t="shared" si="56"/>
        <v>38.85</v>
      </c>
      <c r="H221" s="16">
        <f t="shared" si="57"/>
        <v>73.6</v>
      </c>
    </row>
    <row r="222" spans="1:8" ht="15">
      <c r="A222" s="4">
        <v>15</v>
      </c>
      <c r="B222" s="88" t="s">
        <v>297</v>
      </c>
      <c r="C222" s="88" t="s">
        <v>298</v>
      </c>
      <c r="D222" s="89">
        <v>137</v>
      </c>
      <c r="E222" s="16">
        <f t="shared" si="55"/>
        <v>34.25</v>
      </c>
      <c r="F222" s="4">
        <v>77.1</v>
      </c>
      <c r="G222" s="26">
        <f t="shared" si="56"/>
        <v>38.55</v>
      </c>
      <c r="H222" s="16">
        <f t="shared" si="57"/>
        <v>72.8</v>
      </c>
    </row>
    <row r="224" spans="1:8" ht="37.5" customHeight="1">
      <c r="A224" s="21" t="s">
        <v>299</v>
      </c>
      <c r="B224" s="21"/>
      <c r="C224" s="21"/>
      <c r="D224" s="21"/>
      <c r="E224" s="21"/>
      <c r="F224" s="21"/>
      <c r="G224" s="21"/>
      <c r="H224" s="21"/>
    </row>
    <row r="225" spans="1:8" ht="22.5">
      <c r="A225" s="14" t="s">
        <v>1</v>
      </c>
      <c r="B225" s="2" t="s">
        <v>2</v>
      </c>
      <c r="C225" s="2" t="s">
        <v>3</v>
      </c>
      <c r="D225" s="2" t="s">
        <v>4</v>
      </c>
      <c r="E225" s="23" t="s">
        <v>5</v>
      </c>
      <c r="F225" s="24" t="s">
        <v>6</v>
      </c>
      <c r="G225" s="23" t="s">
        <v>7</v>
      </c>
      <c r="H225" s="23" t="s">
        <v>8</v>
      </c>
    </row>
    <row r="226" spans="1:8" ht="14.25">
      <c r="A226" s="4">
        <v>1</v>
      </c>
      <c r="B226" s="65" t="s">
        <v>300</v>
      </c>
      <c r="C226" s="66" t="s">
        <v>301</v>
      </c>
      <c r="D226" s="90">
        <v>114</v>
      </c>
      <c r="E226" s="16">
        <f>D226*0.25</f>
        <v>28.5</v>
      </c>
      <c r="F226" s="4">
        <v>81.6</v>
      </c>
      <c r="G226" s="26">
        <f>F226*0.5</f>
        <v>40.8</v>
      </c>
      <c r="H226" s="16">
        <f>E226+G226</f>
        <v>69.3</v>
      </c>
    </row>
    <row r="227" spans="1:8" ht="14.25">
      <c r="A227" s="34"/>
      <c r="B227" s="34"/>
      <c r="C227" s="34"/>
      <c r="D227" s="34"/>
      <c r="E227" s="34"/>
      <c r="F227" s="34"/>
      <c r="G227" s="34"/>
      <c r="H227" s="34"/>
    </row>
    <row r="228" spans="1:8" ht="45" customHeight="1">
      <c r="A228" s="21" t="s">
        <v>302</v>
      </c>
      <c r="B228" s="21"/>
      <c r="C228" s="21"/>
      <c r="D228" s="21"/>
      <c r="E228" s="21"/>
      <c r="F228" s="21"/>
      <c r="G228" s="21"/>
      <c r="H228" s="21"/>
    </row>
    <row r="229" spans="1:8" ht="22.5">
      <c r="A229" s="14" t="s">
        <v>1</v>
      </c>
      <c r="B229" s="2" t="s">
        <v>2</v>
      </c>
      <c r="C229" s="2" t="s">
        <v>3</v>
      </c>
      <c r="D229" s="2" t="s">
        <v>4</v>
      </c>
      <c r="E229" s="23" t="s">
        <v>5</v>
      </c>
      <c r="F229" s="24" t="s">
        <v>6</v>
      </c>
      <c r="G229" s="23" t="s">
        <v>7</v>
      </c>
      <c r="H229" s="23" t="s">
        <v>8</v>
      </c>
    </row>
    <row r="230" spans="1:8" ht="14.25">
      <c r="A230" s="4">
        <v>1</v>
      </c>
      <c r="B230" s="91" t="s">
        <v>303</v>
      </c>
      <c r="C230" s="169" t="s">
        <v>304</v>
      </c>
      <c r="D230" s="90">
        <v>113</v>
      </c>
      <c r="E230" s="16">
        <f aca="true" t="shared" si="58" ref="E230:E236">D230*0.25</f>
        <v>28.25</v>
      </c>
      <c r="F230" s="4">
        <v>78.6</v>
      </c>
      <c r="G230" s="26">
        <f aca="true" t="shared" si="59" ref="G230:G236">F230*0.5</f>
        <v>39.3</v>
      </c>
      <c r="H230" s="16">
        <f aca="true" t="shared" si="60" ref="H230:H236">E230+G230</f>
        <v>67.55</v>
      </c>
    </row>
    <row r="231" spans="1:8" ht="14.25">
      <c r="A231" s="34"/>
      <c r="B231" s="34"/>
      <c r="C231" s="34"/>
      <c r="D231" s="34"/>
      <c r="E231" s="34"/>
      <c r="F231" s="34"/>
      <c r="G231" s="34"/>
      <c r="H231" s="34"/>
    </row>
    <row r="232" spans="1:8" ht="42.75" customHeight="1">
      <c r="A232" s="21" t="s">
        <v>305</v>
      </c>
      <c r="B232" s="21"/>
      <c r="C232" s="21"/>
      <c r="D232" s="21"/>
      <c r="E232" s="21"/>
      <c r="F232" s="21"/>
      <c r="G232" s="21"/>
      <c r="H232" s="21"/>
    </row>
    <row r="233" spans="1:8" ht="22.5">
      <c r="A233" s="14" t="s">
        <v>1</v>
      </c>
      <c r="B233" s="2" t="s">
        <v>2</v>
      </c>
      <c r="C233" s="2" t="s">
        <v>3</v>
      </c>
      <c r="D233" s="2" t="s">
        <v>4</v>
      </c>
      <c r="E233" s="23" t="s">
        <v>5</v>
      </c>
      <c r="F233" s="24" t="s">
        <v>6</v>
      </c>
      <c r="G233" s="23" t="s">
        <v>7</v>
      </c>
      <c r="H233" s="23" t="s">
        <v>8</v>
      </c>
    </row>
    <row r="234" spans="1:8" ht="14.25">
      <c r="A234" s="4">
        <v>1</v>
      </c>
      <c r="B234" s="91" t="s">
        <v>306</v>
      </c>
      <c r="C234" s="169" t="s">
        <v>307</v>
      </c>
      <c r="D234" s="90">
        <v>105.5</v>
      </c>
      <c r="E234" s="16">
        <f t="shared" si="58"/>
        <v>26.375</v>
      </c>
      <c r="F234" s="4">
        <v>84</v>
      </c>
      <c r="G234" s="26">
        <f t="shared" si="59"/>
        <v>42</v>
      </c>
      <c r="H234" s="16">
        <f t="shared" si="60"/>
        <v>68.375</v>
      </c>
    </row>
    <row r="235" spans="1:8" ht="14.25">
      <c r="A235" s="4">
        <v>2</v>
      </c>
      <c r="B235" s="65" t="s">
        <v>308</v>
      </c>
      <c r="C235" s="66" t="s">
        <v>309</v>
      </c>
      <c r="D235" s="92">
        <v>90.5</v>
      </c>
      <c r="E235" s="16">
        <f t="shared" si="58"/>
        <v>22.625</v>
      </c>
      <c r="F235" s="4">
        <v>81.8</v>
      </c>
      <c r="G235" s="26">
        <f t="shared" si="59"/>
        <v>40.9</v>
      </c>
      <c r="H235" s="16">
        <f t="shared" si="60"/>
        <v>63.525</v>
      </c>
    </row>
    <row r="236" spans="1:8" ht="14.25">
      <c r="A236" s="4">
        <v>3</v>
      </c>
      <c r="B236" s="91" t="s">
        <v>310</v>
      </c>
      <c r="C236" s="169" t="s">
        <v>311</v>
      </c>
      <c r="D236" s="90">
        <v>87</v>
      </c>
      <c r="E236" s="16">
        <f t="shared" si="58"/>
        <v>21.75</v>
      </c>
      <c r="F236" s="4">
        <v>78</v>
      </c>
      <c r="G236" s="26">
        <f t="shared" si="59"/>
        <v>39</v>
      </c>
      <c r="H236" s="16">
        <f t="shared" si="60"/>
        <v>60.75</v>
      </c>
    </row>
    <row r="237" spans="1:8" ht="14.25">
      <c r="A237" s="34"/>
      <c r="B237" s="34"/>
      <c r="C237" s="34"/>
      <c r="D237" s="34"/>
      <c r="E237" s="34"/>
      <c r="F237" s="34"/>
      <c r="G237" s="34"/>
      <c r="H237" s="34"/>
    </row>
    <row r="238" spans="1:8" ht="38.25" customHeight="1">
      <c r="A238" s="21" t="s">
        <v>312</v>
      </c>
      <c r="B238" s="21"/>
      <c r="C238" s="21"/>
      <c r="D238" s="21"/>
      <c r="E238" s="21"/>
      <c r="F238" s="21"/>
      <c r="G238" s="21"/>
      <c r="H238" s="21"/>
    </row>
    <row r="239" spans="1:8" ht="22.5">
      <c r="A239" s="14" t="s">
        <v>313</v>
      </c>
      <c r="B239" s="2" t="s">
        <v>2</v>
      </c>
      <c r="C239" s="2" t="s">
        <v>3</v>
      </c>
      <c r="D239" s="2" t="s">
        <v>4</v>
      </c>
      <c r="E239" s="23" t="s">
        <v>5</v>
      </c>
      <c r="F239" s="24" t="s">
        <v>6</v>
      </c>
      <c r="G239" s="23" t="s">
        <v>7</v>
      </c>
      <c r="H239" s="23" t="s">
        <v>8</v>
      </c>
    </row>
    <row r="240" spans="1:8" ht="14.25">
      <c r="A240" s="4">
        <v>1</v>
      </c>
      <c r="B240" s="93" t="s">
        <v>314</v>
      </c>
      <c r="C240" s="170" t="s">
        <v>315</v>
      </c>
      <c r="D240" s="90">
        <v>117</v>
      </c>
      <c r="E240" s="16">
        <f>D240*0.25</f>
        <v>29.25</v>
      </c>
      <c r="F240" s="4">
        <v>77</v>
      </c>
      <c r="G240" s="26">
        <f>F240*0.5</f>
        <v>38.5</v>
      </c>
      <c r="H240" s="16">
        <f>E240+G240</f>
        <v>67.75</v>
      </c>
    </row>
    <row r="242" spans="1:8" ht="39.75" customHeight="1">
      <c r="A242" s="21" t="s">
        <v>316</v>
      </c>
      <c r="B242" s="21"/>
      <c r="C242" s="21"/>
      <c r="D242" s="21"/>
      <c r="E242" s="21"/>
      <c r="F242" s="21"/>
      <c r="G242" s="21"/>
      <c r="H242" s="21"/>
    </row>
    <row r="243" spans="1:8" ht="22.5">
      <c r="A243" s="14" t="s">
        <v>1</v>
      </c>
      <c r="B243" s="2" t="s">
        <v>2</v>
      </c>
      <c r="C243" s="2" t="s">
        <v>3</v>
      </c>
      <c r="D243" s="22" t="s">
        <v>4</v>
      </c>
      <c r="E243" s="23" t="s">
        <v>5</v>
      </c>
      <c r="F243" s="24" t="s">
        <v>6</v>
      </c>
      <c r="G243" s="23" t="s">
        <v>7</v>
      </c>
      <c r="H243" s="23" t="s">
        <v>8</v>
      </c>
    </row>
    <row r="244" spans="1:8" ht="14.25">
      <c r="A244" s="4">
        <v>1</v>
      </c>
      <c r="B244" s="95" t="s">
        <v>317</v>
      </c>
      <c r="C244" s="95" t="s">
        <v>318</v>
      </c>
      <c r="D244" s="96">
        <v>140.5</v>
      </c>
      <c r="E244" s="26">
        <f aca="true" t="shared" si="61" ref="E244:E252">D244*0.25</f>
        <v>35.125</v>
      </c>
      <c r="F244" s="4">
        <v>87.4</v>
      </c>
      <c r="G244" s="4">
        <f aca="true" t="shared" si="62" ref="G244:G252">F244*0.5</f>
        <v>43.7</v>
      </c>
      <c r="H244" s="26">
        <f aca="true" t="shared" si="63" ref="H244:H252">E244+G244</f>
        <v>78.825</v>
      </c>
    </row>
    <row r="245" spans="1:8" ht="14.25">
      <c r="A245" s="4">
        <v>2</v>
      </c>
      <c r="B245" s="95" t="s">
        <v>319</v>
      </c>
      <c r="C245" s="95" t="s">
        <v>320</v>
      </c>
      <c r="D245" s="96">
        <v>137</v>
      </c>
      <c r="E245" s="26">
        <f t="shared" si="61"/>
        <v>34.25</v>
      </c>
      <c r="F245" s="4">
        <v>86.2</v>
      </c>
      <c r="G245" s="4">
        <f t="shared" si="62"/>
        <v>43.1</v>
      </c>
      <c r="H245" s="26">
        <f t="shared" si="63"/>
        <v>77.35</v>
      </c>
    </row>
    <row r="246" spans="1:8" ht="14.25">
      <c r="A246" s="4">
        <v>3</v>
      </c>
      <c r="B246" s="95" t="s">
        <v>321</v>
      </c>
      <c r="C246" s="95" t="s">
        <v>322</v>
      </c>
      <c r="D246" s="96">
        <v>132</v>
      </c>
      <c r="E246" s="26">
        <f t="shared" si="61"/>
        <v>33</v>
      </c>
      <c r="F246" s="4">
        <v>85</v>
      </c>
      <c r="G246" s="4">
        <f t="shared" si="62"/>
        <v>42.5</v>
      </c>
      <c r="H246" s="26">
        <f t="shared" si="63"/>
        <v>75.5</v>
      </c>
    </row>
    <row r="247" spans="1:8" ht="14.25">
      <c r="A247" s="4">
        <v>4</v>
      </c>
      <c r="B247" s="95" t="s">
        <v>323</v>
      </c>
      <c r="C247" s="95" t="s">
        <v>324</v>
      </c>
      <c r="D247" s="96">
        <v>126.5</v>
      </c>
      <c r="E247" s="26">
        <f t="shared" si="61"/>
        <v>31.625</v>
      </c>
      <c r="F247" s="4">
        <v>86.8</v>
      </c>
      <c r="G247" s="4">
        <f t="shared" si="62"/>
        <v>43.4</v>
      </c>
      <c r="H247" s="26">
        <f t="shared" si="63"/>
        <v>75.025</v>
      </c>
    </row>
    <row r="248" spans="1:8" ht="14.25">
      <c r="A248" s="4">
        <v>5</v>
      </c>
      <c r="B248" s="95" t="s">
        <v>325</v>
      </c>
      <c r="C248" s="95" t="s">
        <v>326</v>
      </c>
      <c r="D248" s="96">
        <v>135.5</v>
      </c>
      <c r="E248" s="26">
        <f t="shared" si="61"/>
        <v>33.875</v>
      </c>
      <c r="F248" s="4">
        <v>81.6</v>
      </c>
      <c r="G248" s="4">
        <f t="shared" si="62"/>
        <v>40.8</v>
      </c>
      <c r="H248" s="26">
        <f t="shared" si="63"/>
        <v>74.675</v>
      </c>
    </row>
    <row r="249" spans="1:8" ht="14.25">
      <c r="A249" s="4">
        <v>6</v>
      </c>
      <c r="B249" s="95" t="s">
        <v>327</v>
      </c>
      <c r="C249" s="95" t="s">
        <v>328</v>
      </c>
      <c r="D249" s="96">
        <v>128</v>
      </c>
      <c r="E249" s="26">
        <f t="shared" si="61"/>
        <v>32</v>
      </c>
      <c r="F249" s="4">
        <v>84.8</v>
      </c>
      <c r="G249" s="4">
        <f t="shared" si="62"/>
        <v>42.4</v>
      </c>
      <c r="H249" s="26">
        <f t="shared" si="63"/>
        <v>74.4</v>
      </c>
    </row>
    <row r="250" spans="1:8" ht="14.25">
      <c r="A250" s="4">
        <v>7</v>
      </c>
      <c r="B250" s="95" t="s">
        <v>329</v>
      </c>
      <c r="C250" s="95" t="s">
        <v>330</v>
      </c>
      <c r="D250" s="96">
        <v>125</v>
      </c>
      <c r="E250" s="26">
        <f t="shared" si="61"/>
        <v>31.25</v>
      </c>
      <c r="F250" s="4">
        <v>86.2</v>
      </c>
      <c r="G250" s="4">
        <f t="shared" si="62"/>
        <v>43.1</v>
      </c>
      <c r="H250" s="26">
        <f t="shared" si="63"/>
        <v>74.35</v>
      </c>
    </row>
    <row r="251" spans="1:8" ht="14.25">
      <c r="A251" s="4">
        <v>8</v>
      </c>
      <c r="B251" s="95" t="s">
        <v>331</v>
      </c>
      <c r="C251" s="95" t="s">
        <v>332</v>
      </c>
      <c r="D251" s="96">
        <v>115</v>
      </c>
      <c r="E251" s="26">
        <f t="shared" si="61"/>
        <v>28.75</v>
      </c>
      <c r="F251" s="4">
        <v>84.4</v>
      </c>
      <c r="G251" s="4">
        <f t="shared" si="62"/>
        <v>42.2</v>
      </c>
      <c r="H251" s="26">
        <f t="shared" si="63"/>
        <v>70.95</v>
      </c>
    </row>
    <row r="252" spans="1:8" ht="14.25">
      <c r="A252" s="4">
        <v>9</v>
      </c>
      <c r="B252" s="95" t="s">
        <v>333</v>
      </c>
      <c r="C252" s="95" t="s">
        <v>334</v>
      </c>
      <c r="D252" s="96">
        <v>127</v>
      </c>
      <c r="E252" s="26">
        <f t="shared" si="61"/>
        <v>31.75</v>
      </c>
      <c r="F252" s="4">
        <v>0</v>
      </c>
      <c r="G252" s="4">
        <f t="shared" si="62"/>
        <v>0</v>
      </c>
      <c r="H252" s="26">
        <f t="shared" si="63"/>
        <v>31.75</v>
      </c>
    </row>
    <row r="253" spans="1:8" ht="14.25">
      <c r="A253" s="34"/>
      <c r="B253" s="34"/>
      <c r="C253" s="34"/>
      <c r="D253" s="34"/>
      <c r="E253" s="60"/>
      <c r="F253" s="34"/>
      <c r="G253" s="34"/>
      <c r="H253" s="34"/>
    </row>
    <row r="254" spans="1:8" ht="44.25" customHeight="1">
      <c r="A254" s="21" t="s">
        <v>335</v>
      </c>
      <c r="B254" s="21"/>
      <c r="C254" s="21"/>
      <c r="D254" s="21"/>
      <c r="E254" s="21"/>
      <c r="F254" s="21"/>
      <c r="G254" s="21"/>
      <c r="H254" s="21"/>
    </row>
    <row r="255" spans="1:8" ht="22.5">
      <c r="A255" s="14" t="s">
        <v>1</v>
      </c>
      <c r="B255" s="2" t="s">
        <v>2</v>
      </c>
      <c r="C255" s="2" t="s">
        <v>3</v>
      </c>
      <c r="D255" s="22" t="s">
        <v>4</v>
      </c>
      <c r="E255" s="23" t="s">
        <v>5</v>
      </c>
      <c r="F255" s="24" t="s">
        <v>6</v>
      </c>
      <c r="G255" s="23" t="s">
        <v>7</v>
      </c>
      <c r="H255" s="23" t="s">
        <v>8</v>
      </c>
    </row>
    <row r="256" spans="1:8" ht="14.25">
      <c r="A256" s="4">
        <v>1</v>
      </c>
      <c r="B256" s="96" t="s">
        <v>336</v>
      </c>
      <c r="C256" s="96" t="s">
        <v>337</v>
      </c>
      <c r="D256" s="96">
        <v>151.5</v>
      </c>
      <c r="E256" s="26">
        <f aca="true" t="shared" si="64" ref="E256:E261">D256*0.25</f>
        <v>37.875</v>
      </c>
      <c r="F256" s="4">
        <v>85.6</v>
      </c>
      <c r="G256" s="4">
        <f aca="true" t="shared" si="65" ref="G256:G261">F256*0.5</f>
        <v>42.8</v>
      </c>
      <c r="H256" s="26">
        <f aca="true" t="shared" si="66" ref="H256:H261">E256+G256</f>
        <v>80.675</v>
      </c>
    </row>
    <row r="257" spans="1:8" ht="14.25">
      <c r="A257" s="4">
        <v>2</v>
      </c>
      <c r="B257" s="96" t="s">
        <v>338</v>
      </c>
      <c r="C257" s="96" t="s">
        <v>339</v>
      </c>
      <c r="D257" s="96">
        <v>141</v>
      </c>
      <c r="E257" s="26">
        <f t="shared" si="64"/>
        <v>35.25</v>
      </c>
      <c r="F257" s="4">
        <v>87</v>
      </c>
      <c r="G257" s="4">
        <f t="shared" si="65"/>
        <v>43.5</v>
      </c>
      <c r="H257" s="26">
        <f t="shared" si="66"/>
        <v>78.75</v>
      </c>
    </row>
    <row r="258" spans="1:8" ht="14.25">
      <c r="A258" s="4">
        <v>3</v>
      </c>
      <c r="B258" s="97" t="s">
        <v>340</v>
      </c>
      <c r="C258" s="97" t="s">
        <v>341</v>
      </c>
      <c r="D258" s="98">
        <v>128.5</v>
      </c>
      <c r="E258" s="26">
        <f t="shared" si="64"/>
        <v>32.125</v>
      </c>
      <c r="F258" s="4">
        <v>86.6</v>
      </c>
      <c r="G258" s="4">
        <f t="shared" si="65"/>
        <v>43.3</v>
      </c>
      <c r="H258" s="26">
        <f t="shared" si="66"/>
        <v>75.425</v>
      </c>
    </row>
    <row r="259" spans="1:8" ht="14.25">
      <c r="A259" s="4">
        <v>4</v>
      </c>
      <c r="B259" s="63" t="s">
        <v>342</v>
      </c>
      <c r="C259" s="64" t="s">
        <v>343</v>
      </c>
      <c r="D259" s="63">
        <v>130.5</v>
      </c>
      <c r="E259" s="26">
        <f t="shared" si="64"/>
        <v>32.625</v>
      </c>
      <c r="F259" s="4">
        <v>84.8</v>
      </c>
      <c r="G259" s="4">
        <f t="shared" si="65"/>
        <v>42.4</v>
      </c>
      <c r="H259" s="26">
        <f t="shared" si="66"/>
        <v>75.025</v>
      </c>
    </row>
    <row r="260" spans="1:8" ht="14.25">
      <c r="A260" s="4">
        <v>5</v>
      </c>
      <c r="B260" s="96" t="s">
        <v>344</v>
      </c>
      <c r="C260" s="96" t="s">
        <v>345</v>
      </c>
      <c r="D260" s="96">
        <v>113.5</v>
      </c>
      <c r="E260" s="26">
        <f t="shared" si="64"/>
        <v>28.375</v>
      </c>
      <c r="F260" s="4">
        <v>0</v>
      </c>
      <c r="G260" s="4">
        <f t="shared" si="65"/>
        <v>0</v>
      </c>
      <c r="H260" s="26">
        <f t="shared" si="66"/>
        <v>28.375</v>
      </c>
    </row>
    <row r="261" spans="1:8" ht="14.25">
      <c r="A261" s="4">
        <v>6</v>
      </c>
      <c r="B261" s="96" t="s">
        <v>346</v>
      </c>
      <c r="C261" s="96" t="s">
        <v>347</v>
      </c>
      <c r="D261" s="96">
        <v>110</v>
      </c>
      <c r="E261" s="26">
        <f t="shared" si="64"/>
        <v>27.5</v>
      </c>
      <c r="F261" s="4">
        <v>0</v>
      </c>
      <c r="G261" s="4">
        <f t="shared" si="65"/>
        <v>0</v>
      </c>
      <c r="H261" s="26">
        <f t="shared" si="66"/>
        <v>27.5</v>
      </c>
    </row>
    <row r="262" spans="1:8" ht="14.25">
      <c r="A262" s="34"/>
      <c r="B262" s="34"/>
      <c r="C262" s="34"/>
      <c r="D262" s="34"/>
      <c r="E262" s="60"/>
      <c r="F262" s="34"/>
      <c r="G262" s="34"/>
      <c r="H262" s="34"/>
    </row>
    <row r="263" spans="1:8" ht="40.5" customHeight="1">
      <c r="A263" s="21" t="s">
        <v>348</v>
      </c>
      <c r="B263" s="21"/>
      <c r="C263" s="21"/>
      <c r="D263" s="21"/>
      <c r="E263" s="21"/>
      <c r="F263" s="21"/>
      <c r="G263" s="21"/>
      <c r="H263" s="21"/>
    </row>
    <row r="264" spans="1:8" ht="22.5">
      <c r="A264" s="14" t="s">
        <v>1</v>
      </c>
      <c r="B264" s="2" t="s">
        <v>2</v>
      </c>
      <c r="C264" s="2" t="s">
        <v>3</v>
      </c>
      <c r="D264" s="22" t="s">
        <v>4</v>
      </c>
      <c r="E264" s="23" t="s">
        <v>5</v>
      </c>
      <c r="F264" s="24" t="s">
        <v>6</v>
      </c>
      <c r="G264" s="23" t="s">
        <v>7</v>
      </c>
      <c r="H264" s="23" t="s">
        <v>8</v>
      </c>
    </row>
    <row r="265" spans="1:8" ht="14.25">
      <c r="A265" s="4">
        <v>1</v>
      </c>
      <c r="B265" s="96" t="s">
        <v>349</v>
      </c>
      <c r="C265" s="171" t="s">
        <v>350</v>
      </c>
      <c r="D265" s="96">
        <v>126</v>
      </c>
      <c r="E265" s="26">
        <f aca="true" t="shared" si="67" ref="E265:E269">D265*0.25</f>
        <v>31.5</v>
      </c>
      <c r="F265" s="4">
        <v>85</v>
      </c>
      <c r="G265" s="4">
        <f aca="true" t="shared" si="68" ref="G265:G269">F265*0.5</f>
        <v>42.5</v>
      </c>
      <c r="H265" s="26">
        <f aca="true" t="shared" si="69" ref="H265:H269">E265+G265</f>
        <v>74</v>
      </c>
    </row>
    <row r="266" spans="1:8" ht="14.25">
      <c r="A266" s="4">
        <v>2</v>
      </c>
      <c r="B266" s="96" t="s">
        <v>351</v>
      </c>
      <c r="C266" s="171" t="s">
        <v>352</v>
      </c>
      <c r="D266" s="96">
        <v>127</v>
      </c>
      <c r="E266" s="26">
        <f t="shared" si="67"/>
        <v>31.75</v>
      </c>
      <c r="F266" s="4">
        <v>79.6</v>
      </c>
      <c r="G266" s="4">
        <f t="shared" si="68"/>
        <v>39.8</v>
      </c>
      <c r="H266" s="26">
        <f t="shared" si="69"/>
        <v>71.55</v>
      </c>
    </row>
    <row r="267" spans="1:8" ht="14.25">
      <c r="A267" s="4">
        <v>3</v>
      </c>
      <c r="B267" s="96" t="s">
        <v>353</v>
      </c>
      <c r="C267" s="171" t="s">
        <v>354</v>
      </c>
      <c r="D267" s="96">
        <v>121</v>
      </c>
      <c r="E267" s="26">
        <f t="shared" si="67"/>
        <v>30.25</v>
      </c>
      <c r="F267" s="4">
        <v>80.6</v>
      </c>
      <c r="G267" s="4">
        <f t="shared" si="68"/>
        <v>40.3</v>
      </c>
      <c r="H267" s="26">
        <f t="shared" si="69"/>
        <v>70.55</v>
      </c>
    </row>
    <row r="268" spans="1:8" ht="14.25">
      <c r="A268" s="4">
        <v>4</v>
      </c>
      <c r="B268" s="96" t="s">
        <v>355</v>
      </c>
      <c r="C268" s="171" t="s">
        <v>356</v>
      </c>
      <c r="D268" s="96">
        <v>107.5</v>
      </c>
      <c r="E268" s="26">
        <f t="shared" si="67"/>
        <v>26.875</v>
      </c>
      <c r="F268" s="4">
        <v>85.6</v>
      </c>
      <c r="G268" s="4">
        <f t="shared" si="68"/>
        <v>42.8</v>
      </c>
      <c r="H268" s="26">
        <f t="shared" si="69"/>
        <v>69.675</v>
      </c>
    </row>
    <row r="269" spans="1:8" ht="14.25">
      <c r="A269" s="4">
        <v>5</v>
      </c>
      <c r="B269" s="96" t="s">
        <v>357</v>
      </c>
      <c r="C269" s="171" t="s">
        <v>358</v>
      </c>
      <c r="D269" s="96">
        <v>98</v>
      </c>
      <c r="E269" s="26">
        <f t="shared" si="67"/>
        <v>24.5</v>
      </c>
      <c r="F269" s="4">
        <v>80.4</v>
      </c>
      <c r="G269" s="4">
        <f t="shared" si="68"/>
        <v>40.2</v>
      </c>
      <c r="H269" s="26">
        <f t="shared" si="69"/>
        <v>64.7</v>
      </c>
    </row>
    <row r="271" spans="1:8" ht="46.5" customHeight="1">
      <c r="A271" s="21" t="s">
        <v>359</v>
      </c>
      <c r="B271" s="21"/>
      <c r="C271" s="21"/>
      <c r="D271" s="21"/>
      <c r="E271" s="21"/>
      <c r="F271" s="21"/>
      <c r="G271" s="21"/>
      <c r="H271" s="21"/>
    </row>
    <row r="272" spans="1:8" ht="22.5">
      <c r="A272" s="14" t="s">
        <v>1</v>
      </c>
      <c r="B272" s="2" t="s">
        <v>2</v>
      </c>
      <c r="C272" s="2" t="s">
        <v>3</v>
      </c>
      <c r="D272" s="22" t="s">
        <v>4</v>
      </c>
      <c r="E272" s="23" t="s">
        <v>5</v>
      </c>
      <c r="F272" s="24" t="s">
        <v>6</v>
      </c>
      <c r="G272" s="23" t="s">
        <v>7</v>
      </c>
      <c r="H272" s="23" t="s">
        <v>8</v>
      </c>
    </row>
    <row r="273" spans="1:8" ht="14.25">
      <c r="A273" s="4">
        <v>1</v>
      </c>
      <c r="B273" s="65" t="s">
        <v>360</v>
      </c>
      <c r="C273" s="66" t="s">
        <v>361</v>
      </c>
      <c r="D273" s="73">
        <v>108.5</v>
      </c>
      <c r="E273" s="26">
        <f aca="true" t="shared" si="70" ref="E273:E279">D273*0.25</f>
        <v>27.125</v>
      </c>
      <c r="F273" s="4">
        <v>88.4</v>
      </c>
      <c r="G273" s="4">
        <f aca="true" t="shared" si="71" ref="G273:G279">F273*0.5</f>
        <v>44.2</v>
      </c>
      <c r="H273" s="26">
        <f aca="true" t="shared" si="72" ref="H273:H279">E273+G273</f>
        <v>71.325</v>
      </c>
    </row>
    <row r="274" spans="1:8" ht="14.25">
      <c r="A274" s="4">
        <v>2</v>
      </c>
      <c r="B274" s="65" t="s">
        <v>362</v>
      </c>
      <c r="C274" s="66" t="s">
        <v>363</v>
      </c>
      <c r="D274" s="73">
        <v>97.5</v>
      </c>
      <c r="E274" s="26">
        <f t="shared" si="70"/>
        <v>24.375</v>
      </c>
      <c r="F274" s="4">
        <v>82.2</v>
      </c>
      <c r="G274" s="4">
        <f t="shared" si="71"/>
        <v>41.1</v>
      </c>
      <c r="H274" s="26">
        <f t="shared" si="72"/>
        <v>65.475</v>
      </c>
    </row>
    <row r="276" spans="1:8" ht="50.25" customHeight="1">
      <c r="A276" s="21" t="s">
        <v>364</v>
      </c>
      <c r="B276" s="21"/>
      <c r="C276" s="21"/>
      <c r="D276" s="21"/>
      <c r="E276" s="21"/>
      <c r="F276" s="21"/>
      <c r="G276" s="21"/>
      <c r="H276" s="21"/>
    </row>
    <row r="277" spans="1:8" ht="22.5">
      <c r="A277" s="14" t="s">
        <v>1</v>
      </c>
      <c r="B277" s="2" t="s">
        <v>2</v>
      </c>
      <c r="C277" s="2" t="s">
        <v>3</v>
      </c>
      <c r="D277" s="22" t="s">
        <v>4</v>
      </c>
      <c r="E277" s="23" t="s">
        <v>5</v>
      </c>
      <c r="F277" s="24" t="s">
        <v>6</v>
      </c>
      <c r="G277" s="23" t="s">
        <v>7</v>
      </c>
      <c r="H277" s="23" t="s">
        <v>8</v>
      </c>
    </row>
    <row r="278" spans="1:8" ht="14.25">
      <c r="A278" s="4">
        <v>1</v>
      </c>
      <c r="B278" s="65" t="s">
        <v>365</v>
      </c>
      <c r="C278" s="66" t="s">
        <v>366</v>
      </c>
      <c r="D278" s="73">
        <v>117</v>
      </c>
      <c r="E278" s="26">
        <f t="shared" si="70"/>
        <v>29.25</v>
      </c>
      <c r="F278" s="4">
        <v>75.2</v>
      </c>
      <c r="G278" s="4">
        <f t="shared" si="71"/>
        <v>37.6</v>
      </c>
      <c r="H278" s="26">
        <f t="shared" si="72"/>
        <v>66.85</v>
      </c>
    </row>
    <row r="279" spans="1:8" ht="14.25">
      <c r="A279" s="4">
        <v>2</v>
      </c>
      <c r="B279" s="99" t="s">
        <v>367</v>
      </c>
      <c r="C279" s="99" t="s">
        <v>368</v>
      </c>
      <c r="D279" s="100">
        <v>78.5</v>
      </c>
      <c r="E279" s="26">
        <f t="shared" si="70"/>
        <v>19.625</v>
      </c>
      <c r="F279" s="4">
        <v>71.4</v>
      </c>
      <c r="G279" s="4">
        <f t="shared" si="71"/>
        <v>35.7</v>
      </c>
      <c r="H279" s="26">
        <f t="shared" si="72"/>
        <v>55.325</v>
      </c>
    </row>
    <row r="281" spans="1:8" ht="42.75" customHeight="1">
      <c r="A281" s="21" t="s">
        <v>369</v>
      </c>
      <c r="B281" s="21"/>
      <c r="C281" s="21"/>
      <c r="D281" s="21"/>
      <c r="E281" s="21"/>
      <c r="F281" s="21"/>
      <c r="G281" s="21"/>
      <c r="H281" s="21"/>
    </row>
    <row r="282" spans="1:8" ht="22.5">
      <c r="A282" s="14" t="s">
        <v>1</v>
      </c>
      <c r="B282" s="2" t="s">
        <v>2</v>
      </c>
      <c r="C282" s="2" t="s">
        <v>3</v>
      </c>
      <c r="D282" s="22" t="s">
        <v>4</v>
      </c>
      <c r="E282" s="23" t="s">
        <v>5</v>
      </c>
      <c r="F282" s="24" t="s">
        <v>6</v>
      </c>
      <c r="G282" s="23" t="s">
        <v>7</v>
      </c>
      <c r="H282" s="23" t="s">
        <v>8</v>
      </c>
    </row>
    <row r="283" spans="1:8" ht="14.25">
      <c r="A283" s="4">
        <v>1</v>
      </c>
      <c r="B283" s="101" t="s">
        <v>370</v>
      </c>
      <c r="C283" s="101" t="s">
        <v>371</v>
      </c>
      <c r="D283" s="100">
        <v>80</v>
      </c>
      <c r="E283" s="26">
        <f>D283*0.25</f>
        <v>20</v>
      </c>
      <c r="F283" s="4">
        <v>76.2</v>
      </c>
      <c r="G283" s="4">
        <f>F283*0.5</f>
        <v>38.1</v>
      </c>
      <c r="H283" s="26">
        <f>E283+G283</f>
        <v>58.1</v>
      </c>
    </row>
    <row r="285" spans="1:8" ht="41.25" customHeight="1">
      <c r="A285" s="21" t="s">
        <v>372</v>
      </c>
      <c r="B285" s="21"/>
      <c r="C285" s="21"/>
      <c r="D285" s="21"/>
      <c r="E285" s="21"/>
      <c r="F285" s="21"/>
      <c r="G285" s="21"/>
      <c r="H285" s="21"/>
    </row>
    <row r="286" spans="1:8" ht="22.5">
      <c r="A286" s="14" t="s">
        <v>1</v>
      </c>
      <c r="B286" s="2" t="s">
        <v>2</v>
      </c>
      <c r="C286" s="2" t="s">
        <v>3</v>
      </c>
      <c r="D286" s="22" t="s">
        <v>4</v>
      </c>
      <c r="E286" s="23" t="s">
        <v>5</v>
      </c>
      <c r="F286" s="24" t="s">
        <v>6</v>
      </c>
      <c r="G286" s="23" t="s">
        <v>7</v>
      </c>
      <c r="H286" s="23" t="s">
        <v>8</v>
      </c>
    </row>
    <row r="287" spans="1:8" ht="14.25">
      <c r="A287" s="4">
        <v>1</v>
      </c>
      <c r="B287" s="101" t="s">
        <v>373</v>
      </c>
      <c r="C287" s="101" t="s">
        <v>374</v>
      </c>
      <c r="D287" s="100">
        <v>129</v>
      </c>
      <c r="E287" s="26">
        <f aca="true" t="shared" si="73" ref="E287:E292">D287*0.25</f>
        <v>32.25</v>
      </c>
      <c r="F287" s="4">
        <v>85.2</v>
      </c>
      <c r="G287" s="4">
        <f aca="true" t="shared" si="74" ref="G287:G292">F287*0.5</f>
        <v>42.6</v>
      </c>
      <c r="H287" s="26">
        <f aca="true" t="shared" si="75" ref="H287:H292">E287+G287</f>
        <v>74.85</v>
      </c>
    </row>
    <row r="288" spans="1:8" ht="14.25">
      <c r="A288" s="4">
        <v>2</v>
      </c>
      <c r="B288" s="101" t="s">
        <v>375</v>
      </c>
      <c r="C288" s="101" t="s">
        <v>376</v>
      </c>
      <c r="D288" s="100">
        <v>122.5</v>
      </c>
      <c r="E288" s="26">
        <f t="shared" si="73"/>
        <v>30.625</v>
      </c>
      <c r="F288" s="4">
        <v>81.8</v>
      </c>
      <c r="G288" s="4">
        <f t="shared" si="74"/>
        <v>40.9</v>
      </c>
      <c r="H288" s="26">
        <f t="shared" si="75"/>
        <v>71.525</v>
      </c>
    </row>
    <row r="289" spans="1:8" ht="14.25">
      <c r="A289" s="4">
        <v>3</v>
      </c>
      <c r="B289" s="101" t="s">
        <v>377</v>
      </c>
      <c r="C289" s="101" t="s">
        <v>378</v>
      </c>
      <c r="D289" s="100">
        <v>119.5</v>
      </c>
      <c r="E289" s="26">
        <f t="shared" si="73"/>
        <v>29.875</v>
      </c>
      <c r="F289" s="4">
        <v>80.2</v>
      </c>
      <c r="G289" s="4">
        <f t="shared" si="74"/>
        <v>40.1</v>
      </c>
      <c r="H289" s="26">
        <f t="shared" si="75"/>
        <v>69.975</v>
      </c>
    </row>
    <row r="290" spans="1:8" ht="14.25">
      <c r="A290" s="4">
        <v>4</v>
      </c>
      <c r="B290" s="101" t="s">
        <v>379</v>
      </c>
      <c r="C290" s="101" t="s">
        <v>380</v>
      </c>
      <c r="D290" s="100">
        <v>111</v>
      </c>
      <c r="E290" s="26">
        <f t="shared" si="73"/>
        <v>27.75</v>
      </c>
      <c r="F290" s="4">
        <v>74.8</v>
      </c>
      <c r="G290" s="4">
        <f t="shared" si="74"/>
        <v>37.4</v>
      </c>
      <c r="H290" s="26">
        <f t="shared" si="75"/>
        <v>65.15</v>
      </c>
    </row>
    <row r="291" spans="1:8" ht="14.25">
      <c r="A291" s="4">
        <v>5</v>
      </c>
      <c r="B291" s="101" t="s">
        <v>381</v>
      </c>
      <c r="C291" s="101" t="s">
        <v>382</v>
      </c>
      <c r="D291" s="100">
        <v>115.5</v>
      </c>
      <c r="E291" s="26">
        <f t="shared" si="73"/>
        <v>28.875</v>
      </c>
      <c r="F291" s="4">
        <v>72.4</v>
      </c>
      <c r="G291" s="4">
        <f t="shared" si="74"/>
        <v>36.2</v>
      </c>
      <c r="H291" s="26">
        <f t="shared" si="75"/>
        <v>65.075</v>
      </c>
    </row>
    <row r="292" spans="1:8" ht="14.25">
      <c r="A292" s="4">
        <v>6</v>
      </c>
      <c r="B292" s="101" t="s">
        <v>383</v>
      </c>
      <c r="C292" s="101" t="s">
        <v>384</v>
      </c>
      <c r="D292" s="100">
        <v>109</v>
      </c>
      <c r="E292" s="26">
        <f t="shared" si="73"/>
        <v>27.25</v>
      </c>
      <c r="F292" s="4">
        <v>0</v>
      </c>
      <c r="G292" s="4">
        <f t="shared" si="74"/>
        <v>0</v>
      </c>
      <c r="H292" s="26">
        <f t="shared" si="75"/>
        <v>27.25</v>
      </c>
    </row>
    <row r="294" spans="1:10" ht="45" customHeight="1">
      <c r="A294" s="21" t="s">
        <v>385</v>
      </c>
      <c r="B294" s="21"/>
      <c r="C294" s="21"/>
      <c r="D294" s="21"/>
      <c r="E294" s="21"/>
      <c r="F294" s="21"/>
      <c r="G294" s="21"/>
      <c r="H294" s="21"/>
      <c r="I294" s="21"/>
      <c r="J294" s="21"/>
    </row>
    <row r="295" spans="1:10" ht="56.25">
      <c r="A295" s="14" t="s">
        <v>1</v>
      </c>
      <c r="B295" s="2" t="s">
        <v>2</v>
      </c>
      <c r="C295" s="2" t="s">
        <v>3</v>
      </c>
      <c r="D295" s="2" t="s">
        <v>4</v>
      </c>
      <c r="E295" s="23" t="s">
        <v>5</v>
      </c>
      <c r="F295" s="24" t="s">
        <v>155</v>
      </c>
      <c r="G295" s="23" t="s">
        <v>156</v>
      </c>
      <c r="H295" s="23" t="s">
        <v>157</v>
      </c>
      <c r="I295" s="74" t="s">
        <v>167</v>
      </c>
      <c r="J295" s="23" t="s">
        <v>8</v>
      </c>
    </row>
    <row r="296" spans="1:10" ht="14.25">
      <c r="A296" s="4">
        <v>1</v>
      </c>
      <c r="B296" s="65" t="s">
        <v>386</v>
      </c>
      <c r="C296" s="66" t="s">
        <v>387</v>
      </c>
      <c r="D296" s="73">
        <v>116.5</v>
      </c>
      <c r="E296" s="16">
        <f aca="true" t="shared" si="76" ref="E296:E298">D296*0.25</f>
        <v>29.125</v>
      </c>
      <c r="F296" s="4">
        <v>85</v>
      </c>
      <c r="G296" s="26">
        <f aca="true" t="shared" si="77" ref="G296:G298">F296*0.8</f>
        <v>68</v>
      </c>
      <c r="H296" s="26">
        <v>16.8</v>
      </c>
      <c r="I296" s="4">
        <f aca="true" t="shared" si="78" ref="I296:I298">(G296+H296)*0.5</f>
        <v>42.4</v>
      </c>
      <c r="J296" s="75">
        <f aca="true" t="shared" si="79" ref="J296:J298">E296+I296</f>
        <v>71.525</v>
      </c>
    </row>
    <row r="297" spans="1:10" ht="14.25">
      <c r="A297" s="4">
        <v>2</v>
      </c>
      <c r="B297" s="71" t="s">
        <v>388</v>
      </c>
      <c r="C297" s="71" t="s">
        <v>389</v>
      </c>
      <c r="D297" s="72">
        <v>99.5</v>
      </c>
      <c r="E297" s="16">
        <f t="shared" si="76"/>
        <v>24.875</v>
      </c>
      <c r="F297" s="4">
        <v>87.6</v>
      </c>
      <c r="G297" s="26">
        <f t="shared" si="77"/>
        <v>70.08</v>
      </c>
      <c r="H297" s="26">
        <v>16.7</v>
      </c>
      <c r="I297" s="4">
        <f t="shared" si="78"/>
        <v>43.39</v>
      </c>
      <c r="J297" s="75">
        <f t="shared" si="79"/>
        <v>68.265</v>
      </c>
    </row>
    <row r="298" spans="1:10" ht="14.25">
      <c r="A298" s="4">
        <v>3</v>
      </c>
      <c r="B298" s="71" t="s">
        <v>390</v>
      </c>
      <c r="C298" s="71" t="s">
        <v>391</v>
      </c>
      <c r="D298" s="72">
        <v>92</v>
      </c>
      <c r="E298" s="16">
        <f t="shared" si="76"/>
        <v>23</v>
      </c>
      <c r="F298" s="4">
        <v>83.6</v>
      </c>
      <c r="G298" s="26">
        <f t="shared" si="77"/>
        <v>66.88</v>
      </c>
      <c r="H298" s="26">
        <v>0</v>
      </c>
      <c r="I298" s="4">
        <f t="shared" si="78"/>
        <v>33.44</v>
      </c>
      <c r="J298" s="75">
        <f t="shared" si="79"/>
        <v>56.44</v>
      </c>
    </row>
    <row r="300" spans="1:10" ht="18.75">
      <c r="A300" s="21" t="s">
        <v>392</v>
      </c>
      <c r="B300" s="21"/>
      <c r="C300" s="21"/>
      <c r="D300" s="21"/>
      <c r="E300" s="21"/>
      <c r="F300" s="21"/>
      <c r="G300" s="21"/>
      <c r="H300" s="21"/>
      <c r="I300" s="21"/>
      <c r="J300" s="21"/>
    </row>
    <row r="301" spans="1:10" ht="56.25">
      <c r="A301" s="14" t="s">
        <v>1</v>
      </c>
      <c r="B301" s="2" t="s">
        <v>2</v>
      </c>
      <c r="C301" s="2" t="s">
        <v>3</v>
      </c>
      <c r="D301" s="2" t="s">
        <v>4</v>
      </c>
      <c r="E301" s="23" t="s">
        <v>5</v>
      </c>
      <c r="F301" s="24" t="s">
        <v>155</v>
      </c>
      <c r="G301" s="23" t="s">
        <v>156</v>
      </c>
      <c r="H301" s="23" t="s">
        <v>157</v>
      </c>
      <c r="I301" s="74" t="s">
        <v>167</v>
      </c>
      <c r="J301" s="23" t="s">
        <v>8</v>
      </c>
    </row>
    <row r="302" spans="1:10" ht="15">
      <c r="A302" s="4">
        <v>1</v>
      </c>
      <c r="B302" s="102" t="s">
        <v>393</v>
      </c>
      <c r="C302" s="102" t="s">
        <v>394</v>
      </c>
      <c r="D302" s="103">
        <v>138.5</v>
      </c>
      <c r="E302" s="16">
        <f>D302*0.25</f>
        <v>34.625</v>
      </c>
      <c r="F302" s="4">
        <v>78.4</v>
      </c>
      <c r="G302" s="26">
        <f>F302*0.8</f>
        <v>62.720000000000006</v>
      </c>
      <c r="H302" s="26"/>
      <c r="I302" s="4">
        <f>(G302+H302)*0.5</f>
        <v>31.360000000000003</v>
      </c>
      <c r="J302" s="75">
        <f>E302+I302</f>
        <v>65.985</v>
      </c>
    </row>
    <row r="305" spans="1:8" ht="47.25" customHeight="1">
      <c r="A305" s="21" t="s">
        <v>395</v>
      </c>
      <c r="B305" s="21"/>
      <c r="C305" s="21"/>
      <c r="D305" s="21"/>
      <c r="E305" s="21"/>
      <c r="F305" s="21"/>
      <c r="G305" s="21"/>
      <c r="H305" s="21"/>
    </row>
    <row r="306" spans="1:8" ht="22.5">
      <c r="A306" s="14" t="s">
        <v>1</v>
      </c>
      <c r="B306" s="2" t="s">
        <v>2</v>
      </c>
      <c r="C306" s="2" t="s">
        <v>3</v>
      </c>
      <c r="D306" s="22" t="s">
        <v>4</v>
      </c>
      <c r="E306" s="23" t="s">
        <v>5</v>
      </c>
      <c r="F306" s="24" t="s">
        <v>6</v>
      </c>
      <c r="G306" s="23" t="s">
        <v>7</v>
      </c>
      <c r="H306" s="23" t="s">
        <v>8</v>
      </c>
    </row>
    <row r="307" spans="1:8" ht="14.25">
      <c r="A307" s="4">
        <v>1</v>
      </c>
      <c r="B307" s="104" t="s">
        <v>396</v>
      </c>
      <c r="C307" s="104" t="s">
        <v>397</v>
      </c>
      <c r="D307" s="105">
        <v>132.5</v>
      </c>
      <c r="E307" s="16">
        <f aca="true" t="shared" si="80" ref="E307:E316">D307*0.25</f>
        <v>33.125</v>
      </c>
      <c r="F307" s="4">
        <v>80.2</v>
      </c>
      <c r="G307" s="16">
        <f aca="true" t="shared" si="81" ref="G307:G316">F307*0.5</f>
        <v>40.1</v>
      </c>
      <c r="H307" s="16">
        <f aca="true" t="shared" si="82" ref="H307:H316">E307+G307</f>
        <v>73.225</v>
      </c>
    </row>
    <row r="308" spans="1:8" ht="14.25">
      <c r="A308" s="4">
        <v>2</v>
      </c>
      <c r="B308" s="104" t="s">
        <v>398</v>
      </c>
      <c r="C308" s="104" t="s">
        <v>399</v>
      </c>
      <c r="D308" s="105">
        <v>125</v>
      </c>
      <c r="E308" s="16">
        <f t="shared" si="80"/>
        <v>31.25</v>
      </c>
      <c r="F308" s="4">
        <v>82.2</v>
      </c>
      <c r="G308" s="16">
        <f t="shared" si="81"/>
        <v>41.1</v>
      </c>
      <c r="H308" s="16">
        <f t="shared" si="82"/>
        <v>72.35</v>
      </c>
    </row>
    <row r="309" spans="1:8" ht="14.25">
      <c r="A309" s="4">
        <v>3</v>
      </c>
      <c r="B309" s="104" t="s">
        <v>400</v>
      </c>
      <c r="C309" s="104" t="s">
        <v>401</v>
      </c>
      <c r="D309" s="105">
        <v>126</v>
      </c>
      <c r="E309" s="16">
        <f t="shared" si="80"/>
        <v>31.5</v>
      </c>
      <c r="F309" s="4">
        <v>80.4</v>
      </c>
      <c r="G309" s="16">
        <f t="shared" si="81"/>
        <v>40.2</v>
      </c>
      <c r="H309" s="16">
        <f t="shared" si="82"/>
        <v>71.7</v>
      </c>
    </row>
    <row r="310" spans="1:8" ht="14.25">
      <c r="A310" s="4">
        <v>4</v>
      </c>
      <c r="B310" s="104" t="s">
        <v>402</v>
      </c>
      <c r="C310" s="104" t="s">
        <v>403</v>
      </c>
      <c r="D310" s="105">
        <v>126.5</v>
      </c>
      <c r="E310" s="16">
        <f t="shared" si="80"/>
        <v>31.625</v>
      </c>
      <c r="F310" s="4">
        <v>78.8</v>
      </c>
      <c r="G310" s="16">
        <f t="shared" si="81"/>
        <v>39.4</v>
      </c>
      <c r="H310" s="16">
        <f t="shared" si="82"/>
        <v>71.025</v>
      </c>
    </row>
    <row r="311" spans="1:8" ht="14.25">
      <c r="A311" s="4">
        <v>5</v>
      </c>
      <c r="B311" s="104" t="s">
        <v>404</v>
      </c>
      <c r="C311" s="104" t="s">
        <v>405</v>
      </c>
      <c r="D311" s="105">
        <v>117.5</v>
      </c>
      <c r="E311" s="16">
        <f t="shared" si="80"/>
        <v>29.375</v>
      </c>
      <c r="F311" s="4">
        <v>83.2</v>
      </c>
      <c r="G311" s="16">
        <f t="shared" si="81"/>
        <v>41.6</v>
      </c>
      <c r="H311" s="16">
        <f t="shared" si="82"/>
        <v>70.975</v>
      </c>
    </row>
    <row r="312" spans="1:8" ht="14.25">
      <c r="A312" s="4">
        <v>6</v>
      </c>
      <c r="B312" s="104" t="s">
        <v>406</v>
      </c>
      <c r="C312" s="104" t="s">
        <v>407</v>
      </c>
      <c r="D312" s="105">
        <v>113</v>
      </c>
      <c r="E312" s="16">
        <f t="shared" si="80"/>
        <v>28.25</v>
      </c>
      <c r="F312" s="4">
        <v>85.4</v>
      </c>
      <c r="G312" s="16">
        <f t="shared" si="81"/>
        <v>42.7</v>
      </c>
      <c r="H312" s="16">
        <f t="shared" si="82"/>
        <v>70.95</v>
      </c>
    </row>
    <row r="313" spans="1:8" ht="14.25">
      <c r="A313" s="4">
        <v>7</v>
      </c>
      <c r="B313" s="104" t="s">
        <v>408</v>
      </c>
      <c r="C313" s="104" t="s">
        <v>409</v>
      </c>
      <c r="D313" s="105">
        <v>115</v>
      </c>
      <c r="E313" s="16">
        <f t="shared" si="80"/>
        <v>28.75</v>
      </c>
      <c r="F313" s="4">
        <v>81.6</v>
      </c>
      <c r="G313" s="16">
        <f t="shared" si="81"/>
        <v>40.8</v>
      </c>
      <c r="H313" s="16">
        <f t="shared" si="82"/>
        <v>69.55</v>
      </c>
    </row>
    <row r="314" spans="1:8" ht="14.25">
      <c r="A314" s="4">
        <v>8</v>
      </c>
      <c r="B314" s="104" t="s">
        <v>410</v>
      </c>
      <c r="C314" s="104" t="s">
        <v>411</v>
      </c>
      <c r="D314" s="105">
        <v>92</v>
      </c>
      <c r="E314" s="16">
        <f t="shared" si="80"/>
        <v>23</v>
      </c>
      <c r="F314" s="4">
        <v>79</v>
      </c>
      <c r="G314" s="16">
        <f t="shared" si="81"/>
        <v>39.5</v>
      </c>
      <c r="H314" s="16">
        <f t="shared" si="82"/>
        <v>62.5</v>
      </c>
    </row>
    <row r="315" spans="1:8" ht="14.25">
      <c r="A315" s="4">
        <v>9</v>
      </c>
      <c r="B315" s="106" t="s">
        <v>412</v>
      </c>
      <c r="C315" s="107" t="s">
        <v>413</v>
      </c>
      <c r="D315" s="107">
        <v>83.5</v>
      </c>
      <c r="E315" s="16">
        <f t="shared" si="80"/>
        <v>20.875</v>
      </c>
      <c r="F315" s="4">
        <v>80.3</v>
      </c>
      <c r="G315" s="16">
        <f t="shared" si="81"/>
        <v>40.15</v>
      </c>
      <c r="H315" s="16">
        <f t="shared" si="82"/>
        <v>61.025</v>
      </c>
    </row>
    <row r="316" spans="1:8" ht="14.25">
      <c r="A316" s="4">
        <v>10</v>
      </c>
      <c r="B316" s="104" t="s">
        <v>414</v>
      </c>
      <c r="C316" s="104" t="s">
        <v>415</v>
      </c>
      <c r="D316" s="105">
        <v>111.5</v>
      </c>
      <c r="E316" s="16">
        <f t="shared" si="80"/>
        <v>27.875</v>
      </c>
      <c r="F316" s="4">
        <v>0</v>
      </c>
      <c r="G316" s="16">
        <f t="shared" si="81"/>
        <v>0</v>
      </c>
      <c r="H316" s="16">
        <f t="shared" si="82"/>
        <v>27.875</v>
      </c>
    </row>
    <row r="319" spans="1:10" ht="51" customHeight="1">
      <c r="A319" s="21" t="s">
        <v>416</v>
      </c>
      <c r="B319" s="21"/>
      <c r="C319" s="21"/>
      <c r="D319" s="21"/>
      <c r="E319" s="21"/>
      <c r="F319" s="21"/>
      <c r="G319" s="21"/>
      <c r="H319" s="21"/>
      <c r="I319" s="21"/>
      <c r="J319" s="21"/>
    </row>
    <row r="320" spans="1:10" ht="67.5">
      <c r="A320" s="14" t="s">
        <v>1</v>
      </c>
      <c r="B320" s="2" t="s">
        <v>2</v>
      </c>
      <c r="C320" s="2" t="s">
        <v>3</v>
      </c>
      <c r="D320" s="22" t="s">
        <v>4</v>
      </c>
      <c r="E320" s="23" t="s">
        <v>5</v>
      </c>
      <c r="F320" s="24" t="s">
        <v>155</v>
      </c>
      <c r="G320" s="23" t="s">
        <v>417</v>
      </c>
      <c r="H320" s="23" t="s">
        <v>157</v>
      </c>
      <c r="I320" s="74" t="s">
        <v>158</v>
      </c>
      <c r="J320" s="23" t="s">
        <v>8</v>
      </c>
    </row>
    <row r="321" spans="1:10" ht="14.25">
      <c r="A321" s="4">
        <v>1</v>
      </c>
      <c r="B321" s="108" t="s">
        <v>418</v>
      </c>
      <c r="C321" s="108" t="s">
        <v>419</v>
      </c>
      <c r="D321" s="109">
        <v>126</v>
      </c>
      <c r="E321" s="16">
        <f aca="true" t="shared" si="83" ref="E321:E329">D321*0.25</f>
        <v>31.5</v>
      </c>
      <c r="F321" s="4">
        <v>87</v>
      </c>
      <c r="G321" s="26">
        <f aca="true" t="shared" si="84" ref="G321:G329">F321*0.8</f>
        <v>69.60000000000001</v>
      </c>
      <c r="H321" s="26">
        <v>15.5</v>
      </c>
      <c r="I321" s="4">
        <f aca="true" t="shared" si="85" ref="I321:I329">(G321+H321)*0.5</f>
        <v>42.550000000000004</v>
      </c>
      <c r="J321" s="26">
        <f aca="true" t="shared" si="86" ref="J321:J329">E321+I321</f>
        <v>74.05000000000001</v>
      </c>
    </row>
    <row r="322" spans="1:10" ht="14.25">
      <c r="A322" s="4">
        <v>2</v>
      </c>
      <c r="B322" s="108" t="s">
        <v>420</v>
      </c>
      <c r="C322" s="108" t="s">
        <v>421</v>
      </c>
      <c r="D322" s="109">
        <v>122</v>
      </c>
      <c r="E322" s="16">
        <f t="shared" si="83"/>
        <v>30.5</v>
      </c>
      <c r="F322" s="4">
        <v>85.4</v>
      </c>
      <c r="G322" s="26">
        <f t="shared" si="84"/>
        <v>68.32000000000001</v>
      </c>
      <c r="H322" s="26">
        <v>13.8</v>
      </c>
      <c r="I322" s="4">
        <f t="shared" si="85"/>
        <v>41.06</v>
      </c>
      <c r="J322" s="26">
        <f t="shared" si="86"/>
        <v>71.56</v>
      </c>
    </row>
    <row r="323" spans="1:10" ht="14.25">
      <c r="A323" s="4">
        <v>3</v>
      </c>
      <c r="B323" s="108" t="s">
        <v>422</v>
      </c>
      <c r="C323" s="108" t="s">
        <v>423</v>
      </c>
      <c r="D323" s="109">
        <v>119</v>
      </c>
      <c r="E323" s="16">
        <f t="shared" si="83"/>
        <v>29.75</v>
      </c>
      <c r="F323" s="4">
        <v>79.8</v>
      </c>
      <c r="G323" s="26">
        <f t="shared" si="84"/>
        <v>63.84</v>
      </c>
      <c r="H323" s="26">
        <v>16.6</v>
      </c>
      <c r="I323" s="4">
        <f t="shared" si="85"/>
        <v>40.22</v>
      </c>
      <c r="J323" s="26">
        <f t="shared" si="86"/>
        <v>69.97</v>
      </c>
    </row>
    <row r="324" spans="1:10" ht="14.25">
      <c r="A324" s="4">
        <v>4</v>
      </c>
      <c r="B324" s="108" t="s">
        <v>424</v>
      </c>
      <c r="C324" s="108" t="s">
        <v>425</v>
      </c>
      <c r="D324" s="109">
        <v>111</v>
      </c>
      <c r="E324" s="16">
        <f t="shared" si="83"/>
        <v>27.75</v>
      </c>
      <c r="F324" s="4">
        <v>81.8</v>
      </c>
      <c r="G324" s="26">
        <f t="shared" si="84"/>
        <v>65.44</v>
      </c>
      <c r="H324" s="26">
        <v>10</v>
      </c>
      <c r="I324" s="4">
        <f t="shared" si="85"/>
        <v>37.72</v>
      </c>
      <c r="J324" s="26">
        <f t="shared" si="86"/>
        <v>65.47</v>
      </c>
    </row>
    <row r="325" spans="1:10" ht="14.25">
      <c r="A325" s="4">
        <v>5</v>
      </c>
      <c r="B325" s="108" t="s">
        <v>426</v>
      </c>
      <c r="C325" s="108" t="s">
        <v>427</v>
      </c>
      <c r="D325" s="109">
        <v>82.5</v>
      </c>
      <c r="E325" s="16">
        <f t="shared" si="83"/>
        <v>20.625</v>
      </c>
      <c r="F325" s="4">
        <v>76.6</v>
      </c>
      <c r="G325" s="26">
        <f t="shared" si="84"/>
        <v>61.28</v>
      </c>
      <c r="H325" s="26">
        <v>0</v>
      </c>
      <c r="I325" s="4">
        <f t="shared" si="85"/>
        <v>30.64</v>
      </c>
      <c r="J325" s="26">
        <f t="shared" si="86"/>
        <v>51.265</v>
      </c>
    </row>
    <row r="326" spans="1:10" ht="14.25">
      <c r="A326" s="4">
        <v>6</v>
      </c>
      <c r="B326" s="108" t="s">
        <v>428</v>
      </c>
      <c r="C326" s="108" t="s">
        <v>429</v>
      </c>
      <c r="D326" s="109">
        <v>74.5</v>
      </c>
      <c r="E326" s="16">
        <f t="shared" si="83"/>
        <v>18.625</v>
      </c>
      <c r="F326" s="4">
        <v>79.4</v>
      </c>
      <c r="G326" s="26">
        <f t="shared" si="84"/>
        <v>63.52000000000001</v>
      </c>
      <c r="H326" s="26">
        <v>0</v>
      </c>
      <c r="I326" s="4">
        <f t="shared" si="85"/>
        <v>31.760000000000005</v>
      </c>
      <c r="J326" s="26">
        <f t="shared" si="86"/>
        <v>50.385000000000005</v>
      </c>
    </row>
    <row r="327" spans="1:10" ht="14.25">
      <c r="A327" s="4">
        <v>7</v>
      </c>
      <c r="B327" s="108" t="s">
        <v>430</v>
      </c>
      <c r="C327" s="108" t="s">
        <v>431</v>
      </c>
      <c r="D327" s="109">
        <v>104.5</v>
      </c>
      <c r="E327" s="16">
        <f t="shared" si="83"/>
        <v>26.125</v>
      </c>
      <c r="F327" s="4">
        <v>0</v>
      </c>
      <c r="G327" s="26">
        <f t="shared" si="84"/>
        <v>0</v>
      </c>
      <c r="H327" s="26">
        <v>0</v>
      </c>
      <c r="I327" s="4">
        <f t="shared" si="85"/>
        <v>0</v>
      </c>
      <c r="J327" s="26">
        <f t="shared" si="86"/>
        <v>26.125</v>
      </c>
    </row>
    <row r="328" spans="1:10" ht="14.25">
      <c r="A328" s="4">
        <v>8</v>
      </c>
      <c r="B328" s="108" t="s">
        <v>432</v>
      </c>
      <c r="C328" s="108" t="s">
        <v>433</v>
      </c>
      <c r="D328" s="109">
        <v>100.5</v>
      </c>
      <c r="E328" s="16">
        <f t="shared" si="83"/>
        <v>25.125</v>
      </c>
      <c r="F328" s="4">
        <v>0</v>
      </c>
      <c r="G328" s="26">
        <f t="shared" si="84"/>
        <v>0</v>
      </c>
      <c r="H328" s="26">
        <v>0</v>
      </c>
      <c r="I328" s="4">
        <f t="shared" si="85"/>
        <v>0</v>
      </c>
      <c r="J328" s="26">
        <f t="shared" si="86"/>
        <v>25.125</v>
      </c>
    </row>
    <row r="329" spans="1:10" ht="14.25">
      <c r="A329" s="4">
        <v>9</v>
      </c>
      <c r="B329" s="108" t="s">
        <v>434</v>
      </c>
      <c r="C329" s="108" t="s">
        <v>435</v>
      </c>
      <c r="D329" s="109">
        <v>99</v>
      </c>
      <c r="E329" s="16">
        <f t="shared" si="83"/>
        <v>24.75</v>
      </c>
      <c r="F329" s="4">
        <v>0</v>
      </c>
      <c r="G329" s="26">
        <f t="shared" si="84"/>
        <v>0</v>
      </c>
      <c r="H329" s="26">
        <v>0</v>
      </c>
      <c r="I329" s="4">
        <f t="shared" si="85"/>
        <v>0</v>
      </c>
      <c r="J329" s="26">
        <f t="shared" si="86"/>
        <v>24.75</v>
      </c>
    </row>
    <row r="332" spans="1:10" ht="51" customHeight="1">
      <c r="A332" s="21" t="s">
        <v>436</v>
      </c>
      <c r="B332" s="21"/>
      <c r="C332" s="21"/>
      <c r="D332" s="21"/>
      <c r="E332" s="21"/>
      <c r="F332" s="21"/>
      <c r="G332" s="21"/>
      <c r="H332" s="21"/>
      <c r="I332" s="21"/>
      <c r="J332" s="21"/>
    </row>
    <row r="333" spans="1:10" ht="67.5">
      <c r="A333" s="14" t="s">
        <v>1</v>
      </c>
      <c r="B333" s="2" t="s">
        <v>2</v>
      </c>
      <c r="C333" s="2" t="s">
        <v>3</v>
      </c>
      <c r="D333" s="22" t="s">
        <v>4</v>
      </c>
      <c r="E333" s="23" t="s">
        <v>5</v>
      </c>
      <c r="F333" s="24" t="s">
        <v>155</v>
      </c>
      <c r="G333" s="23" t="s">
        <v>156</v>
      </c>
      <c r="H333" s="23" t="s">
        <v>157</v>
      </c>
      <c r="I333" s="74" t="s">
        <v>158</v>
      </c>
      <c r="J333" s="23" t="s">
        <v>8</v>
      </c>
    </row>
    <row r="334" spans="1:10" ht="14.25">
      <c r="A334" s="4">
        <v>1</v>
      </c>
      <c r="B334" s="110" t="s">
        <v>437</v>
      </c>
      <c r="C334" s="110" t="s">
        <v>438</v>
      </c>
      <c r="D334" s="111">
        <v>131.5</v>
      </c>
      <c r="E334" s="16">
        <f aca="true" t="shared" si="87" ref="E334:E355">D334*0.25</f>
        <v>32.875</v>
      </c>
      <c r="F334" s="12">
        <v>85</v>
      </c>
      <c r="G334" s="26">
        <f aca="true" t="shared" si="88" ref="G334:G355">F334*0.8</f>
        <v>68</v>
      </c>
      <c r="H334" s="26">
        <v>15.9</v>
      </c>
      <c r="I334" s="4">
        <f aca="true" t="shared" si="89" ref="I334:I355">(G334+H334)*0.5</f>
        <v>41.95</v>
      </c>
      <c r="J334" s="75">
        <f aca="true" t="shared" si="90" ref="J334:J355">E334+I334</f>
        <v>74.825</v>
      </c>
    </row>
    <row r="335" spans="1:10" ht="14.25">
      <c r="A335" s="4">
        <v>2</v>
      </c>
      <c r="B335" s="110" t="s">
        <v>439</v>
      </c>
      <c r="C335" s="110" t="s">
        <v>440</v>
      </c>
      <c r="D335" s="111">
        <v>116</v>
      </c>
      <c r="E335" s="16">
        <f t="shared" si="87"/>
        <v>29</v>
      </c>
      <c r="F335" s="12">
        <v>85.2</v>
      </c>
      <c r="G335" s="26">
        <f t="shared" si="88"/>
        <v>68.16000000000001</v>
      </c>
      <c r="H335" s="26">
        <v>17.8</v>
      </c>
      <c r="I335" s="4">
        <f t="shared" si="89"/>
        <v>42.980000000000004</v>
      </c>
      <c r="J335" s="75">
        <f t="shared" si="90"/>
        <v>71.98</v>
      </c>
    </row>
    <row r="336" spans="1:10" ht="14.25">
      <c r="A336" s="4">
        <v>3</v>
      </c>
      <c r="B336" s="110" t="s">
        <v>441</v>
      </c>
      <c r="C336" s="110" t="s">
        <v>442</v>
      </c>
      <c r="D336" s="111">
        <v>111</v>
      </c>
      <c r="E336" s="16">
        <f t="shared" si="87"/>
        <v>27.75</v>
      </c>
      <c r="F336" s="12">
        <v>85.4</v>
      </c>
      <c r="G336" s="26">
        <f t="shared" si="88"/>
        <v>68.32000000000001</v>
      </c>
      <c r="H336" s="26">
        <v>17</v>
      </c>
      <c r="I336" s="4">
        <f t="shared" si="89"/>
        <v>42.660000000000004</v>
      </c>
      <c r="J336" s="75">
        <f t="shared" si="90"/>
        <v>70.41</v>
      </c>
    </row>
    <row r="337" spans="1:10" ht="14.25">
      <c r="A337" s="4">
        <v>4</v>
      </c>
      <c r="B337" s="110" t="s">
        <v>443</v>
      </c>
      <c r="C337" s="110" t="s">
        <v>444</v>
      </c>
      <c r="D337" s="111">
        <v>96</v>
      </c>
      <c r="E337" s="16">
        <f t="shared" si="87"/>
        <v>24</v>
      </c>
      <c r="F337" s="12">
        <v>85.4</v>
      </c>
      <c r="G337" s="26">
        <f t="shared" si="88"/>
        <v>68.32000000000001</v>
      </c>
      <c r="H337" s="26">
        <v>18.5</v>
      </c>
      <c r="I337" s="4">
        <f t="shared" si="89"/>
        <v>43.410000000000004</v>
      </c>
      <c r="J337" s="75">
        <f t="shared" si="90"/>
        <v>67.41</v>
      </c>
    </row>
    <row r="338" spans="1:10" ht="14.25">
      <c r="A338" s="4">
        <v>5</v>
      </c>
      <c r="B338" s="110" t="s">
        <v>445</v>
      </c>
      <c r="C338" s="110" t="s">
        <v>446</v>
      </c>
      <c r="D338" s="111">
        <v>96.5</v>
      </c>
      <c r="E338" s="16">
        <f t="shared" si="87"/>
        <v>24.125</v>
      </c>
      <c r="F338" s="12">
        <v>83.2</v>
      </c>
      <c r="G338" s="26">
        <f t="shared" si="88"/>
        <v>66.56</v>
      </c>
      <c r="H338" s="26">
        <v>16.1</v>
      </c>
      <c r="I338" s="4">
        <f t="shared" si="89"/>
        <v>41.33</v>
      </c>
      <c r="J338" s="75">
        <f t="shared" si="90"/>
        <v>65.455</v>
      </c>
    </row>
    <row r="339" spans="1:10" ht="14.25">
      <c r="A339" s="4">
        <v>6</v>
      </c>
      <c r="B339" s="110" t="s">
        <v>447</v>
      </c>
      <c r="C339" s="110" t="s">
        <v>448</v>
      </c>
      <c r="D339" s="111">
        <v>107.5</v>
      </c>
      <c r="E339" s="16">
        <f t="shared" si="87"/>
        <v>26.875</v>
      </c>
      <c r="F339" s="12">
        <v>79.2</v>
      </c>
      <c r="G339" s="26">
        <f t="shared" si="88"/>
        <v>63.36000000000001</v>
      </c>
      <c r="H339" s="26">
        <v>13.5</v>
      </c>
      <c r="I339" s="4">
        <f t="shared" si="89"/>
        <v>38.43000000000001</v>
      </c>
      <c r="J339" s="75">
        <f t="shared" si="90"/>
        <v>65.305</v>
      </c>
    </row>
    <row r="340" spans="1:10" ht="14.25">
      <c r="A340" s="4">
        <v>7</v>
      </c>
      <c r="B340" s="110" t="s">
        <v>449</v>
      </c>
      <c r="C340" s="110" t="s">
        <v>450</v>
      </c>
      <c r="D340" s="111">
        <v>98.5</v>
      </c>
      <c r="E340" s="16">
        <f t="shared" si="87"/>
        <v>24.625</v>
      </c>
      <c r="F340" s="12">
        <v>81.2</v>
      </c>
      <c r="G340" s="26">
        <f t="shared" si="88"/>
        <v>64.96000000000001</v>
      </c>
      <c r="H340" s="26">
        <v>15.2</v>
      </c>
      <c r="I340" s="4">
        <f t="shared" si="89"/>
        <v>40.080000000000005</v>
      </c>
      <c r="J340" s="75">
        <f t="shared" si="90"/>
        <v>64.70500000000001</v>
      </c>
    </row>
    <row r="341" spans="1:10" ht="14.25">
      <c r="A341" s="4">
        <v>8</v>
      </c>
      <c r="B341" s="110" t="s">
        <v>451</v>
      </c>
      <c r="C341" s="110" t="s">
        <v>452</v>
      </c>
      <c r="D341" s="111">
        <v>88</v>
      </c>
      <c r="E341" s="16">
        <f t="shared" si="87"/>
        <v>22</v>
      </c>
      <c r="F341" s="12">
        <v>84</v>
      </c>
      <c r="G341" s="26">
        <f t="shared" si="88"/>
        <v>67.2</v>
      </c>
      <c r="H341" s="26">
        <v>17.8</v>
      </c>
      <c r="I341" s="4">
        <f t="shared" si="89"/>
        <v>42.5</v>
      </c>
      <c r="J341" s="75">
        <f t="shared" si="90"/>
        <v>64.5</v>
      </c>
    </row>
    <row r="342" spans="1:10" ht="14.25">
      <c r="A342" s="4">
        <v>9</v>
      </c>
      <c r="B342" s="110" t="s">
        <v>453</v>
      </c>
      <c r="C342" s="110" t="s">
        <v>454</v>
      </c>
      <c r="D342" s="111">
        <v>88</v>
      </c>
      <c r="E342" s="16">
        <f t="shared" si="87"/>
        <v>22</v>
      </c>
      <c r="F342" s="12">
        <v>83.4</v>
      </c>
      <c r="G342" s="26">
        <f t="shared" si="88"/>
        <v>66.72000000000001</v>
      </c>
      <c r="H342" s="26">
        <v>17.4</v>
      </c>
      <c r="I342" s="4">
        <f t="shared" si="89"/>
        <v>42.06</v>
      </c>
      <c r="J342" s="75">
        <f t="shared" si="90"/>
        <v>64.06</v>
      </c>
    </row>
    <row r="343" spans="1:10" ht="14.25">
      <c r="A343" s="4">
        <v>10</v>
      </c>
      <c r="B343" s="110" t="s">
        <v>455</v>
      </c>
      <c r="C343" s="110" t="s">
        <v>456</v>
      </c>
      <c r="D343" s="111">
        <v>96.5</v>
      </c>
      <c r="E343" s="16">
        <f t="shared" si="87"/>
        <v>24.125</v>
      </c>
      <c r="F343" s="12">
        <v>80.4</v>
      </c>
      <c r="G343" s="26">
        <f t="shared" si="88"/>
        <v>64.32000000000001</v>
      </c>
      <c r="H343" s="26">
        <v>13.5</v>
      </c>
      <c r="I343" s="4">
        <f t="shared" si="89"/>
        <v>38.910000000000004</v>
      </c>
      <c r="J343" s="75">
        <f t="shared" si="90"/>
        <v>63.035000000000004</v>
      </c>
    </row>
    <row r="344" spans="1:10" ht="14.25">
      <c r="A344" s="4">
        <v>11</v>
      </c>
      <c r="B344" s="110" t="s">
        <v>457</v>
      </c>
      <c r="C344" s="110" t="s">
        <v>458</v>
      </c>
      <c r="D344" s="111">
        <v>103.5</v>
      </c>
      <c r="E344" s="16">
        <f t="shared" si="87"/>
        <v>25.875</v>
      </c>
      <c r="F344" s="12">
        <v>75</v>
      </c>
      <c r="G344" s="26">
        <f t="shared" si="88"/>
        <v>60</v>
      </c>
      <c r="H344" s="26">
        <v>12.8</v>
      </c>
      <c r="I344" s="4">
        <f t="shared" si="89"/>
        <v>36.4</v>
      </c>
      <c r="J344" s="75">
        <f t="shared" si="90"/>
        <v>62.275</v>
      </c>
    </row>
    <row r="345" spans="1:10" ht="14.25">
      <c r="A345" s="4">
        <v>12</v>
      </c>
      <c r="B345" s="110" t="s">
        <v>377</v>
      </c>
      <c r="C345" s="110" t="s">
        <v>459</v>
      </c>
      <c r="D345" s="111">
        <v>89.5</v>
      </c>
      <c r="E345" s="16">
        <f t="shared" si="87"/>
        <v>22.375</v>
      </c>
      <c r="F345" s="12">
        <v>80</v>
      </c>
      <c r="G345" s="26">
        <f t="shared" si="88"/>
        <v>64</v>
      </c>
      <c r="H345" s="26">
        <v>15.6</v>
      </c>
      <c r="I345" s="4">
        <f t="shared" si="89"/>
        <v>39.8</v>
      </c>
      <c r="J345" s="75">
        <f t="shared" si="90"/>
        <v>62.175</v>
      </c>
    </row>
    <row r="346" spans="1:10" ht="14.25">
      <c r="A346" s="4">
        <v>13</v>
      </c>
      <c r="B346" s="110" t="s">
        <v>460</v>
      </c>
      <c r="C346" s="110" t="s">
        <v>461</v>
      </c>
      <c r="D346" s="111">
        <v>87</v>
      </c>
      <c r="E346" s="16">
        <f t="shared" si="87"/>
        <v>21.75</v>
      </c>
      <c r="F346" s="12">
        <v>82.4</v>
      </c>
      <c r="G346" s="26">
        <f t="shared" si="88"/>
        <v>65.92</v>
      </c>
      <c r="H346" s="26">
        <v>14.8</v>
      </c>
      <c r="I346" s="4">
        <f t="shared" si="89"/>
        <v>40.36</v>
      </c>
      <c r="J346" s="75">
        <f t="shared" si="90"/>
        <v>62.11</v>
      </c>
    </row>
    <row r="347" spans="1:10" ht="14.25">
      <c r="A347" s="4">
        <v>14</v>
      </c>
      <c r="B347" s="110" t="s">
        <v>462</v>
      </c>
      <c r="C347" s="110" t="s">
        <v>463</v>
      </c>
      <c r="D347" s="111">
        <v>97</v>
      </c>
      <c r="E347" s="16">
        <f t="shared" si="87"/>
        <v>24.25</v>
      </c>
      <c r="F347" s="12">
        <v>76.8</v>
      </c>
      <c r="G347" s="26">
        <f t="shared" si="88"/>
        <v>61.44</v>
      </c>
      <c r="H347" s="26">
        <v>14.2</v>
      </c>
      <c r="I347" s="4">
        <f t="shared" si="89"/>
        <v>37.82</v>
      </c>
      <c r="J347" s="75">
        <f t="shared" si="90"/>
        <v>62.07</v>
      </c>
    </row>
    <row r="348" spans="1:10" ht="14.25">
      <c r="A348" s="4">
        <v>15</v>
      </c>
      <c r="B348" s="110" t="s">
        <v>464</v>
      </c>
      <c r="C348" s="110" t="s">
        <v>465</v>
      </c>
      <c r="D348" s="111">
        <v>88</v>
      </c>
      <c r="E348" s="16">
        <f t="shared" si="87"/>
        <v>22</v>
      </c>
      <c r="F348" s="12">
        <v>82.2</v>
      </c>
      <c r="G348" s="26">
        <f t="shared" si="88"/>
        <v>65.76</v>
      </c>
      <c r="H348" s="26">
        <v>13.7</v>
      </c>
      <c r="I348" s="4">
        <f t="shared" si="89"/>
        <v>39.730000000000004</v>
      </c>
      <c r="J348" s="75">
        <f t="shared" si="90"/>
        <v>61.730000000000004</v>
      </c>
    </row>
    <row r="349" spans="1:10" ht="14.25">
      <c r="A349" s="4">
        <v>16</v>
      </c>
      <c r="B349" s="110" t="s">
        <v>466</v>
      </c>
      <c r="C349" s="110" t="s">
        <v>467</v>
      </c>
      <c r="D349" s="111">
        <v>94.5</v>
      </c>
      <c r="E349" s="16">
        <f t="shared" si="87"/>
        <v>23.625</v>
      </c>
      <c r="F349" s="12">
        <v>77.4</v>
      </c>
      <c r="G349" s="26">
        <f t="shared" si="88"/>
        <v>61.92000000000001</v>
      </c>
      <c r="H349" s="26">
        <v>14</v>
      </c>
      <c r="I349" s="4">
        <f t="shared" si="89"/>
        <v>37.96000000000001</v>
      </c>
      <c r="J349" s="75">
        <f t="shared" si="90"/>
        <v>61.58500000000001</v>
      </c>
    </row>
    <row r="350" spans="1:10" ht="14.25">
      <c r="A350" s="4">
        <v>17</v>
      </c>
      <c r="B350" s="110" t="s">
        <v>468</v>
      </c>
      <c r="C350" s="110" t="s">
        <v>469</v>
      </c>
      <c r="D350" s="111">
        <v>80</v>
      </c>
      <c r="E350" s="16">
        <f t="shared" si="87"/>
        <v>20</v>
      </c>
      <c r="F350" s="12">
        <v>79.4</v>
      </c>
      <c r="G350" s="26">
        <f t="shared" si="88"/>
        <v>63.52000000000001</v>
      </c>
      <c r="H350" s="26">
        <v>18.5</v>
      </c>
      <c r="I350" s="4">
        <f t="shared" si="89"/>
        <v>41.010000000000005</v>
      </c>
      <c r="J350" s="75">
        <f t="shared" si="90"/>
        <v>61.010000000000005</v>
      </c>
    </row>
    <row r="351" spans="1:10" ht="14.25">
      <c r="A351" s="4">
        <v>18</v>
      </c>
      <c r="B351" s="110" t="s">
        <v>470</v>
      </c>
      <c r="C351" s="110" t="s">
        <v>471</v>
      </c>
      <c r="D351" s="111">
        <v>89.5</v>
      </c>
      <c r="E351" s="16">
        <f t="shared" si="87"/>
        <v>22.375</v>
      </c>
      <c r="F351" s="12">
        <v>76.8</v>
      </c>
      <c r="G351" s="26">
        <f t="shared" si="88"/>
        <v>61.44</v>
      </c>
      <c r="H351" s="26">
        <v>14.3</v>
      </c>
      <c r="I351" s="4">
        <f t="shared" si="89"/>
        <v>37.87</v>
      </c>
      <c r="J351" s="75">
        <f t="shared" si="90"/>
        <v>60.245</v>
      </c>
    </row>
    <row r="352" spans="1:10" ht="14.25">
      <c r="A352" s="4">
        <v>19</v>
      </c>
      <c r="B352" s="110" t="s">
        <v>472</v>
      </c>
      <c r="C352" s="110" t="s">
        <v>473</v>
      </c>
      <c r="D352" s="111">
        <v>88.5</v>
      </c>
      <c r="E352" s="16">
        <f t="shared" si="87"/>
        <v>22.125</v>
      </c>
      <c r="F352" s="12">
        <v>76</v>
      </c>
      <c r="G352" s="26">
        <f t="shared" si="88"/>
        <v>60.800000000000004</v>
      </c>
      <c r="H352" s="26">
        <v>13.8</v>
      </c>
      <c r="I352" s="4">
        <f t="shared" si="89"/>
        <v>37.300000000000004</v>
      </c>
      <c r="J352" s="75">
        <f t="shared" si="90"/>
        <v>59.425000000000004</v>
      </c>
    </row>
    <row r="353" spans="1:10" ht="14.25">
      <c r="A353" s="4">
        <v>20</v>
      </c>
      <c r="B353" s="110" t="s">
        <v>474</v>
      </c>
      <c r="C353" s="110" t="s">
        <v>475</v>
      </c>
      <c r="D353" s="111">
        <v>79.5</v>
      </c>
      <c r="E353" s="16">
        <f t="shared" si="87"/>
        <v>19.875</v>
      </c>
      <c r="F353" s="12">
        <v>73.2</v>
      </c>
      <c r="G353" s="26">
        <f t="shared" si="88"/>
        <v>58.56</v>
      </c>
      <c r="H353" s="26">
        <v>17.2</v>
      </c>
      <c r="I353" s="4">
        <f t="shared" si="89"/>
        <v>37.88</v>
      </c>
      <c r="J353" s="75">
        <f t="shared" si="90"/>
        <v>57.755</v>
      </c>
    </row>
    <row r="354" spans="1:10" ht="14.25">
      <c r="A354" s="4">
        <v>21</v>
      </c>
      <c r="B354" s="110" t="s">
        <v>476</v>
      </c>
      <c r="C354" s="110" t="s">
        <v>477</v>
      </c>
      <c r="D354" s="111">
        <v>95.5</v>
      </c>
      <c r="E354" s="16">
        <f t="shared" si="87"/>
        <v>23.875</v>
      </c>
      <c r="F354" s="12">
        <v>71.6</v>
      </c>
      <c r="G354" s="26">
        <f t="shared" si="88"/>
        <v>57.28</v>
      </c>
      <c r="H354" s="26">
        <v>0</v>
      </c>
      <c r="I354" s="4">
        <f t="shared" si="89"/>
        <v>28.64</v>
      </c>
      <c r="J354" s="75">
        <f t="shared" si="90"/>
        <v>52.515</v>
      </c>
    </row>
    <row r="355" spans="1:10" ht="14.25">
      <c r="A355" s="4">
        <v>22</v>
      </c>
      <c r="B355" s="110" t="s">
        <v>478</v>
      </c>
      <c r="C355" s="110" t="s">
        <v>479</v>
      </c>
      <c r="D355" s="111">
        <v>79.5</v>
      </c>
      <c r="E355" s="16">
        <f t="shared" si="87"/>
        <v>19.875</v>
      </c>
      <c r="F355" s="12">
        <v>74.6</v>
      </c>
      <c r="G355" s="26">
        <f t="shared" si="88"/>
        <v>59.68</v>
      </c>
      <c r="H355" s="26">
        <v>0</v>
      </c>
      <c r="I355" s="4">
        <f t="shared" si="89"/>
        <v>29.84</v>
      </c>
      <c r="J355" s="75">
        <f t="shared" si="90"/>
        <v>49.715</v>
      </c>
    </row>
    <row r="358" spans="1:10" ht="48.75" customHeight="1">
      <c r="A358" s="21" t="s">
        <v>480</v>
      </c>
      <c r="B358" s="21"/>
      <c r="C358" s="21"/>
      <c r="D358" s="21"/>
      <c r="E358" s="21"/>
      <c r="F358" s="21"/>
      <c r="G358" s="21"/>
      <c r="H358" s="21"/>
      <c r="I358" s="21"/>
      <c r="J358" s="21"/>
    </row>
    <row r="359" spans="1:10" ht="56.25">
      <c r="A359" s="14" t="s">
        <v>1</v>
      </c>
      <c r="B359" s="2" t="s">
        <v>2</v>
      </c>
      <c r="C359" s="2" t="s">
        <v>3</v>
      </c>
      <c r="D359" s="22" t="s">
        <v>4</v>
      </c>
      <c r="E359" s="23" t="s">
        <v>5</v>
      </c>
      <c r="F359" s="24" t="s">
        <v>155</v>
      </c>
      <c r="G359" s="23" t="s">
        <v>156</v>
      </c>
      <c r="H359" s="23" t="s">
        <v>157</v>
      </c>
      <c r="I359" s="74" t="s">
        <v>481</v>
      </c>
      <c r="J359" s="23" t="s">
        <v>8</v>
      </c>
    </row>
    <row r="360" spans="1:10" ht="15">
      <c r="A360" s="4">
        <v>1</v>
      </c>
      <c r="B360" s="65" t="s">
        <v>482</v>
      </c>
      <c r="C360" s="66" t="s">
        <v>483</v>
      </c>
      <c r="D360" s="73">
        <v>106.5</v>
      </c>
      <c r="E360" s="112">
        <f aca="true" t="shared" si="91" ref="E360:E371">D360*0.25</f>
        <v>26.625</v>
      </c>
      <c r="F360" s="4">
        <v>85</v>
      </c>
      <c r="G360" s="26">
        <f aca="true" t="shared" si="92" ref="G360:G371">F360*0.8</f>
        <v>68</v>
      </c>
      <c r="H360" s="26">
        <v>16.1</v>
      </c>
      <c r="I360" s="4">
        <f aca="true" t="shared" si="93" ref="I360:I371">(G360+H360)*0.5</f>
        <v>42.05</v>
      </c>
      <c r="J360" s="26">
        <f aca="true" t="shared" si="94" ref="J360:J371">E360+I360</f>
        <v>68.675</v>
      </c>
    </row>
    <row r="361" spans="1:10" ht="15">
      <c r="A361" s="4">
        <v>2</v>
      </c>
      <c r="B361" s="113" t="s">
        <v>484</v>
      </c>
      <c r="C361" s="113" t="s">
        <v>485</v>
      </c>
      <c r="D361" s="114">
        <v>97</v>
      </c>
      <c r="E361" s="112">
        <f t="shared" si="91"/>
        <v>24.25</v>
      </c>
      <c r="F361" s="4">
        <v>86</v>
      </c>
      <c r="G361" s="26">
        <f t="shared" si="92"/>
        <v>68.8</v>
      </c>
      <c r="H361" s="26">
        <v>17</v>
      </c>
      <c r="I361" s="4">
        <f t="shared" si="93"/>
        <v>42.9</v>
      </c>
      <c r="J361" s="26">
        <f t="shared" si="94"/>
        <v>67.15</v>
      </c>
    </row>
    <row r="362" spans="1:10" ht="15">
      <c r="A362" s="4">
        <v>3</v>
      </c>
      <c r="B362" s="114" t="s">
        <v>486</v>
      </c>
      <c r="C362" s="114" t="s">
        <v>487</v>
      </c>
      <c r="D362" s="114">
        <v>95.5</v>
      </c>
      <c r="E362" s="112">
        <f t="shared" si="91"/>
        <v>23.875</v>
      </c>
      <c r="F362" s="4">
        <v>86.4</v>
      </c>
      <c r="G362" s="26">
        <f t="shared" si="92"/>
        <v>69.12</v>
      </c>
      <c r="H362" s="26">
        <v>15.2</v>
      </c>
      <c r="I362" s="4">
        <f t="shared" si="93"/>
        <v>42.160000000000004</v>
      </c>
      <c r="J362" s="26">
        <f t="shared" si="94"/>
        <v>66.035</v>
      </c>
    </row>
    <row r="363" spans="1:10" ht="15">
      <c r="A363" s="4">
        <v>4</v>
      </c>
      <c r="B363" s="114" t="s">
        <v>488</v>
      </c>
      <c r="C363" s="114" t="s">
        <v>489</v>
      </c>
      <c r="D363" s="114">
        <v>88.5</v>
      </c>
      <c r="E363" s="112">
        <f t="shared" si="91"/>
        <v>22.125</v>
      </c>
      <c r="F363" s="4">
        <v>84.2</v>
      </c>
      <c r="G363" s="26">
        <f t="shared" si="92"/>
        <v>67.36</v>
      </c>
      <c r="H363" s="26">
        <v>17</v>
      </c>
      <c r="I363" s="4">
        <f t="shared" si="93"/>
        <v>42.18</v>
      </c>
      <c r="J363" s="26">
        <f t="shared" si="94"/>
        <v>64.305</v>
      </c>
    </row>
    <row r="364" spans="1:10" ht="15">
      <c r="A364" s="4">
        <v>5</v>
      </c>
      <c r="B364" s="113" t="s">
        <v>490</v>
      </c>
      <c r="C364" s="113" t="s">
        <v>491</v>
      </c>
      <c r="D364" s="114">
        <v>79.5</v>
      </c>
      <c r="E364" s="112">
        <f t="shared" si="91"/>
        <v>19.875</v>
      </c>
      <c r="F364" s="4">
        <v>86.6</v>
      </c>
      <c r="G364" s="26">
        <f t="shared" si="92"/>
        <v>69.28</v>
      </c>
      <c r="H364" s="26">
        <v>17.9</v>
      </c>
      <c r="I364" s="4">
        <f t="shared" si="93"/>
        <v>43.59</v>
      </c>
      <c r="J364" s="26">
        <f t="shared" si="94"/>
        <v>63.465</v>
      </c>
    </row>
    <row r="365" spans="1:10" ht="15">
      <c r="A365" s="4">
        <v>6</v>
      </c>
      <c r="B365" s="114" t="s">
        <v>492</v>
      </c>
      <c r="C365" s="114" t="s">
        <v>493</v>
      </c>
      <c r="D365" s="114">
        <v>86.5</v>
      </c>
      <c r="E365" s="112">
        <f t="shared" si="91"/>
        <v>21.625</v>
      </c>
      <c r="F365" s="4">
        <v>82.6</v>
      </c>
      <c r="G365" s="26">
        <f t="shared" si="92"/>
        <v>66.08</v>
      </c>
      <c r="H365" s="26">
        <v>17.5</v>
      </c>
      <c r="I365" s="4">
        <f t="shared" si="93"/>
        <v>41.79</v>
      </c>
      <c r="J365" s="26">
        <f t="shared" si="94"/>
        <v>63.415</v>
      </c>
    </row>
    <row r="366" spans="1:10" ht="15">
      <c r="A366" s="4">
        <v>7</v>
      </c>
      <c r="B366" s="63" t="s">
        <v>494</v>
      </c>
      <c r="C366" s="64" t="s">
        <v>495</v>
      </c>
      <c r="D366" s="73">
        <v>83.5</v>
      </c>
      <c r="E366" s="112">
        <f t="shared" si="91"/>
        <v>20.875</v>
      </c>
      <c r="F366" s="4">
        <v>80.2</v>
      </c>
      <c r="G366" s="26">
        <f t="shared" si="92"/>
        <v>64.16000000000001</v>
      </c>
      <c r="H366" s="26">
        <v>18.2</v>
      </c>
      <c r="I366" s="4">
        <f t="shared" si="93"/>
        <v>41.18000000000001</v>
      </c>
      <c r="J366" s="26">
        <f t="shared" si="94"/>
        <v>62.05500000000001</v>
      </c>
    </row>
    <row r="367" spans="1:10" ht="15">
      <c r="A367" s="4">
        <v>8</v>
      </c>
      <c r="B367" s="113" t="s">
        <v>496</v>
      </c>
      <c r="C367" s="113" t="s">
        <v>497</v>
      </c>
      <c r="D367" s="114">
        <v>79.5</v>
      </c>
      <c r="E367" s="112">
        <f t="shared" si="91"/>
        <v>19.875</v>
      </c>
      <c r="F367" s="4">
        <v>82.2</v>
      </c>
      <c r="G367" s="26">
        <f t="shared" si="92"/>
        <v>65.76</v>
      </c>
      <c r="H367" s="26">
        <v>15</v>
      </c>
      <c r="I367" s="4">
        <f t="shared" si="93"/>
        <v>40.38</v>
      </c>
      <c r="J367" s="26">
        <f t="shared" si="94"/>
        <v>60.255</v>
      </c>
    </row>
    <row r="368" spans="1:10" ht="15">
      <c r="A368" s="4">
        <v>9</v>
      </c>
      <c r="B368" s="113" t="s">
        <v>498</v>
      </c>
      <c r="C368" s="113" t="s">
        <v>499</v>
      </c>
      <c r="D368" s="114">
        <v>69.5</v>
      </c>
      <c r="E368" s="112">
        <f t="shared" si="91"/>
        <v>17.375</v>
      </c>
      <c r="F368" s="4">
        <v>83.6</v>
      </c>
      <c r="G368" s="26">
        <f t="shared" si="92"/>
        <v>66.88</v>
      </c>
      <c r="H368" s="26">
        <v>18.8</v>
      </c>
      <c r="I368" s="4">
        <f t="shared" si="93"/>
        <v>42.839999999999996</v>
      </c>
      <c r="J368" s="26">
        <f t="shared" si="94"/>
        <v>60.214999999999996</v>
      </c>
    </row>
    <row r="369" spans="1:10" ht="15">
      <c r="A369" s="4">
        <v>10</v>
      </c>
      <c r="B369" s="63" t="s">
        <v>500</v>
      </c>
      <c r="C369" s="64" t="s">
        <v>501</v>
      </c>
      <c r="D369" s="73">
        <v>90.5</v>
      </c>
      <c r="E369" s="112">
        <f t="shared" si="91"/>
        <v>22.625</v>
      </c>
      <c r="F369" s="4">
        <v>77.2</v>
      </c>
      <c r="G369" s="26">
        <f t="shared" si="92"/>
        <v>61.760000000000005</v>
      </c>
      <c r="H369" s="26">
        <v>11.8</v>
      </c>
      <c r="I369" s="4">
        <f t="shared" si="93"/>
        <v>36.78</v>
      </c>
      <c r="J369" s="26">
        <f t="shared" si="94"/>
        <v>59.405</v>
      </c>
    </row>
    <row r="370" spans="1:10" ht="15">
      <c r="A370" s="4">
        <v>11</v>
      </c>
      <c r="B370" s="63" t="s">
        <v>502</v>
      </c>
      <c r="C370" s="64" t="s">
        <v>503</v>
      </c>
      <c r="D370" s="73">
        <v>111.5</v>
      </c>
      <c r="E370" s="112">
        <f t="shared" si="91"/>
        <v>27.875</v>
      </c>
      <c r="F370" s="4">
        <v>0</v>
      </c>
      <c r="G370" s="26">
        <f t="shared" si="92"/>
        <v>0</v>
      </c>
      <c r="H370" s="26">
        <v>0</v>
      </c>
      <c r="I370" s="4">
        <f t="shared" si="93"/>
        <v>0</v>
      </c>
      <c r="J370" s="26">
        <f t="shared" si="94"/>
        <v>27.875</v>
      </c>
    </row>
    <row r="371" spans="1:10" ht="15">
      <c r="A371" s="4">
        <v>12</v>
      </c>
      <c r="B371" s="63" t="s">
        <v>504</v>
      </c>
      <c r="C371" s="64" t="s">
        <v>505</v>
      </c>
      <c r="D371" s="73">
        <v>83</v>
      </c>
      <c r="E371" s="112">
        <f t="shared" si="91"/>
        <v>20.75</v>
      </c>
      <c r="F371" s="4">
        <v>0</v>
      </c>
      <c r="G371" s="26">
        <f t="shared" si="92"/>
        <v>0</v>
      </c>
      <c r="H371" s="26">
        <v>0</v>
      </c>
      <c r="I371" s="4">
        <f t="shared" si="93"/>
        <v>0</v>
      </c>
      <c r="J371" s="26">
        <f t="shared" si="94"/>
        <v>20.75</v>
      </c>
    </row>
    <row r="374" spans="1:8" ht="43.5" customHeight="1">
      <c r="A374" s="21" t="s">
        <v>506</v>
      </c>
      <c r="B374" s="21"/>
      <c r="C374" s="21"/>
      <c r="D374" s="21"/>
      <c r="E374" s="21"/>
      <c r="F374" s="21"/>
      <c r="G374" s="21"/>
      <c r="H374" s="21"/>
    </row>
    <row r="375" spans="1:8" ht="22.5">
      <c r="A375" s="14" t="s">
        <v>1</v>
      </c>
      <c r="B375" s="2" t="s">
        <v>2</v>
      </c>
      <c r="C375" s="2" t="s">
        <v>3</v>
      </c>
      <c r="D375" s="22" t="s">
        <v>4</v>
      </c>
      <c r="E375" s="23" t="s">
        <v>5</v>
      </c>
      <c r="F375" s="24" t="s">
        <v>6</v>
      </c>
      <c r="G375" s="23" t="s">
        <v>7</v>
      </c>
      <c r="H375" s="23" t="s">
        <v>8</v>
      </c>
    </row>
    <row r="376" spans="1:8" ht="14.25">
      <c r="A376" s="4">
        <v>1</v>
      </c>
      <c r="B376" s="115" t="s">
        <v>507</v>
      </c>
      <c r="C376" s="115" t="s">
        <v>508</v>
      </c>
      <c r="D376" s="115">
        <v>114</v>
      </c>
      <c r="E376" s="16">
        <f aca="true" t="shared" si="95" ref="E376:E381">D376*0.25</f>
        <v>28.5</v>
      </c>
      <c r="F376" s="4">
        <v>84.4</v>
      </c>
      <c r="G376" s="16">
        <f aca="true" t="shared" si="96" ref="G376:G381">F376*0.5</f>
        <v>42.2</v>
      </c>
      <c r="H376" s="4">
        <f aca="true" t="shared" si="97" ref="H376:H381">E376+G376</f>
        <v>70.7</v>
      </c>
    </row>
    <row r="377" spans="1:8" ht="14.25">
      <c r="A377" s="4">
        <v>2</v>
      </c>
      <c r="B377" s="115" t="s">
        <v>509</v>
      </c>
      <c r="C377" s="115" t="s">
        <v>510</v>
      </c>
      <c r="D377" s="115">
        <v>95.5</v>
      </c>
      <c r="E377" s="16">
        <f t="shared" si="95"/>
        <v>23.875</v>
      </c>
      <c r="F377" s="4">
        <v>84.4</v>
      </c>
      <c r="G377" s="16">
        <f t="shared" si="96"/>
        <v>42.2</v>
      </c>
      <c r="H377" s="4">
        <f t="shared" si="97"/>
        <v>66.075</v>
      </c>
    </row>
    <row r="378" spans="1:8" ht="14.25">
      <c r="A378" s="4">
        <v>3</v>
      </c>
      <c r="B378" s="115" t="s">
        <v>511</v>
      </c>
      <c r="C378" s="115" t="s">
        <v>512</v>
      </c>
      <c r="D378" s="115">
        <v>104</v>
      </c>
      <c r="E378" s="16">
        <f t="shared" si="95"/>
        <v>26</v>
      </c>
      <c r="F378" s="4">
        <v>79.4</v>
      </c>
      <c r="G378" s="16">
        <f t="shared" si="96"/>
        <v>39.7</v>
      </c>
      <c r="H378" s="4">
        <f t="shared" si="97"/>
        <v>65.7</v>
      </c>
    </row>
    <row r="379" spans="1:8" ht="14.25">
      <c r="A379" s="4">
        <v>4</v>
      </c>
      <c r="B379" s="115" t="s">
        <v>513</v>
      </c>
      <c r="C379" s="115" t="s">
        <v>514</v>
      </c>
      <c r="D379" s="115">
        <v>97.5</v>
      </c>
      <c r="E379" s="16">
        <f t="shared" si="95"/>
        <v>24.375</v>
      </c>
      <c r="F379" s="4">
        <v>78.2</v>
      </c>
      <c r="G379" s="16">
        <f t="shared" si="96"/>
        <v>39.1</v>
      </c>
      <c r="H379" s="4">
        <f t="shared" si="97"/>
        <v>63.475</v>
      </c>
    </row>
    <row r="380" spans="1:8" ht="14.25">
      <c r="A380" s="4">
        <v>5</v>
      </c>
      <c r="B380" s="65" t="s">
        <v>515</v>
      </c>
      <c r="C380" s="66" t="s">
        <v>516</v>
      </c>
      <c r="D380" s="115">
        <v>95</v>
      </c>
      <c r="E380" s="16">
        <f t="shared" si="95"/>
        <v>23.75</v>
      </c>
      <c r="F380" s="4">
        <v>71</v>
      </c>
      <c r="G380" s="16">
        <f t="shared" si="96"/>
        <v>35.5</v>
      </c>
      <c r="H380" s="4">
        <f t="shared" si="97"/>
        <v>59.25</v>
      </c>
    </row>
    <row r="381" spans="1:8" ht="14.25">
      <c r="A381" s="4">
        <v>6</v>
      </c>
      <c r="B381" s="115" t="s">
        <v>517</v>
      </c>
      <c r="C381" s="115" t="s">
        <v>518</v>
      </c>
      <c r="D381" s="115">
        <v>72.5</v>
      </c>
      <c r="E381" s="16">
        <f t="shared" si="95"/>
        <v>18.125</v>
      </c>
      <c r="F381" s="4">
        <v>78.2</v>
      </c>
      <c r="G381" s="16">
        <f t="shared" si="96"/>
        <v>39.1</v>
      </c>
      <c r="H381" s="4">
        <f t="shared" si="97"/>
        <v>57.225</v>
      </c>
    </row>
    <row r="384" spans="1:8" ht="45.75" customHeight="1">
      <c r="A384" s="21" t="s">
        <v>519</v>
      </c>
      <c r="B384" s="21"/>
      <c r="C384" s="21"/>
      <c r="D384" s="21"/>
      <c r="E384" s="21"/>
      <c r="F384" s="21"/>
      <c r="G384" s="21"/>
      <c r="H384" s="21"/>
    </row>
    <row r="385" spans="1:8" ht="22.5">
      <c r="A385" s="14" t="s">
        <v>1</v>
      </c>
      <c r="B385" s="2" t="s">
        <v>2</v>
      </c>
      <c r="C385" s="2" t="s">
        <v>3</v>
      </c>
      <c r="D385" s="22" t="s">
        <v>4</v>
      </c>
      <c r="E385" s="23" t="s">
        <v>5</v>
      </c>
      <c r="F385" s="24" t="s">
        <v>6</v>
      </c>
      <c r="G385" s="23" t="s">
        <v>7</v>
      </c>
      <c r="H385" s="23" t="s">
        <v>8</v>
      </c>
    </row>
    <row r="386" spans="1:8" ht="14.25">
      <c r="A386" s="4">
        <v>1</v>
      </c>
      <c r="B386" s="116" t="s">
        <v>520</v>
      </c>
      <c r="C386" s="116" t="s">
        <v>521</v>
      </c>
      <c r="D386" s="116">
        <v>91.5</v>
      </c>
      <c r="E386" s="26">
        <f aca="true" t="shared" si="98" ref="E386:E389">D386*0.25</f>
        <v>22.875</v>
      </c>
      <c r="F386" s="4">
        <v>86</v>
      </c>
      <c r="G386" s="4">
        <f aca="true" t="shared" si="99" ref="G386:G389">F386*0.5</f>
        <v>43</v>
      </c>
      <c r="H386" s="26">
        <f aca="true" t="shared" si="100" ref="H386:H389">E386+G386</f>
        <v>65.875</v>
      </c>
    </row>
    <row r="387" spans="1:8" ht="14.25">
      <c r="A387" s="4">
        <v>2</v>
      </c>
      <c r="B387" s="116" t="s">
        <v>522</v>
      </c>
      <c r="C387" s="116" t="s">
        <v>523</v>
      </c>
      <c r="D387" s="116">
        <v>82</v>
      </c>
      <c r="E387" s="26">
        <f t="shared" si="98"/>
        <v>20.5</v>
      </c>
      <c r="F387" s="4">
        <v>78.4</v>
      </c>
      <c r="G387" s="4">
        <f t="shared" si="99"/>
        <v>39.2</v>
      </c>
      <c r="H387" s="26">
        <f t="shared" si="100"/>
        <v>59.7</v>
      </c>
    </row>
    <row r="388" spans="1:8" ht="14.25">
      <c r="A388" s="4">
        <v>3</v>
      </c>
      <c r="B388" s="117" t="s">
        <v>524</v>
      </c>
      <c r="C388" s="117" t="s">
        <v>525</v>
      </c>
      <c r="D388" s="116">
        <v>63.5</v>
      </c>
      <c r="E388" s="26">
        <f t="shared" si="98"/>
        <v>15.875</v>
      </c>
      <c r="F388" s="4">
        <v>83.8</v>
      </c>
      <c r="G388" s="4">
        <f t="shared" si="99"/>
        <v>41.9</v>
      </c>
      <c r="H388" s="26">
        <f t="shared" si="100"/>
        <v>57.775</v>
      </c>
    </row>
    <row r="389" spans="1:8" ht="14.25">
      <c r="A389" s="4">
        <v>4</v>
      </c>
      <c r="B389" s="63" t="s">
        <v>526</v>
      </c>
      <c r="C389" s="64" t="s">
        <v>527</v>
      </c>
      <c r="D389" s="116">
        <v>80.5</v>
      </c>
      <c r="E389" s="26">
        <f t="shared" si="98"/>
        <v>20.125</v>
      </c>
      <c r="F389" s="4">
        <v>73.4</v>
      </c>
      <c r="G389" s="4">
        <f t="shared" si="99"/>
        <v>36.7</v>
      </c>
      <c r="H389" s="26">
        <f t="shared" si="100"/>
        <v>56.825</v>
      </c>
    </row>
    <row r="392" spans="1:8" ht="51.75" customHeight="1">
      <c r="A392" s="21" t="s">
        <v>528</v>
      </c>
      <c r="B392" s="21"/>
      <c r="C392" s="21"/>
      <c r="D392" s="21"/>
      <c r="E392" s="21"/>
      <c r="F392" s="21"/>
      <c r="G392" s="21"/>
      <c r="H392" s="21"/>
    </row>
    <row r="393" spans="1:8" ht="22.5">
      <c r="A393" s="14" t="s">
        <v>1</v>
      </c>
      <c r="B393" s="2" t="s">
        <v>2</v>
      </c>
      <c r="C393" s="2" t="s">
        <v>3</v>
      </c>
      <c r="D393" s="22" t="s">
        <v>4</v>
      </c>
      <c r="E393" s="23" t="s">
        <v>5</v>
      </c>
      <c r="F393" s="24" t="s">
        <v>6</v>
      </c>
      <c r="G393" s="23" t="s">
        <v>7</v>
      </c>
      <c r="H393" s="23" t="s">
        <v>8</v>
      </c>
    </row>
    <row r="394" spans="1:8" ht="14.25">
      <c r="A394" s="4">
        <v>1</v>
      </c>
      <c r="B394" s="118" t="s">
        <v>529</v>
      </c>
      <c r="C394" s="118" t="s">
        <v>530</v>
      </c>
      <c r="D394" s="119">
        <v>152</v>
      </c>
      <c r="E394" s="16">
        <f aca="true" t="shared" si="101" ref="E394:E415">D394*0.25</f>
        <v>38</v>
      </c>
      <c r="F394" s="4">
        <v>84.68</v>
      </c>
      <c r="G394" s="4">
        <f aca="true" t="shared" si="102" ref="G394:G415">F394*0.5</f>
        <v>42.34</v>
      </c>
      <c r="H394" s="16">
        <f aca="true" t="shared" si="103" ref="H394:H415">E394+G394</f>
        <v>80.34</v>
      </c>
    </row>
    <row r="395" spans="1:8" ht="14.25">
      <c r="A395" s="4">
        <v>2</v>
      </c>
      <c r="B395" s="118" t="s">
        <v>531</v>
      </c>
      <c r="C395" s="118" t="s">
        <v>532</v>
      </c>
      <c r="D395" s="119">
        <v>149</v>
      </c>
      <c r="E395" s="16">
        <f t="shared" si="101"/>
        <v>37.25</v>
      </c>
      <c r="F395" s="4">
        <v>84.6</v>
      </c>
      <c r="G395" s="4">
        <f t="shared" si="102"/>
        <v>42.3</v>
      </c>
      <c r="H395" s="16">
        <f t="shared" si="103"/>
        <v>79.55</v>
      </c>
    </row>
    <row r="396" spans="1:8" ht="14.25">
      <c r="A396" s="4">
        <v>3</v>
      </c>
      <c r="B396" s="118" t="s">
        <v>533</v>
      </c>
      <c r="C396" s="118" t="s">
        <v>534</v>
      </c>
      <c r="D396" s="119">
        <v>137.5</v>
      </c>
      <c r="E396" s="16">
        <f t="shared" si="101"/>
        <v>34.375</v>
      </c>
      <c r="F396" s="4">
        <v>86.96</v>
      </c>
      <c r="G396" s="4">
        <f t="shared" si="102"/>
        <v>43.48</v>
      </c>
      <c r="H396" s="16">
        <f t="shared" si="103"/>
        <v>77.85499999999999</v>
      </c>
    </row>
    <row r="397" spans="1:8" ht="14.25">
      <c r="A397" s="4">
        <v>4</v>
      </c>
      <c r="B397" s="118" t="s">
        <v>535</v>
      </c>
      <c r="C397" s="118" t="s">
        <v>536</v>
      </c>
      <c r="D397" s="119">
        <v>137</v>
      </c>
      <c r="E397" s="16">
        <f t="shared" si="101"/>
        <v>34.25</v>
      </c>
      <c r="F397" s="4">
        <v>86.54</v>
      </c>
      <c r="G397" s="4">
        <f t="shared" si="102"/>
        <v>43.27</v>
      </c>
      <c r="H397" s="16">
        <f t="shared" si="103"/>
        <v>77.52000000000001</v>
      </c>
    </row>
    <row r="398" spans="1:8" ht="14.25">
      <c r="A398" s="4">
        <v>5</v>
      </c>
      <c r="B398" s="118" t="s">
        <v>537</v>
      </c>
      <c r="C398" s="118" t="s">
        <v>538</v>
      </c>
      <c r="D398" s="119">
        <v>123.5</v>
      </c>
      <c r="E398" s="16">
        <f t="shared" si="101"/>
        <v>30.875</v>
      </c>
      <c r="F398" s="4">
        <v>90.4</v>
      </c>
      <c r="G398" s="4">
        <f t="shared" si="102"/>
        <v>45.2</v>
      </c>
      <c r="H398" s="16">
        <f t="shared" si="103"/>
        <v>76.075</v>
      </c>
    </row>
    <row r="399" spans="1:8" ht="14.25">
      <c r="A399" s="4">
        <v>6</v>
      </c>
      <c r="B399" s="118" t="s">
        <v>539</v>
      </c>
      <c r="C399" s="118" t="s">
        <v>540</v>
      </c>
      <c r="D399" s="119">
        <v>125.5</v>
      </c>
      <c r="E399" s="16">
        <f t="shared" si="101"/>
        <v>31.375</v>
      </c>
      <c r="F399" s="4">
        <v>88</v>
      </c>
      <c r="G399" s="4">
        <f t="shared" si="102"/>
        <v>44</v>
      </c>
      <c r="H399" s="16">
        <f t="shared" si="103"/>
        <v>75.375</v>
      </c>
    </row>
    <row r="400" spans="1:8" ht="14.25">
      <c r="A400" s="4">
        <v>7</v>
      </c>
      <c r="B400" s="118" t="s">
        <v>541</v>
      </c>
      <c r="C400" s="118" t="s">
        <v>542</v>
      </c>
      <c r="D400" s="119">
        <v>137.5</v>
      </c>
      <c r="E400" s="16">
        <f t="shared" si="101"/>
        <v>34.375</v>
      </c>
      <c r="F400" s="4">
        <v>81.6</v>
      </c>
      <c r="G400" s="4">
        <f t="shared" si="102"/>
        <v>40.8</v>
      </c>
      <c r="H400" s="16">
        <f t="shared" si="103"/>
        <v>75.175</v>
      </c>
    </row>
    <row r="401" spans="1:8" ht="14.25">
      <c r="A401" s="4">
        <v>8</v>
      </c>
      <c r="B401" s="118" t="s">
        <v>543</v>
      </c>
      <c r="C401" s="118" t="s">
        <v>544</v>
      </c>
      <c r="D401" s="119">
        <v>122.5</v>
      </c>
      <c r="E401" s="16">
        <f t="shared" si="101"/>
        <v>30.625</v>
      </c>
      <c r="F401" s="4">
        <v>87.26</v>
      </c>
      <c r="G401" s="4">
        <f t="shared" si="102"/>
        <v>43.63</v>
      </c>
      <c r="H401" s="16">
        <f t="shared" si="103"/>
        <v>74.255</v>
      </c>
    </row>
    <row r="402" spans="1:8" ht="14.25">
      <c r="A402" s="4">
        <v>9</v>
      </c>
      <c r="B402" s="118" t="s">
        <v>545</v>
      </c>
      <c r="C402" s="118" t="s">
        <v>546</v>
      </c>
      <c r="D402" s="119">
        <v>125.5</v>
      </c>
      <c r="E402" s="16">
        <f t="shared" si="101"/>
        <v>31.375</v>
      </c>
      <c r="F402" s="4">
        <v>85.2</v>
      </c>
      <c r="G402" s="4">
        <f t="shared" si="102"/>
        <v>42.6</v>
      </c>
      <c r="H402" s="16">
        <f t="shared" si="103"/>
        <v>73.975</v>
      </c>
    </row>
    <row r="403" spans="1:8" ht="14.25">
      <c r="A403" s="4">
        <v>10</v>
      </c>
      <c r="B403" s="118" t="s">
        <v>547</v>
      </c>
      <c r="C403" s="118" t="s">
        <v>548</v>
      </c>
      <c r="D403" s="119">
        <v>122.5</v>
      </c>
      <c r="E403" s="16">
        <f t="shared" si="101"/>
        <v>30.625</v>
      </c>
      <c r="F403" s="4">
        <v>85.2</v>
      </c>
      <c r="G403" s="4">
        <f t="shared" si="102"/>
        <v>42.6</v>
      </c>
      <c r="H403" s="16">
        <f t="shared" si="103"/>
        <v>73.225</v>
      </c>
    </row>
    <row r="404" spans="1:8" ht="14.25">
      <c r="A404" s="4">
        <v>11</v>
      </c>
      <c r="B404" s="118" t="s">
        <v>549</v>
      </c>
      <c r="C404" s="118" t="s">
        <v>550</v>
      </c>
      <c r="D404" s="119">
        <v>122</v>
      </c>
      <c r="E404" s="16">
        <f t="shared" si="101"/>
        <v>30.5</v>
      </c>
      <c r="F404" s="4">
        <v>83.9</v>
      </c>
      <c r="G404" s="4">
        <f t="shared" si="102"/>
        <v>41.95</v>
      </c>
      <c r="H404" s="16">
        <f t="shared" si="103"/>
        <v>72.45</v>
      </c>
    </row>
    <row r="405" spans="1:8" ht="14.25">
      <c r="A405" s="4">
        <v>12</v>
      </c>
      <c r="B405" s="118" t="s">
        <v>551</v>
      </c>
      <c r="C405" s="118" t="s">
        <v>552</v>
      </c>
      <c r="D405" s="119">
        <v>114.5</v>
      </c>
      <c r="E405" s="16">
        <f t="shared" si="101"/>
        <v>28.625</v>
      </c>
      <c r="F405" s="4">
        <v>86.5</v>
      </c>
      <c r="G405" s="4">
        <f t="shared" si="102"/>
        <v>43.25</v>
      </c>
      <c r="H405" s="16">
        <f t="shared" si="103"/>
        <v>71.875</v>
      </c>
    </row>
    <row r="406" spans="1:8" ht="14.25">
      <c r="A406" s="4">
        <v>13</v>
      </c>
      <c r="B406" s="118" t="s">
        <v>553</v>
      </c>
      <c r="C406" s="118" t="s">
        <v>554</v>
      </c>
      <c r="D406" s="119">
        <v>117</v>
      </c>
      <c r="E406" s="16">
        <f t="shared" si="101"/>
        <v>29.25</v>
      </c>
      <c r="F406" s="4">
        <v>84.8</v>
      </c>
      <c r="G406" s="4">
        <f t="shared" si="102"/>
        <v>42.4</v>
      </c>
      <c r="H406" s="16">
        <f t="shared" si="103"/>
        <v>71.65</v>
      </c>
    </row>
    <row r="407" spans="1:8" ht="14.25">
      <c r="A407" s="4">
        <v>14</v>
      </c>
      <c r="B407" s="118" t="s">
        <v>555</v>
      </c>
      <c r="C407" s="118" t="s">
        <v>556</v>
      </c>
      <c r="D407" s="119">
        <v>110.5</v>
      </c>
      <c r="E407" s="16">
        <f t="shared" si="101"/>
        <v>27.625</v>
      </c>
      <c r="F407" s="4">
        <v>87.98</v>
      </c>
      <c r="G407" s="4">
        <f t="shared" si="102"/>
        <v>43.99</v>
      </c>
      <c r="H407" s="16">
        <f t="shared" si="103"/>
        <v>71.61500000000001</v>
      </c>
    </row>
    <row r="408" spans="1:8" ht="14.25">
      <c r="A408" s="4">
        <v>15</v>
      </c>
      <c r="B408" s="118" t="s">
        <v>557</v>
      </c>
      <c r="C408" s="118" t="s">
        <v>558</v>
      </c>
      <c r="D408" s="119">
        <v>119</v>
      </c>
      <c r="E408" s="16">
        <f t="shared" si="101"/>
        <v>29.75</v>
      </c>
      <c r="F408" s="4">
        <v>83.1</v>
      </c>
      <c r="G408" s="4">
        <f t="shared" si="102"/>
        <v>41.55</v>
      </c>
      <c r="H408" s="16">
        <f t="shared" si="103"/>
        <v>71.3</v>
      </c>
    </row>
    <row r="409" spans="1:8" ht="14.25">
      <c r="A409" s="4">
        <v>16</v>
      </c>
      <c r="B409" s="120" t="s">
        <v>559</v>
      </c>
      <c r="C409" s="121" t="s">
        <v>560</v>
      </c>
      <c r="D409" s="121">
        <v>107.5</v>
      </c>
      <c r="E409" s="16">
        <f t="shared" si="101"/>
        <v>26.875</v>
      </c>
      <c r="F409" s="4">
        <v>86.6</v>
      </c>
      <c r="G409" s="4">
        <f t="shared" si="102"/>
        <v>43.3</v>
      </c>
      <c r="H409" s="16">
        <f t="shared" si="103"/>
        <v>70.175</v>
      </c>
    </row>
    <row r="410" spans="1:8" ht="14.25">
      <c r="A410" s="4">
        <v>17</v>
      </c>
      <c r="B410" s="118" t="s">
        <v>561</v>
      </c>
      <c r="C410" s="118" t="s">
        <v>562</v>
      </c>
      <c r="D410" s="119">
        <v>114</v>
      </c>
      <c r="E410" s="16">
        <f t="shared" si="101"/>
        <v>28.5</v>
      </c>
      <c r="F410" s="4">
        <v>82.4</v>
      </c>
      <c r="G410" s="4">
        <f t="shared" si="102"/>
        <v>41.2</v>
      </c>
      <c r="H410" s="16">
        <f t="shared" si="103"/>
        <v>69.7</v>
      </c>
    </row>
    <row r="411" spans="1:8" ht="14.25">
      <c r="A411" s="4">
        <v>18</v>
      </c>
      <c r="B411" s="118" t="s">
        <v>563</v>
      </c>
      <c r="C411" s="118" t="s">
        <v>564</v>
      </c>
      <c r="D411" s="119">
        <v>110.5</v>
      </c>
      <c r="E411" s="16">
        <f t="shared" si="101"/>
        <v>27.625</v>
      </c>
      <c r="F411" s="4">
        <v>84.14</v>
      </c>
      <c r="G411" s="4">
        <f t="shared" si="102"/>
        <v>42.07</v>
      </c>
      <c r="H411" s="16">
        <f t="shared" si="103"/>
        <v>69.695</v>
      </c>
    </row>
    <row r="412" spans="1:8" ht="14.25">
      <c r="A412" s="4">
        <v>19</v>
      </c>
      <c r="B412" s="118" t="s">
        <v>565</v>
      </c>
      <c r="C412" s="118" t="s">
        <v>566</v>
      </c>
      <c r="D412" s="119">
        <v>111.5</v>
      </c>
      <c r="E412" s="16">
        <f t="shared" si="101"/>
        <v>27.875</v>
      </c>
      <c r="F412" s="4">
        <v>83.1</v>
      </c>
      <c r="G412" s="4">
        <f t="shared" si="102"/>
        <v>41.55</v>
      </c>
      <c r="H412" s="16">
        <f t="shared" si="103"/>
        <v>69.425</v>
      </c>
    </row>
    <row r="413" spans="1:8" ht="14.25">
      <c r="A413" s="4">
        <v>20</v>
      </c>
      <c r="B413" s="118" t="s">
        <v>567</v>
      </c>
      <c r="C413" s="118" t="s">
        <v>568</v>
      </c>
      <c r="D413" s="119">
        <v>111.5</v>
      </c>
      <c r="E413" s="16">
        <f t="shared" si="101"/>
        <v>27.875</v>
      </c>
      <c r="F413" s="4">
        <v>81.5</v>
      </c>
      <c r="G413" s="4">
        <f t="shared" si="102"/>
        <v>40.75</v>
      </c>
      <c r="H413" s="16">
        <f t="shared" si="103"/>
        <v>68.625</v>
      </c>
    </row>
    <row r="414" spans="1:8" ht="14.25">
      <c r="A414" s="4">
        <v>21</v>
      </c>
      <c r="B414" s="120" t="s">
        <v>569</v>
      </c>
      <c r="C414" s="121" t="s">
        <v>570</v>
      </c>
      <c r="D414" s="122">
        <v>109</v>
      </c>
      <c r="E414" s="16">
        <f t="shared" si="101"/>
        <v>27.25</v>
      </c>
      <c r="F414" s="4">
        <v>80.42</v>
      </c>
      <c r="G414" s="4">
        <f t="shared" si="102"/>
        <v>40.21</v>
      </c>
      <c r="H414" s="16">
        <f t="shared" si="103"/>
        <v>67.46000000000001</v>
      </c>
    </row>
    <row r="415" spans="1:8" ht="14.25">
      <c r="A415" s="4">
        <v>22</v>
      </c>
      <c r="B415" s="118" t="s">
        <v>571</v>
      </c>
      <c r="C415" s="118" t="s">
        <v>572</v>
      </c>
      <c r="D415" s="119">
        <v>113.5</v>
      </c>
      <c r="E415" s="16">
        <f t="shared" si="101"/>
        <v>28.375</v>
      </c>
      <c r="F415" s="4">
        <v>78</v>
      </c>
      <c r="G415" s="4">
        <f t="shared" si="102"/>
        <v>39</v>
      </c>
      <c r="H415" s="16">
        <f t="shared" si="103"/>
        <v>67.375</v>
      </c>
    </row>
    <row r="417" spans="1:10" ht="49.5" customHeight="1">
      <c r="A417" s="21" t="s">
        <v>573</v>
      </c>
      <c r="B417" s="21"/>
      <c r="C417" s="21"/>
      <c r="D417" s="21"/>
      <c r="E417" s="21"/>
      <c r="F417" s="21"/>
      <c r="G417" s="21"/>
      <c r="H417" s="21"/>
      <c r="I417" s="21"/>
      <c r="J417" s="21"/>
    </row>
    <row r="418" spans="1:10" ht="56.25">
      <c r="A418" s="14" t="s">
        <v>1</v>
      </c>
      <c r="B418" s="2" t="s">
        <v>2</v>
      </c>
      <c r="C418" s="2" t="s">
        <v>3</v>
      </c>
      <c r="D418" s="22" t="s">
        <v>4</v>
      </c>
      <c r="E418" s="23" t="s">
        <v>5</v>
      </c>
      <c r="F418" s="24" t="s">
        <v>155</v>
      </c>
      <c r="G418" s="23" t="s">
        <v>156</v>
      </c>
      <c r="H418" s="23" t="s">
        <v>157</v>
      </c>
      <c r="I418" s="74" t="s">
        <v>481</v>
      </c>
      <c r="J418" s="23" t="s">
        <v>8</v>
      </c>
    </row>
    <row r="419" spans="1:10" ht="14.25">
      <c r="A419" s="4">
        <v>1</v>
      </c>
      <c r="B419" s="123" t="s">
        <v>574</v>
      </c>
      <c r="C419" s="123" t="s">
        <v>575</v>
      </c>
      <c r="D419" s="124">
        <v>143.5</v>
      </c>
      <c r="E419" s="16">
        <f aca="true" t="shared" si="104" ref="E419:E421">D419*0.25</f>
        <v>35.875</v>
      </c>
      <c r="F419" s="4">
        <v>87.4</v>
      </c>
      <c r="G419" s="26">
        <f aca="true" t="shared" si="105" ref="G419:G421">F419*0.8</f>
        <v>69.92</v>
      </c>
      <c r="H419" s="26">
        <v>14.1</v>
      </c>
      <c r="I419" s="4">
        <f aca="true" t="shared" si="106" ref="I419:I421">(G419+H419)*0.5</f>
        <v>42.01</v>
      </c>
      <c r="J419" s="75">
        <f aca="true" t="shared" si="107" ref="J419:J421">E419+I419</f>
        <v>77.88499999999999</v>
      </c>
    </row>
    <row r="420" spans="1:10" ht="14.25">
      <c r="A420" s="4">
        <v>2</v>
      </c>
      <c r="B420" s="123" t="s">
        <v>576</v>
      </c>
      <c r="C420" s="123" t="s">
        <v>577</v>
      </c>
      <c r="D420" s="124">
        <v>121</v>
      </c>
      <c r="E420" s="16">
        <f t="shared" si="104"/>
        <v>30.25</v>
      </c>
      <c r="F420" s="4">
        <v>85.7</v>
      </c>
      <c r="G420" s="26">
        <f t="shared" si="105"/>
        <v>68.56</v>
      </c>
      <c r="H420" s="26">
        <v>17.4</v>
      </c>
      <c r="I420" s="4">
        <f t="shared" si="106"/>
        <v>42.980000000000004</v>
      </c>
      <c r="J420" s="75">
        <f t="shared" si="107"/>
        <v>73.23</v>
      </c>
    </row>
    <row r="421" spans="1:10" ht="14.25">
      <c r="A421" s="4">
        <v>3</v>
      </c>
      <c r="B421" s="123" t="s">
        <v>578</v>
      </c>
      <c r="C421" s="123" t="s">
        <v>579</v>
      </c>
      <c r="D421" s="124">
        <v>119.5</v>
      </c>
      <c r="E421" s="16">
        <f t="shared" si="104"/>
        <v>29.875</v>
      </c>
      <c r="F421" s="4">
        <v>88.5</v>
      </c>
      <c r="G421" s="26">
        <f t="shared" si="105"/>
        <v>70.8</v>
      </c>
      <c r="H421" s="26">
        <v>15.6</v>
      </c>
      <c r="I421" s="4">
        <f t="shared" si="106"/>
        <v>43.199999999999996</v>
      </c>
      <c r="J421" s="75">
        <f t="shared" si="107"/>
        <v>73.07499999999999</v>
      </c>
    </row>
    <row r="424" spans="1:10" ht="42" customHeight="1">
      <c r="A424" s="21" t="s">
        <v>580</v>
      </c>
      <c r="B424" s="21"/>
      <c r="C424" s="21"/>
      <c r="D424" s="21"/>
      <c r="E424" s="21"/>
      <c r="F424" s="21"/>
      <c r="G424" s="21"/>
      <c r="H424" s="21"/>
      <c r="I424" s="21"/>
      <c r="J424" s="21"/>
    </row>
    <row r="425" spans="1:10" ht="67.5">
      <c r="A425" s="14" t="s">
        <v>1</v>
      </c>
      <c r="B425" s="2" t="s">
        <v>2</v>
      </c>
      <c r="C425" s="2" t="s">
        <v>3</v>
      </c>
      <c r="D425" s="2" t="s">
        <v>4</v>
      </c>
      <c r="E425" s="23" t="s">
        <v>581</v>
      </c>
      <c r="F425" s="24" t="s">
        <v>155</v>
      </c>
      <c r="G425" s="125" t="s">
        <v>582</v>
      </c>
      <c r="H425" s="23" t="s">
        <v>157</v>
      </c>
      <c r="I425" s="129" t="s">
        <v>583</v>
      </c>
      <c r="J425" s="23" t="s">
        <v>8</v>
      </c>
    </row>
    <row r="426" spans="1:10" ht="14.25">
      <c r="A426" s="4">
        <v>1</v>
      </c>
      <c r="B426" s="126" t="s">
        <v>584</v>
      </c>
      <c r="C426" s="126" t="s">
        <v>585</v>
      </c>
      <c r="D426" s="127">
        <v>69.5</v>
      </c>
      <c r="E426" s="26">
        <f aca="true" t="shared" si="108" ref="E426:E448">D426*0.4</f>
        <v>27.8</v>
      </c>
      <c r="F426" s="12">
        <v>83.4</v>
      </c>
      <c r="G426" s="4">
        <f aca="true" t="shared" si="109" ref="G426:G448">F426*0.7</f>
        <v>58.38</v>
      </c>
      <c r="H426" s="4">
        <v>25.06</v>
      </c>
      <c r="I426" s="16">
        <f aca="true" t="shared" si="110" ref="I426:I448">(G426+H426)*0.6</f>
        <v>50.064</v>
      </c>
      <c r="J426" s="26">
        <f aca="true" t="shared" si="111" ref="J426:J448">E426+I426</f>
        <v>77.864</v>
      </c>
    </row>
    <row r="427" spans="1:10" ht="14.25">
      <c r="A427" s="4">
        <v>2</v>
      </c>
      <c r="B427" s="126" t="s">
        <v>586</v>
      </c>
      <c r="C427" s="126" t="s">
        <v>587</v>
      </c>
      <c r="D427" s="127">
        <v>68</v>
      </c>
      <c r="E427" s="26">
        <f t="shared" si="108"/>
        <v>27.200000000000003</v>
      </c>
      <c r="F427" s="12">
        <v>85.2</v>
      </c>
      <c r="G427" s="4">
        <f t="shared" si="109"/>
        <v>59.64</v>
      </c>
      <c r="H427" s="4">
        <v>24.2</v>
      </c>
      <c r="I427" s="16">
        <f t="shared" si="110"/>
        <v>50.304</v>
      </c>
      <c r="J427" s="26">
        <f t="shared" si="111"/>
        <v>77.504</v>
      </c>
    </row>
    <row r="428" spans="1:10" ht="14.25">
      <c r="A428" s="4">
        <v>3</v>
      </c>
      <c r="B428" s="126" t="s">
        <v>588</v>
      </c>
      <c r="C428" s="126" t="s">
        <v>589</v>
      </c>
      <c r="D428" s="127">
        <v>68</v>
      </c>
      <c r="E428" s="26">
        <f t="shared" si="108"/>
        <v>27.200000000000003</v>
      </c>
      <c r="F428" s="12">
        <v>86.1</v>
      </c>
      <c r="G428" s="4">
        <f t="shared" si="109"/>
        <v>60.26999999999999</v>
      </c>
      <c r="H428" s="4">
        <v>23.42</v>
      </c>
      <c r="I428" s="16">
        <f t="shared" si="110"/>
        <v>50.214</v>
      </c>
      <c r="J428" s="26">
        <f t="shared" si="111"/>
        <v>77.414</v>
      </c>
    </row>
    <row r="429" spans="1:10" ht="14.25">
      <c r="A429" s="4">
        <v>4</v>
      </c>
      <c r="B429" s="126" t="s">
        <v>590</v>
      </c>
      <c r="C429" s="126" t="s">
        <v>591</v>
      </c>
      <c r="D429" s="127">
        <v>65</v>
      </c>
      <c r="E429" s="26">
        <f t="shared" si="108"/>
        <v>26</v>
      </c>
      <c r="F429" s="12">
        <v>85.7</v>
      </c>
      <c r="G429" s="4">
        <f t="shared" si="109"/>
        <v>59.989999999999995</v>
      </c>
      <c r="H429" s="4">
        <v>25.24</v>
      </c>
      <c r="I429" s="16">
        <f t="shared" si="110"/>
        <v>51.13799999999999</v>
      </c>
      <c r="J429" s="26">
        <f t="shared" si="111"/>
        <v>77.13799999999999</v>
      </c>
    </row>
    <row r="430" spans="1:10" ht="14.25">
      <c r="A430" s="4">
        <v>5</v>
      </c>
      <c r="B430" s="126" t="s">
        <v>592</v>
      </c>
      <c r="C430" s="172" t="s">
        <v>593</v>
      </c>
      <c r="D430" s="127">
        <v>72</v>
      </c>
      <c r="E430" s="26">
        <f t="shared" si="108"/>
        <v>28.8</v>
      </c>
      <c r="F430" s="12">
        <v>83.3</v>
      </c>
      <c r="G430" s="4">
        <f t="shared" si="109"/>
        <v>58.309999999999995</v>
      </c>
      <c r="H430" s="4">
        <v>21.1</v>
      </c>
      <c r="I430" s="16">
        <f t="shared" si="110"/>
        <v>47.645999999999994</v>
      </c>
      <c r="J430" s="26">
        <f t="shared" si="111"/>
        <v>76.446</v>
      </c>
    </row>
    <row r="431" spans="1:10" ht="14.25">
      <c r="A431" s="4">
        <v>6</v>
      </c>
      <c r="B431" s="126" t="s">
        <v>594</v>
      </c>
      <c r="C431" s="126" t="s">
        <v>595</v>
      </c>
      <c r="D431" s="127">
        <v>69.5</v>
      </c>
      <c r="E431" s="26">
        <f t="shared" si="108"/>
        <v>27.8</v>
      </c>
      <c r="F431" s="12">
        <v>79.5</v>
      </c>
      <c r="G431" s="4">
        <f t="shared" si="109"/>
        <v>55.65</v>
      </c>
      <c r="H431" s="4">
        <v>24.3</v>
      </c>
      <c r="I431" s="16">
        <f t="shared" si="110"/>
        <v>47.97</v>
      </c>
      <c r="J431" s="26">
        <f t="shared" si="111"/>
        <v>75.77</v>
      </c>
    </row>
    <row r="432" spans="1:10" ht="14.25">
      <c r="A432" s="4">
        <v>7</v>
      </c>
      <c r="B432" s="126" t="s">
        <v>596</v>
      </c>
      <c r="C432" s="126" t="s">
        <v>597</v>
      </c>
      <c r="D432" s="127">
        <v>64.5</v>
      </c>
      <c r="E432" s="26">
        <f t="shared" si="108"/>
        <v>25.8</v>
      </c>
      <c r="F432" s="12">
        <v>83.1</v>
      </c>
      <c r="G432" s="4">
        <f t="shared" si="109"/>
        <v>58.169999999999995</v>
      </c>
      <c r="H432" s="4">
        <v>23.92</v>
      </c>
      <c r="I432" s="16">
        <f t="shared" si="110"/>
        <v>49.254</v>
      </c>
      <c r="J432" s="26">
        <f t="shared" si="111"/>
        <v>75.054</v>
      </c>
    </row>
    <row r="433" spans="1:10" ht="14.25">
      <c r="A433" s="4">
        <v>8</v>
      </c>
      <c r="B433" s="126" t="s">
        <v>598</v>
      </c>
      <c r="C433" s="126" t="s">
        <v>599</v>
      </c>
      <c r="D433" s="127">
        <v>69.5</v>
      </c>
      <c r="E433" s="26">
        <f t="shared" si="108"/>
        <v>27.8</v>
      </c>
      <c r="F433" s="12">
        <v>81</v>
      </c>
      <c r="G433" s="4">
        <f t="shared" si="109"/>
        <v>56.699999999999996</v>
      </c>
      <c r="H433" s="4">
        <v>20.16</v>
      </c>
      <c r="I433" s="16">
        <f t="shared" si="110"/>
        <v>46.116</v>
      </c>
      <c r="J433" s="26">
        <f t="shared" si="111"/>
        <v>73.916</v>
      </c>
    </row>
    <row r="434" spans="1:10" ht="14.25">
      <c r="A434" s="4">
        <v>9</v>
      </c>
      <c r="B434" s="126" t="s">
        <v>600</v>
      </c>
      <c r="C434" s="126" t="s">
        <v>601</v>
      </c>
      <c r="D434" s="127">
        <v>59</v>
      </c>
      <c r="E434" s="26">
        <f t="shared" si="108"/>
        <v>23.6</v>
      </c>
      <c r="F434" s="12">
        <v>84.7</v>
      </c>
      <c r="G434" s="4">
        <f t="shared" si="109"/>
        <v>59.29</v>
      </c>
      <c r="H434" s="4">
        <v>24.2</v>
      </c>
      <c r="I434" s="16">
        <f t="shared" si="110"/>
        <v>50.093999999999994</v>
      </c>
      <c r="J434" s="26">
        <f t="shared" si="111"/>
        <v>73.69399999999999</v>
      </c>
    </row>
    <row r="435" spans="1:10" ht="14.25">
      <c r="A435" s="4">
        <v>10</v>
      </c>
      <c r="B435" s="126" t="s">
        <v>602</v>
      </c>
      <c r="C435" s="126" t="s">
        <v>603</v>
      </c>
      <c r="D435" s="127">
        <v>63</v>
      </c>
      <c r="E435" s="26">
        <f t="shared" si="108"/>
        <v>25.200000000000003</v>
      </c>
      <c r="F435" s="12">
        <v>82.1</v>
      </c>
      <c r="G435" s="4">
        <f t="shared" si="109"/>
        <v>57.46999999999999</v>
      </c>
      <c r="H435" s="4">
        <v>23.2</v>
      </c>
      <c r="I435" s="16">
        <f t="shared" si="110"/>
        <v>48.401999999999994</v>
      </c>
      <c r="J435" s="26">
        <f t="shared" si="111"/>
        <v>73.602</v>
      </c>
    </row>
    <row r="436" spans="1:10" ht="14.25">
      <c r="A436" s="4">
        <v>11</v>
      </c>
      <c r="B436" s="126" t="s">
        <v>604</v>
      </c>
      <c r="C436" s="126" t="s">
        <v>605</v>
      </c>
      <c r="D436" s="127">
        <v>64</v>
      </c>
      <c r="E436" s="26">
        <f t="shared" si="108"/>
        <v>25.6</v>
      </c>
      <c r="F436" s="12">
        <v>83.3</v>
      </c>
      <c r="G436" s="4">
        <f t="shared" si="109"/>
        <v>58.309999999999995</v>
      </c>
      <c r="H436" s="4">
        <v>21.16</v>
      </c>
      <c r="I436" s="16">
        <f t="shared" si="110"/>
        <v>47.681999999999995</v>
      </c>
      <c r="J436" s="26">
        <f t="shared" si="111"/>
        <v>73.282</v>
      </c>
    </row>
    <row r="437" spans="1:10" ht="14.25">
      <c r="A437" s="4">
        <v>12</v>
      </c>
      <c r="B437" s="126" t="s">
        <v>606</v>
      </c>
      <c r="C437" s="126" t="s">
        <v>607</v>
      </c>
      <c r="D437" s="127">
        <v>58</v>
      </c>
      <c r="E437" s="26">
        <f t="shared" si="108"/>
        <v>23.200000000000003</v>
      </c>
      <c r="F437" s="12">
        <v>84.7</v>
      </c>
      <c r="G437" s="4">
        <f t="shared" si="109"/>
        <v>59.29</v>
      </c>
      <c r="H437" s="4">
        <v>23.48</v>
      </c>
      <c r="I437" s="16">
        <f t="shared" si="110"/>
        <v>49.662</v>
      </c>
      <c r="J437" s="26">
        <f t="shared" si="111"/>
        <v>72.862</v>
      </c>
    </row>
    <row r="438" spans="1:10" ht="14.25">
      <c r="A438" s="4">
        <v>13</v>
      </c>
      <c r="B438" s="126" t="s">
        <v>608</v>
      </c>
      <c r="C438" s="126" t="s">
        <v>609</v>
      </c>
      <c r="D438" s="127">
        <v>59</v>
      </c>
      <c r="E438" s="26">
        <f t="shared" si="108"/>
        <v>23.6</v>
      </c>
      <c r="F438" s="12">
        <v>83.3</v>
      </c>
      <c r="G438" s="4">
        <f t="shared" si="109"/>
        <v>58.309999999999995</v>
      </c>
      <c r="H438" s="4">
        <v>23.36</v>
      </c>
      <c r="I438" s="16">
        <f t="shared" si="110"/>
        <v>49.00199999999999</v>
      </c>
      <c r="J438" s="26">
        <f t="shared" si="111"/>
        <v>72.60199999999999</v>
      </c>
    </row>
    <row r="439" spans="1:10" ht="14.25">
      <c r="A439" s="4">
        <v>14</v>
      </c>
      <c r="B439" s="126" t="s">
        <v>610</v>
      </c>
      <c r="C439" s="126" t="s">
        <v>611</v>
      </c>
      <c r="D439" s="127">
        <v>60.5</v>
      </c>
      <c r="E439" s="26">
        <f t="shared" si="108"/>
        <v>24.200000000000003</v>
      </c>
      <c r="F439" s="12">
        <v>82.6</v>
      </c>
      <c r="G439" s="4">
        <f t="shared" si="109"/>
        <v>57.81999999999999</v>
      </c>
      <c r="H439" s="4">
        <v>21.84</v>
      </c>
      <c r="I439" s="16">
        <f t="shared" si="110"/>
        <v>47.796</v>
      </c>
      <c r="J439" s="26">
        <f t="shared" si="111"/>
        <v>71.99600000000001</v>
      </c>
    </row>
    <row r="440" spans="1:10" ht="14.25">
      <c r="A440" s="4">
        <v>15</v>
      </c>
      <c r="B440" s="126" t="s">
        <v>612</v>
      </c>
      <c r="C440" s="126" t="s">
        <v>613</v>
      </c>
      <c r="D440" s="127">
        <v>60.5</v>
      </c>
      <c r="E440" s="26">
        <f t="shared" si="108"/>
        <v>24.200000000000003</v>
      </c>
      <c r="F440" s="12">
        <v>80.8</v>
      </c>
      <c r="G440" s="4">
        <f t="shared" si="109"/>
        <v>56.559999999999995</v>
      </c>
      <c r="H440" s="4">
        <v>21.68</v>
      </c>
      <c r="I440" s="16">
        <f t="shared" si="110"/>
        <v>46.943999999999996</v>
      </c>
      <c r="J440" s="26">
        <f t="shared" si="111"/>
        <v>71.144</v>
      </c>
    </row>
    <row r="441" spans="1:10" ht="14.25">
      <c r="A441" s="4">
        <v>16</v>
      </c>
      <c r="B441" s="126" t="s">
        <v>614</v>
      </c>
      <c r="C441" s="126" t="s">
        <v>615</v>
      </c>
      <c r="D441" s="127">
        <v>65</v>
      </c>
      <c r="E441" s="26">
        <f t="shared" si="108"/>
        <v>26</v>
      </c>
      <c r="F441" s="12">
        <v>79.2</v>
      </c>
      <c r="G441" s="4">
        <f t="shared" si="109"/>
        <v>55.44</v>
      </c>
      <c r="H441" s="4">
        <v>19.7</v>
      </c>
      <c r="I441" s="16">
        <f t="shared" si="110"/>
        <v>45.083999999999996</v>
      </c>
      <c r="J441" s="26">
        <f t="shared" si="111"/>
        <v>71.084</v>
      </c>
    </row>
    <row r="442" spans="1:10" ht="14.25">
      <c r="A442" s="4">
        <v>17</v>
      </c>
      <c r="B442" s="126" t="s">
        <v>616</v>
      </c>
      <c r="C442" s="126" t="s">
        <v>617</v>
      </c>
      <c r="D442" s="127">
        <v>58.5</v>
      </c>
      <c r="E442" s="26">
        <f t="shared" si="108"/>
        <v>23.400000000000002</v>
      </c>
      <c r="F442" s="12">
        <v>78.9</v>
      </c>
      <c r="G442" s="4">
        <f t="shared" si="109"/>
        <v>55.230000000000004</v>
      </c>
      <c r="H442" s="4">
        <v>24.22</v>
      </c>
      <c r="I442" s="16">
        <f t="shared" si="110"/>
        <v>47.67</v>
      </c>
      <c r="J442" s="26">
        <f t="shared" si="111"/>
        <v>71.07000000000001</v>
      </c>
    </row>
    <row r="443" spans="1:10" ht="14.25">
      <c r="A443" s="4">
        <v>18</v>
      </c>
      <c r="B443" s="126" t="s">
        <v>618</v>
      </c>
      <c r="C443" s="126" t="s">
        <v>619</v>
      </c>
      <c r="D443" s="127">
        <v>64</v>
      </c>
      <c r="E443" s="26">
        <f t="shared" si="108"/>
        <v>25.6</v>
      </c>
      <c r="F443" s="12">
        <v>77.1</v>
      </c>
      <c r="G443" s="4">
        <f t="shared" si="109"/>
        <v>53.96999999999999</v>
      </c>
      <c r="H443" s="4">
        <v>21.38</v>
      </c>
      <c r="I443" s="16">
        <f t="shared" si="110"/>
        <v>45.209999999999994</v>
      </c>
      <c r="J443" s="26">
        <f t="shared" si="111"/>
        <v>70.81</v>
      </c>
    </row>
    <row r="444" spans="1:10" ht="14.25">
      <c r="A444" s="4">
        <v>19</v>
      </c>
      <c r="B444" s="126" t="s">
        <v>620</v>
      </c>
      <c r="C444" s="126" t="s">
        <v>621</v>
      </c>
      <c r="D444" s="127">
        <v>60.5</v>
      </c>
      <c r="E444" s="26">
        <f t="shared" si="108"/>
        <v>24.200000000000003</v>
      </c>
      <c r="F444" s="12">
        <v>75.8</v>
      </c>
      <c r="G444" s="4">
        <f t="shared" si="109"/>
        <v>53.059999999999995</v>
      </c>
      <c r="H444" s="4">
        <v>21.66</v>
      </c>
      <c r="I444" s="16">
        <f t="shared" si="110"/>
        <v>44.832</v>
      </c>
      <c r="J444" s="26">
        <f t="shared" si="111"/>
        <v>69.03200000000001</v>
      </c>
    </row>
    <row r="445" spans="1:10" ht="14.25">
      <c r="A445" s="4">
        <v>20</v>
      </c>
      <c r="B445" s="126" t="s">
        <v>622</v>
      </c>
      <c r="C445" s="126" t="s">
        <v>623</v>
      </c>
      <c r="D445" s="127">
        <v>63</v>
      </c>
      <c r="E445" s="26">
        <f t="shared" si="108"/>
        <v>25.200000000000003</v>
      </c>
      <c r="F445" s="12">
        <v>74.2</v>
      </c>
      <c r="G445" s="4">
        <f t="shared" si="109"/>
        <v>51.94</v>
      </c>
      <c r="H445" s="4">
        <v>20.8</v>
      </c>
      <c r="I445" s="16">
        <f t="shared" si="110"/>
        <v>43.644</v>
      </c>
      <c r="J445" s="26">
        <f t="shared" si="111"/>
        <v>68.844</v>
      </c>
    </row>
    <row r="446" spans="1:10" ht="14.25">
      <c r="A446" s="4">
        <v>21</v>
      </c>
      <c r="B446" s="126" t="s">
        <v>624</v>
      </c>
      <c r="C446" s="126" t="s">
        <v>625</v>
      </c>
      <c r="D446" s="127">
        <v>58</v>
      </c>
      <c r="E446" s="26">
        <f t="shared" si="108"/>
        <v>23.200000000000003</v>
      </c>
      <c r="F446" s="12">
        <v>74.8</v>
      </c>
      <c r="G446" s="4">
        <f t="shared" si="109"/>
        <v>52.35999999999999</v>
      </c>
      <c r="H446" s="4">
        <v>22.42</v>
      </c>
      <c r="I446" s="16">
        <f t="shared" si="110"/>
        <v>44.868</v>
      </c>
      <c r="J446" s="26">
        <f t="shared" si="111"/>
        <v>68.06800000000001</v>
      </c>
    </row>
    <row r="447" spans="1:10" ht="14.25">
      <c r="A447" s="4">
        <v>22</v>
      </c>
      <c r="B447" s="126" t="s">
        <v>626</v>
      </c>
      <c r="C447" s="126" t="s">
        <v>627</v>
      </c>
      <c r="D447" s="127">
        <v>58</v>
      </c>
      <c r="E447" s="26">
        <f t="shared" si="108"/>
        <v>23.200000000000003</v>
      </c>
      <c r="F447" s="12">
        <v>74.4</v>
      </c>
      <c r="G447" s="4">
        <f t="shared" si="109"/>
        <v>52.08</v>
      </c>
      <c r="H447" s="4">
        <v>19.6</v>
      </c>
      <c r="I447" s="16">
        <f t="shared" si="110"/>
        <v>43.008</v>
      </c>
      <c r="J447" s="26">
        <f t="shared" si="111"/>
        <v>66.208</v>
      </c>
    </row>
    <row r="448" spans="1:10" ht="14.25">
      <c r="A448" s="4">
        <v>23</v>
      </c>
      <c r="B448" s="126" t="s">
        <v>628</v>
      </c>
      <c r="C448" s="126" t="s">
        <v>629</v>
      </c>
      <c r="D448" s="127">
        <v>58.5</v>
      </c>
      <c r="E448" s="26">
        <f t="shared" si="108"/>
        <v>23.400000000000002</v>
      </c>
      <c r="F448" s="12">
        <v>0</v>
      </c>
      <c r="G448" s="4">
        <f t="shared" si="109"/>
        <v>0</v>
      </c>
      <c r="H448" s="4">
        <v>0</v>
      </c>
      <c r="I448" s="16">
        <f t="shared" si="110"/>
        <v>0</v>
      </c>
      <c r="J448" s="26">
        <f t="shared" si="111"/>
        <v>23.400000000000002</v>
      </c>
    </row>
    <row r="449" spans="1:8" ht="55.5" customHeight="1">
      <c r="A449" s="21" t="s">
        <v>630</v>
      </c>
      <c r="B449" s="21"/>
      <c r="C449" s="21"/>
      <c r="D449" s="21"/>
      <c r="E449" s="21"/>
      <c r="F449" s="21"/>
      <c r="G449" s="21"/>
      <c r="H449" s="21"/>
    </row>
    <row r="450" spans="1:8" ht="27" customHeight="1">
      <c r="A450" s="14" t="s">
        <v>1</v>
      </c>
      <c r="B450" s="2" t="s">
        <v>2</v>
      </c>
      <c r="C450" s="2" t="s">
        <v>3</v>
      </c>
      <c r="D450" s="22" t="s">
        <v>4</v>
      </c>
      <c r="E450" s="23" t="s">
        <v>5</v>
      </c>
      <c r="F450" s="24" t="s">
        <v>6</v>
      </c>
      <c r="G450" s="23" t="s">
        <v>7</v>
      </c>
      <c r="H450" s="23" t="s">
        <v>8</v>
      </c>
    </row>
    <row r="451" spans="1:8" ht="27" customHeight="1">
      <c r="A451" s="4">
        <v>1</v>
      </c>
      <c r="B451" s="25" t="s">
        <v>631</v>
      </c>
      <c r="C451" s="25" t="s">
        <v>632</v>
      </c>
      <c r="D451" s="25" t="s">
        <v>633</v>
      </c>
      <c r="E451" s="26">
        <f aca="true" t="shared" si="112" ref="E451:E476">D451*0.25</f>
        <v>31.5</v>
      </c>
      <c r="F451" s="4">
        <v>80.6</v>
      </c>
      <c r="G451" s="4">
        <f aca="true" t="shared" si="113" ref="G451:G476">F451*0.5</f>
        <v>40.3</v>
      </c>
      <c r="H451" s="26">
        <f aca="true" t="shared" si="114" ref="H451:H476">E451+G451</f>
        <v>71.8</v>
      </c>
    </row>
    <row r="452" spans="1:8" ht="27" customHeight="1">
      <c r="A452" s="4">
        <v>2</v>
      </c>
      <c r="B452" s="25" t="s">
        <v>634</v>
      </c>
      <c r="C452" s="25" t="s">
        <v>635</v>
      </c>
      <c r="D452" s="25" t="s">
        <v>636</v>
      </c>
      <c r="E452" s="26">
        <f t="shared" si="112"/>
        <v>31</v>
      </c>
      <c r="F452" s="4">
        <v>81</v>
      </c>
      <c r="G452" s="4">
        <f t="shared" si="113"/>
        <v>40.5</v>
      </c>
      <c r="H452" s="26">
        <f t="shared" si="114"/>
        <v>71.5</v>
      </c>
    </row>
    <row r="453" spans="1:8" ht="27" customHeight="1">
      <c r="A453" s="4">
        <v>3</v>
      </c>
      <c r="B453" s="25" t="s">
        <v>637</v>
      </c>
      <c r="C453" s="25" t="s">
        <v>638</v>
      </c>
      <c r="D453" s="25" t="s">
        <v>639</v>
      </c>
      <c r="E453" s="26">
        <f t="shared" si="112"/>
        <v>28.375</v>
      </c>
      <c r="F453" s="4">
        <v>84.8</v>
      </c>
      <c r="G453" s="4">
        <f t="shared" si="113"/>
        <v>42.4</v>
      </c>
      <c r="H453" s="26">
        <f t="shared" si="114"/>
        <v>70.775</v>
      </c>
    </row>
    <row r="454" spans="1:8" ht="27" customHeight="1">
      <c r="A454" s="4">
        <v>4</v>
      </c>
      <c r="B454" s="25" t="s">
        <v>640</v>
      </c>
      <c r="C454" s="25" t="s">
        <v>641</v>
      </c>
      <c r="D454" s="25" t="s">
        <v>642</v>
      </c>
      <c r="E454" s="26">
        <f t="shared" si="112"/>
        <v>26.75</v>
      </c>
      <c r="F454" s="4">
        <v>87.4</v>
      </c>
      <c r="G454" s="4">
        <f t="shared" si="113"/>
        <v>43.7</v>
      </c>
      <c r="H454" s="26">
        <f t="shared" si="114"/>
        <v>70.45</v>
      </c>
    </row>
    <row r="455" spans="1:8" ht="27" customHeight="1">
      <c r="A455" s="4">
        <v>5</v>
      </c>
      <c r="B455" s="25" t="s">
        <v>643</v>
      </c>
      <c r="C455" s="25" t="s">
        <v>644</v>
      </c>
      <c r="D455" s="25" t="s">
        <v>645</v>
      </c>
      <c r="E455" s="26">
        <f t="shared" si="112"/>
        <v>28.125</v>
      </c>
      <c r="F455" s="4">
        <v>83.2</v>
      </c>
      <c r="G455" s="4">
        <f t="shared" si="113"/>
        <v>41.6</v>
      </c>
      <c r="H455" s="26">
        <f t="shared" si="114"/>
        <v>69.725</v>
      </c>
    </row>
    <row r="456" spans="1:8" ht="27" customHeight="1">
      <c r="A456" s="4">
        <v>6</v>
      </c>
      <c r="B456" s="25" t="s">
        <v>646</v>
      </c>
      <c r="C456" s="25" t="s">
        <v>647</v>
      </c>
      <c r="D456" s="25" t="s">
        <v>639</v>
      </c>
      <c r="E456" s="26">
        <f t="shared" si="112"/>
        <v>28.375</v>
      </c>
      <c r="F456" s="4">
        <v>80.8</v>
      </c>
      <c r="G456" s="4">
        <f t="shared" si="113"/>
        <v>40.4</v>
      </c>
      <c r="H456" s="26">
        <f t="shared" si="114"/>
        <v>68.775</v>
      </c>
    </row>
    <row r="457" spans="1:8" ht="27" customHeight="1">
      <c r="A457" s="4">
        <v>7</v>
      </c>
      <c r="B457" s="25" t="s">
        <v>648</v>
      </c>
      <c r="C457" s="25" t="s">
        <v>649</v>
      </c>
      <c r="D457" s="25" t="s">
        <v>650</v>
      </c>
      <c r="E457" s="26">
        <f t="shared" si="112"/>
        <v>25</v>
      </c>
      <c r="F457" s="4">
        <v>83.8</v>
      </c>
      <c r="G457" s="4">
        <f t="shared" si="113"/>
        <v>41.9</v>
      </c>
      <c r="H457" s="26">
        <f t="shared" si="114"/>
        <v>66.9</v>
      </c>
    </row>
    <row r="458" spans="1:8" ht="27" customHeight="1">
      <c r="A458" s="4">
        <v>8</v>
      </c>
      <c r="B458" s="25" t="s">
        <v>651</v>
      </c>
      <c r="C458" s="25" t="s">
        <v>652</v>
      </c>
      <c r="D458" s="25" t="s">
        <v>653</v>
      </c>
      <c r="E458" s="26">
        <f t="shared" si="112"/>
        <v>22.25</v>
      </c>
      <c r="F458" s="4">
        <v>88</v>
      </c>
      <c r="G458" s="4">
        <f t="shared" si="113"/>
        <v>44</v>
      </c>
      <c r="H458" s="26">
        <f t="shared" si="114"/>
        <v>66.25</v>
      </c>
    </row>
    <row r="459" spans="1:8" ht="27" customHeight="1">
      <c r="A459" s="4">
        <v>9</v>
      </c>
      <c r="B459" s="25" t="s">
        <v>654</v>
      </c>
      <c r="C459" s="25" t="s">
        <v>655</v>
      </c>
      <c r="D459" s="25" t="s">
        <v>656</v>
      </c>
      <c r="E459" s="26">
        <f t="shared" si="112"/>
        <v>24.375</v>
      </c>
      <c r="F459" s="4">
        <v>82.6</v>
      </c>
      <c r="G459" s="4">
        <f t="shared" si="113"/>
        <v>41.3</v>
      </c>
      <c r="H459" s="26">
        <f t="shared" si="114"/>
        <v>65.675</v>
      </c>
    </row>
    <row r="460" spans="1:8" ht="27" customHeight="1">
      <c r="A460" s="4">
        <v>10</v>
      </c>
      <c r="B460" s="25" t="s">
        <v>657</v>
      </c>
      <c r="C460" s="25" t="s">
        <v>658</v>
      </c>
      <c r="D460" s="25" t="s">
        <v>659</v>
      </c>
      <c r="E460" s="26">
        <f t="shared" si="112"/>
        <v>24.875</v>
      </c>
      <c r="F460" s="4">
        <v>78.4</v>
      </c>
      <c r="G460" s="4">
        <f t="shared" si="113"/>
        <v>39.2</v>
      </c>
      <c r="H460" s="26">
        <f t="shared" si="114"/>
        <v>64.075</v>
      </c>
    </row>
    <row r="461" spans="1:8" ht="27" customHeight="1">
      <c r="A461" s="4">
        <v>11</v>
      </c>
      <c r="B461" s="25" t="s">
        <v>660</v>
      </c>
      <c r="C461" s="25" t="s">
        <v>661</v>
      </c>
      <c r="D461" s="25" t="s">
        <v>662</v>
      </c>
      <c r="E461" s="26">
        <f t="shared" si="112"/>
        <v>25.75</v>
      </c>
      <c r="F461" s="4">
        <v>75.8</v>
      </c>
      <c r="G461" s="4">
        <f t="shared" si="113"/>
        <v>37.9</v>
      </c>
      <c r="H461" s="26">
        <f t="shared" si="114"/>
        <v>63.65</v>
      </c>
    </row>
    <row r="462" spans="1:8" ht="27" customHeight="1">
      <c r="A462" s="4">
        <v>12</v>
      </c>
      <c r="B462" s="25" t="s">
        <v>663</v>
      </c>
      <c r="C462" s="25" t="s">
        <v>664</v>
      </c>
      <c r="D462" s="25" t="s">
        <v>665</v>
      </c>
      <c r="E462" s="26">
        <f t="shared" si="112"/>
        <v>21.875</v>
      </c>
      <c r="F462" s="4">
        <v>82</v>
      </c>
      <c r="G462" s="4">
        <f t="shared" si="113"/>
        <v>41</v>
      </c>
      <c r="H462" s="26">
        <f t="shared" si="114"/>
        <v>62.875</v>
      </c>
    </row>
    <row r="463" spans="1:8" ht="27" customHeight="1">
      <c r="A463" s="4">
        <v>13</v>
      </c>
      <c r="B463" s="25" t="s">
        <v>666</v>
      </c>
      <c r="C463" s="25" t="s">
        <v>667</v>
      </c>
      <c r="D463" s="25" t="s">
        <v>665</v>
      </c>
      <c r="E463" s="26">
        <f t="shared" si="112"/>
        <v>21.875</v>
      </c>
      <c r="F463" s="4">
        <v>81.8</v>
      </c>
      <c r="G463" s="4">
        <f t="shared" si="113"/>
        <v>40.9</v>
      </c>
      <c r="H463" s="26">
        <f t="shared" si="114"/>
        <v>62.775</v>
      </c>
    </row>
    <row r="464" spans="1:8" ht="27" customHeight="1">
      <c r="A464" s="4">
        <v>14</v>
      </c>
      <c r="B464" s="25" t="s">
        <v>668</v>
      </c>
      <c r="C464" s="25" t="s">
        <v>669</v>
      </c>
      <c r="D464" s="25" t="s">
        <v>670</v>
      </c>
      <c r="E464" s="26">
        <f t="shared" si="112"/>
        <v>19.375</v>
      </c>
      <c r="F464" s="4">
        <v>86.2</v>
      </c>
      <c r="G464" s="4">
        <f t="shared" si="113"/>
        <v>43.1</v>
      </c>
      <c r="H464" s="26">
        <f t="shared" si="114"/>
        <v>62.475</v>
      </c>
    </row>
    <row r="465" spans="1:8" ht="27" customHeight="1">
      <c r="A465" s="4">
        <v>15</v>
      </c>
      <c r="B465" s="25" t="s">
        <v>671</v>
      </c>
      <c r="C465" s="25" t="s">
        <v>672</v>
      </c>
      <c r="D465" s="25" t="s">
        <v>673</v>
      </c>
      <c r="E465" s="26">
        <f t="shared" si="112"/>
        <v>22.875</v>
      </c>
      <c r="F465" s="4">
        <v>78.6</v>
      </c>
      <c r="G465" s="4">
        <f t="shared" si="113"/>
        <v>39.3</v>
      </c>
      <c r="H465" s="26">
        <f t="shared" si="114"/>
        <v>62.175</v>
      </c>
    </row>
    <row r="466" spans="1:8" ht="27" customHeight="1">
      <c r="A466" s="4">
        <v>16</v>
      </c>
      <c r="B466" s="25" t="s">
        <v>674</v>
      </c>
      <c r="C466" s="25" t="s">
        <v>675</v>
      </c>
      <c r="D466" s="25" t="s">
        <v>676</v>
      </c>
      <c r="E466" s="26">
        <f t="shared" si="112"/>
        <v>21.375</v>
      </c>
      <c r="F466" s="4">
        <v>81.2</v>
      </c>
      <c r="G466" s="4">
        <f t="shared" si="113"/>
        <v>40.6</v>
      </c>
      <c r="H466" s="26">
        <f t="shared" si="114"/>
        <v>61.975</v>
      </c>
    </row>
    <row r="467" spans="1:8" ht="27" customHeight="1">
      <c r="A467" s="4">
        <v>17</v>
      </c>
      <c r="B467" s="25" t="s">
        <v>677</v>
      </c>
      <c r="C467" s="25" t="s">
        <v>678</v>
      </c>
      <c r="D467" s="25" t="s">
        <v>679</v>
      </c>
      <c r="E467" s="26">
        <f t="shared" si="112"/>
        <v>25.875</v>
      </c>
      <c r="F467" s="4">
        <v>72</v>
      </c>
      <c r="G467" s="4">
        <f t="shared" si="113"/>
        <v>36</v>
      </c>
      <c r="H467" s="26">
        <f t="shared" si="114"/>
        <v>61.875</v>
      </c>
    </row>
    <row r="468" spans="1:8" ht="27" customHeight="1">
      <c r="A468" s="4">
        <v>18</v>
      </c>
      <c r="B468" s="25" t="s">
        <v>680</v>
      </c>
      <c r="C468" s="25" t="s">
        <v>681</v>
      </c>
      <c r="D468" s="25" t="s">
        <v>682</v>
      </c>
      <c r="E468" s="26">
        <f t="shared" si="112"/>
        <v>18.25</v>
      </c>
      <c r="F468" s="4">
        <v>86.4</v>
      </c>
      <c r="G468" s="4">
        <f t="shared" si="113"/>
        <v>43.2</v>
      </c>
      <c r="H468" s="26">
        <f t="shared" si="114"/>
        <v>61.45</v>
      </c>
    </row>
    <row r="469" spans="1:8" ht="27" customHeight="1">
      <c r="A469" s="4">
        <v>19</v>
      </c>
      <c r="B469" s="25" t="s">
        <v>683</v>
      </c>
      <c r="C469" s="25" t="s">
        <v>684</v>
      </c>
      <c r="D469" s="25" t="s">
        <v>685</v>
      </c>
      <c r="E469" s="26">
        <f t="shared" si="112"/>
        <v>19.625</v>
      </c>
      <c r="F469" s="4">
        <v>81.6</v>
      </c>
      <c r="G469" s="4">
        <f t="shared" si="113"/>
        <v>40.8</v>
      </c>
      <c r="H469" s="26">
        <f t="shared" si="114"/>
        <v>60.425</v>
      </c>
    </row>
    <row r="470" spans="1:8" ht="27" customHeight="1">
      <c r="A470" s="4">
        <v>20</v>
      </c>
      <c r="B470" s="25" t="s">
        <v>686</v>
      </c>
      <c r="C470" s="25" t="s">
        <v>687</v>
      </c>
      <c r="D470" s="25" t="s">
        <v>688</v>
      </c>
      <c r="E470" s="26">
        <f t="shared" si="112"/>
        <v>20.625</v>
      </c>
      <c r="F470" s="4">
        <v>78.6</v>
      </c>
      <c r="G470" s="4">
        <f t="shared" si="113"/>
        <v>39.3</v>
      </c>
      <c r="H470" s="26">
        <f t="shared" si="114"/>
        <v>59.925</v>
      </c>
    </row>
    <row r="471" spans="1:8" ht="27" customHeight="1">
      <c r="A471" s="4">
        <v>21</v>
      </c>
      <c r="B471" s="25" t="s">
        <v>689</v>
      </c>
      <c r="C471" s="25" t="s">
        <v>690</v>
      </c>
      <c r="D471" s="25" t="s">
        <v>691</v>
      </c>
      <c r="E471" s="26">
        <f t="shared" si="112"/>
        <v>20.25</v>
      </c>
      <c r="F471" s="4">
        <v>77.6</v>
      </c>
      <c r="G471" s="4">
        <f t="shared" si="113"/>
        <v>38.8</v>
      </c>
      <c r="H471" s="26">
        <f t="shared" si="114"/>
        <v>59.05</v>
      </c>
    </row>
    <row r="472" spans="1:8" ht="27" customHeight="1">
      <c r="A472" s="4">
        <v>22</v>
      </c>
      <c r="B472" s="25" t="s">
        <v>692</v>
      </c>
      <c r="C472" s="25" t="s">
        <v>693</v>
      </c>
      <c r="D472" s="25" t="s">
        <v>694</v>
      </c>
      <c r="E472" s="26">
        <f t="shared" si="112"/>
        <v>21.125</v>
      </c>
      <c r="F472" s="4">
        <v>73.6</v>
      </c>
      <c r="G472" s="4">
        <f t="shared" si="113"/>
        <v>36.8</v>
      </c>
      <c r="H472" s="26">
        <f t="shared" si="114"/>
        <v>57.925</v>
      </c>
    </row>
    <row r="473" spans="1:8" ht="27" customHeight="1">
      <c r="A473" s="4">
        <v>23</v>
      </c>
      <c r="B473" s="25" t="s">
        <v>695</v>
      </c>
      <c r="C473" s="25" t="s">
        <v>696</v>
      </c>
      <c r="D473" s="25" t="s">
        <v>697</v>
      </c>
      <c r="E473" s="26">
        <f t="shared" si="112"/>
        <v>16.75</v>
      </c>
      <c r="F473" s="4">
        <v>74.4</v>
      </c>
      <c r="G473" s="4">
        <f t="shared" si="113"/>
        <v>37.2</v>
      </c>
      <c r="H473" s="26">
        <f t="shared" si="114"/>
        <v>53.95</v>
      </c>
    </row>
    <row r="474" spans="1:8" ht="27" customHeight="1">
      <c r="A474" s="4">
        <v>24</v>
      </c>
      <c r="B474" s="25" t="s">
        <v>698</v>
      </c>
      <c r="C474" s="25" t="s">
        <v>699</v>
      </c>
      <c r="D474" s="25" t="s">
        <v>700</v>
      </c>
      <c r="E474" s="26">
        <f t="shared" si="112"/>
        <v>19.875</v>
      </c>
      <c r="F474" s="4">
        <v>0</v>
      </c>
      <c r="G474" s="4">
        <f t="shared" si="113"/>
        <v>0</v>
      </c>
      <c r="H474" s="26">
        <f t="shared" si="114"/>
        <v>19.875</v>
      </c>
    </row>
    <row r="475" spans="1:8" ht="27" customHeight="1">
      <c r="A475" s="4">
        <v>25</v>
      </c>
      <c r="B475" s="25" t="s">
        <v>701</v>
      </c>
      <c r="C475" s="25" t="s">
        <v>702</v>
      </c>
      <c r="D475" s="25" t="s">
        <v>703</v>
      </c>
      <c r="E475" s="26">
        <f t="shared" si="112"/>
        <v>16</v>
      </c>
      <c r="F475" s="4">
        <v>0</v>
      </c>
      <c r="G475" s="4">
        <f t="shared" si="113"/>
        <v>0</v>
      </c>
      <c r="H475" s="26">
        <f t="shared" si="114"/>
        <v>16</v>
      </c>
    </row>
    <row r="476" spans="1:8" ht="27" customHeight="1">
      <c r="A476" s="4">
        <v>26</v>
      </c>
      <c r="B476" s="25" t="s">
        <v>704</v>
      </c>
      <c r="C476" s="25" t="s">
        <v>705</v>
      </c>
      <c r="D476" s="25" t="s">
        <v>706</v>
      </c>
      <c r="E476" s="26">
        <f t="shared" si="112"/>
        <v>14.5</v>
      </c>
      <c r="F476" s="4">
        <v>0</v>
      </c>
      <c r="G476" s="4">
        <f t="shared" si="113"/>
        <v>0</v>
      </c>
      <c r="H476" s="26">
        <f t="shared" si="114"/>
        <v>14.5</v>
      </c>
    </row>
    <row r="481" spans="1:8" ht="48.75" customHeight="1">
      <c r="A481" s="21" t="s">
        <v>707</v>
      </c>
      <c r="B481" s="21"/>
      <c r="C481" s="21"/>
      <c r="D481" s="21"/>
      <c r="E481" s="21"/>
      <c r="F481" s="21"/>
      <c r="G481" s="21"/>
      <c r="H481" s="21"/>
    </row>
    <row r="482" spans="1:8" ht="22.5">
      <c r="A482" s="14" t="s">
        <v>1</v>
      </c>
      <c r="B482" s="2" t="s">
        <v>2</v>
      </c>
      <c r="C482" s="2" t="s">
        <v>3</v>
      </c>
      <c r="D482" s="22" t="s">
        <v>4</v>
      </c>
      <c r="E482" s="23" t="s">
        <v>5</v>
      </c>
      <c r="F482" s="24" t="s">
        <v>6</v>
      </c>
      <c r="G482" s="23" t="s">
        <v>7</v>
      </c>
      <c r="H482" s="23" t="s">
        <v>8</v>
      </c>
    </row>
    <row r="483" spans="1:8" ht="14.25">
      <c r="A483" s="4">
        <v>1</v>
      </c>
      <c r="B483" s="130" t="s">
        <v>708</v>
      </c>
      <c r="C483" s="130" t="s">
        <v>709</v>
      </c>
      <c r="D483" s="131">
        <v>148.5</v>
      </c>
      <c r="E483" s="16">
        <v>37.125</v>
      </c>
      <c r="F483" s="4">
        <v>87.6</v>
      </c>
      <c r="G483" s="16">
        <v>43.8</v>
      </c>
      <c r="H483" s="16">
        <v>80.925</v>
      </c>
    </row>
    <row r="484" spans="1:8" ht="14.25">
      <c r="A484" s="4">
        <v>2</v>
      </c>
      <c r="B484" s="130" t="s">
        <v>710</v>
      </c>
      <c r="C484" s="130" t="s">
        <v>711</v>
      </c>
      <c r="D484" s="131">
        <v>150.5</v>
      </c>
      <c r="E484" s="16">
        <v>37.625</v>
      </c>
      <c r="F484" s="4">
        <v>84.4</v>
      </c>
      <c r="G484" s="16">
        <v>42.2</v>
      </c>
      <c r="H484" s="16">
        <v>79.825</v>
      </c>
    </row>
    <row r="485" spans="1:8" ht="14.25">
      <c r="A485" s="4">
        <v>3</v>
      </c>
      <c r="B485" s="130" t="s">
        <v>712</v>
      </c>
      <c r="C485" s="130" t="s">
        <v>713</v>
      </c>
      <c r="D485" s="131">
        <v>152</v>
      </c>
      <c r="E485" s="16">
        <v>38</v>
      </c>
      <c r="F485" s="4">
        <v>83.2</v>
      </c>
      <c r="G485" s="16">
        <v>41.6</v>
      </c>
      <c r="H485" s="16">
        <v>79.6</v>
      </c>
    </row>
    <row r="486" spans="1:8" ht="14.25">
      <c r="A486" s="4">
        <v>4</v>
      </c>
      <c r="B486" s="130" t="s">
        <v>714</v>
      </c>
      <c r="C486" s="130" t="s">
        <v>715</v>
      </c>
      <c r="D486" s="131">
        <v>151</v>
      </c>
      <c r="E486" s="16">
        <v>37.75</v>
      </c>
      <c r="F486" s="4">
        <v>83.4</v>
      </c>
      <c r="G486" s="16">
        <v>41.7</v>
      </c>
      <c r="H486" s="16">
        <v>79.45</v>
      </c>
    </row>
    <row r="487" spans="1:8" ht="14.25">
      <c r="A487" s="4">
        <v>5</v>
      </c>
      <c r="B487" s="130" t="s">
        <v>716</v>
      </c>
      <c r="C487" s="130" t="s">
        <v>717</v>
      </c>
      <c r="D487" s="131">
        <v>150.5</v>
      </c>
      <c r="E487" s="16">
        <v>37.625</v>
      </c>
      <c r="F487" s="4">
        <v>83.6</v>
      </c>
      <c r="G487" s="16">
        <v>41.8</v>
      </c>
      <c r="H487" s="16">
        <v>79.425</v>
      </c>
    </row>
    <row r="488" spans="1:8" ht="14.25">
      <c r="A488" s="4">
        <v>6</v>
      </c>
      <c r="B488" s="130" t="s">
        <v>718</v>
      </c>
      <c r="C488" s="130" t="s">
        <v>719</v>
      </c>
      <c r="D488" s="131">
        <v>141.5</v>
      </c>
      <c r="E488" s="16">
        <v>35.375</v>
      </c>
      <c r="F488" s="4">
        <v>87.4</v>
      </c>
      <c r="G488" s="16">
        <v>43.7</v>
      </c>
      <c r="H488" s="16">
        <v>79.075</v>
      </c>
    </row>
    <row r="489" spans="1:8" ht="14.25">
      <c r="A489" s="4">
        <v>7</v>
      </c>
      <c r="B489" s="130" t="s">
        <v>720</v>
      </c>
      <c r="C489" s="130" t="s">
        <v>721</v>
      </c>
      <c r="D489" s="131">
        <v>139.5</v>
      </c>
      <c r="E489" s="16">
        <v>34.875</v>
      </c>
      <c r="F489" s="4">
        <v>85.2</v>
      </c>
      <c r="G489" s="16">
        <v>42.6</v>
      </c>
      <c r="H489" s="16">
        <v>77.475</v>
      </c>
    </row>
    <row r="490" spans="1:8" ht="14.25">
      <c r="A490" s="4">
        <v>8</v>
      </c>
      <c r="B490" s="130" t="s">
        <v>722</v>
      </c>
      <c r="C490" s="130" t="s">
        <v>723</v>
      </c>
      <c r="D490" s="131">
        <v>136</v>
      </c>
      <c r="E490" s="16">
        <v>34</v>
      </c>
      <c r="F490" s="4">
        <v>83.8</v>
      </c>
      <c r="G490" s="16">
        <v>41.9</v>
      </c>
      <c r="H490" s="16">
        <v>75.9</v>
      </c>
    </row>
    <row r="491" spans="1:8" ht="14.25">
      <c r="A491" s="4">
        <v>9</v>
      </c>
      <c r="B491" s="130" t="s">
        <v>724</v>
      </c>
      <c r="C491" s="130" t="s">
        <v>725</v>
      </c>
      <c r="D491" s="131">
        <v>137</v>
      </c>
      <c r="E491" s="16">
        <v>34.25</v>
      </c>
      <c r="F491" s="4">
        <v>83.2</v>
      </c>
      <c r="G491" s="16">
        <v>41.6</v>
      </c>
      <c r="H491" s="16">
        <v>75.85</v>
      </c>
    </row>
    <row r="492" spans="1:8" ht="14.25">
      <c r="A492" s="4">
        <v>10</v>
      </c>
      <c r="B492" s="130" t="s">
        <v>726</v>
      </c>
      <c r="C492" s="130" t="s">
        <v>727</v>
      </c>
      <c r="D492" s="131">
        <v>126</v>
      </c>
      <c r="E492" s="16">
        <v>31.5</v>
      </c>
      <c r="F492" s="4">
        <v>86.4</v>
      </c>
      <c r="G492" s="16">
        <v>43.2</v>
      </c>
      <c r="H492" s="16">
        <v>74.7</v>
      </c>
    </row>
    <row r="493" spans="1:8" ht="14.25">
      <c r="A493" s="4">
        <v>11</v>
      </c>
      <c r="B493" s="130" t="s">
        <v>728</v>
      </c>
      <c r="C493" s="130" t="s">
        <v>729</v>
      </c>
      <c r="D493" s="131">
        <v>133</v>
      </c>
      <c r="E493" s="16">
        <v>33.25</v>
      </c>
      <c r="F493" s="4">
        <v>82.4</v>
      </c>
      <c r="G493" s="16">
        <v>41.2</v>
      </c>
      <c r="H493" s="16">
        <v>74.45</v>
      </c>
    </row>
    <row r="494" spans="1:8" ht="14.25">
      <c r="A494" s="4">
        <v>12</v>
      </c>
      <c r="B494" s="130" t="s">
        <v>730</v>
      </c>
      <c r="C494" s="130" t="s">
        <v>731</v>
      </c>
      <c r="D494" s="131">
        <v>127.5</v>
      </c>
      <c r="E494" s="16">
        <v>31.875</v>
      </c>
      <c r="F494" s="4">
        <v>84.4</v>
      </c>
      <c r="G494" s="16">
        <v>42.2</v>
      </c>
      <c r="H494" s="16">
        <v>74.075</v>
      </c>
    </row>
    <row r="495" spans="1:8" ht="14.25">
      <c r="A495" s="4">
        <v>13</v>
      </c>
      <c r="B495" s="130" t="s">
        <v>732</v>
      </c>
      <c r="C495" s="130" t="s">
        <v>733</v>
      </c>
      <c r="D495" s="131">
        <v>123</v>
      </c>
      <c r="E495" s="16">
        <v>30.75</v>
      </c>
      <c r="F495" s="4">
        <v>86.4</v>
      </c>
      <c r="G495" s="16">
        <v>43.2</v>
      </c>
      <c r="H495" s="16">
        <v>73.95</v>
      </c>
    </row>
    <row r="496" spans="1:8" ht="14.25">
      <c r="A496" s="4">
        <v>14</v>
      </c>
      <c r="B496" s="130" t="s">
        <v>734</v>
      </c>
      <c r="C496" s="130" t="s">
        <v>735</v>
      </c>
      <c r="D496" s="131">
        <v>124</v>
      </c>
      <c r="E496" s="16">
        <v>31</v>
      </c>
      <c r="F496" s="4">
        <v>85.8</v>
      </c>
      <c r="G496" s="16">
        <v>42.9</v>
      </c>
      <c r="H496" s="16">
        <v>73.9</v>
      </c>
    </row>
    <row r="497" spans="1:8" ht="14.25">
      <c r="A497" s="4">
        <v>15</v>
      </c>
      <c r="B497" s="130" t="s">
        <v>736</v>
      </c>
      <c r="C497" s="130" t="s">
        <v>737</v>
      </c>
      <c r="D497" s="131">
        <v>128</v>
      </c>
      <c r="E497" s="16">
        <v>32</v>
      </c>
      <c r="F497" s="4">
        <v>78.8</v>
      </c>
      <c r="G497" s="16">
        <v>39.4</v>
      </c>
      <c r="H497" s="16">
        <v>71.4</v>
      </c>
    </row>
    <row r="498" spans="1:8" ht="14.25">
      <c r="A498" s="4">
        <v>16</v>
      </c>
      <c r="B498" s="130" t="s">
        <v>738</v>
      </c>
      <c r="C498" s="130" t="s">
        <v>739</v>
      </c>
      <c r="D498" s="131">
        <v>123.5</v>
      </c>
      <c r="E498" s="16">
        <v>30.875</v>
      </c>
      <c r="F498" s="4">
        <v>79.8</v>
      </c>
      <c r="G498" s="16">
        <v>39.9</v>
      </c>
      <c r="H498" s="16">
        <v>70.775</v>
      </c>
    </row>
    <row r="499" spans="1:8" ht="14.25">
      <c r="A499" s="4">
        <v>17</v>
      </c>
      <c r="B499" s="130" t="s">
        <v>740</v>
      </c>
      <c r="C499" s="130" t="s">
        <v>741</v>
      </c>
      <c r="D499" s="131">
        <v>116.5</v>
      </c>
      <c r="E499" s="16">
        <v>29.125</v>
      </c>
      <c r="F499" s="4">
        <v>81.2</v>
      </c>
      <c r="G499" s="16">
        <v>40.6</v>
      </c>
      <c r="H499" s="16">
        <v>69.725</v>
      </c>
    </row>
    <row r="500" spans="1:8" ht="14.25">
      <c r="A500" s="4">
        <v>18</v>
      </c>
      <c r="B500" s="130" t="s">
        <v>742</v>
      </c>
      <c r="C500" s="130" t="s">
        <v>743</v>
      </c>
      <c r="D500" s="131">
        <v>122.5</v>
      </c>
      <c r="E500" s="16">
        <v>30.625</v>
      </c>
      <c r="F500" s="4">
        <v>77.8</v>
      </c>
      <c r="G500" s="16">
        <v>38.9</v>
      </c>
      <c r="H500" s="16">
        <v>69.525</v>
      </c>
    </row>
    <row r="501" spans="1:8" ht="14.25">
      <c r="A501" s="4">
        <v>19</v>
      </c>
      <c r="B501" s="130" t="s">
        <v>744</v>
      </c>
      <c r="C501" s="130" t="s">
        <v>745</v>
      </c>
      <c r="D501" s="131">
        <v>119</v>
      </c>
      <c r="E501" s="16">
        <v>29.75</v>
      </c>
      <c r="F501" s="4">
        <v>78.8</v>
      </c>
      <c r="G501" s="16">
        <v>39.4</v>
      </c>
      <c r="H501" s="16">
        <v>69.15</v>
      </c>
    </row>
    <row r="502" spans="1:8" ht="14.25">
      <c r="A502" s="4">
        <v>20</v>
      </c>
      <c r="B502" s="130" t="s">
        <v>746</v>
      </c>
      <c r="C502" s="130" t="s">
        <v>747</v>
      </c>
      <c r="D502" s="131">
        <v>119.5</v>
      </c>
      <c r="E502" s="16">
        <v>29.875</v>
      </c>
      <c r="F502" s="4">
        <v>77.8</v>
      </c>
      <c r="G502" s="16">
        <v>38.9</v>
      </c>
      <c r="H502" s="16">
        <v>68.775</v>
      </c>
    </row>
    <row r="503" spans="1:8" ht="14.25">
      <c r="A503" s="4">
        <v>21</v>
      </c>
      <c r="B503" s="130" t="s">
        <v>748</v>
      </c>
      <c r="C503" s="130" t="s">
        <v>749</v>
      </c>
      <c r="D503" s="131">
        <v>121</v>
      </c>
      <c r="E503" s="16">
        <v>30.25</v>
      </c>
      <c r="F503" s="4">
        <v>74.4</v>
      </c>
      <c r="G503" s="16">
        <v>37.2</v>
      </c>
      <c r="H503" s="16">
        <v>67.45</v>
      </c>
    </row>
    <row r="504" spans="1:8" ht="14.25">
      <c r="A504" s="4">
        <v>22</v>
      </c>
      <c r="B504" s="130" t="s">
        <v>750</v>
      </c>
      <c r="C504" s="130" t="s">
        <v>751</v>
      </c>
      <c r="D504" s="131">
        <v>117.5</v>
      </c>
      <c r="E504" s="16">
        <v>29.375</v>
      </c>
      <c r="F504" s="4">
        <v>74.4</v>
      </c>
      <c r="G504" s="16">
        <v>37.2</v>
      </c>
      <c r="H504" s="16">
        <v>66.575</v>
      </c>
    </row>
    <row r="505" spans="1:8" ht="14.25">
      <c r="A505" s="4">
        <v>23</v>
      </c>
      <c r="B505" s="130" t="s">
        <v>752</v>
      </c>
      <c r="C505" s="130" t="s">
        <v>753</v>
      </c>
      <c r="D505" s="131">
        <v>116.5</v>
      </c>
      <c r="E505" s="16">
        <v>29.125</v>
      </c>
      <c r="F505" s="4">
        <v>0</v>
      </c>
      <c r="G505" s="16">
        <v>0</v>
      </c>
      <c r="H505" s="16">
        <v>29.125</v>
      </c>
    </row>
    <row r="508" spans="1:8" ht="42" customHeight="1">
      <c r="A508" s="21" t="s">
        <v>754</v>
      </c>
      <c r="B508" s="21"/>
      <c r="C508" s="21"/>
      <c r="D508" s="21"/>
      <c r="E508" s="21"/>
      <c r="F508" s="21"/>
      <c r="G508" s="21"/>
      <c r="H508" s="21"/>
    </row>
    <row r="509" spans="1:8" ht="22.5">
      <c r="A509" s="14" t="s">
        <v>1</v>
      </c>
      <c r="B509" s="2" t="s">
        <v>2</v>
      </c>
      <c r="C509" s="2" t="s">
        <v>3</v>
      </c>
      <c r="D509" s="22" t="s">
        <v>4</v>
      </c>
      <c r="E509" s="23" t="s">
        <v>5</v>
      </c>
      <c r="F509" s="24" t="s">
        <v>6</v>
      </c>
      <c r="G509" s="23" t="s">
        <v>7</v>
      </c>
      <c r="H509" s="23" t="s">
        <v>8</v>
      </c>
    </row>
    <row r="510" spans="1:8" ht="14.25">
      <c r="A510" s="4">
        <v>1</v>
      </c>
      <c r="B510" s="132" t="s">
        <v>755</v>
      </c>
      <c r="C510" s="132" t="s">
        <v>756</v>
      </c>
      <c r="D510" s="133">
        <v>150.5</v>
      </c>
      <c r="E510" s="134">
        <v>37.625</v>
      </c>
      <c r="F510" s="4">
        <v>83</v>
      </c>
      <c r="G510" s="134">
        <v>41.5</v>
      </c>
      <c r="H510" s="16">
        <v>79.125</v>
      </c>
    </row>
    <row r="511" spans="1:8" ht="14.25">
      <c r="A511" s="4">
        <v>2</v>
      </c>
      <c r="B511" s="132" t="s">
        <v>757</v>
      </c>
      <c r="C511" s="132" t="s">
        <v>758</v>
      </c>
      <c r="D511" s="133">
        <v>140.5</v>
      </c>
      <c r="E511" s="134">
        <v>35.125</v>
      </c>
      <c r="F511" s="4">
        <v>81</v>
      </c>
      <c r="G511" s="134">
        <v>40.5</v>
      </c>
      <c r="H511" s="16">
        <v>75.625</v>
      </c>
    </row>
    <row r="512" spans="1:8" ht="14.25">
      <c r="A512" s="4">
        <v>3</v>
      </c>
      <c r="B512" s="132" t="s">
        <v>759</v>
      </c>
      <c r="C512" s="132" t="s">
        <v>760</v>
      </c>
      <c r="D512" s="133">
        <v>123.5</v>
      </c>
      <c r="E512" s="134">
        <v>30.875</v>
      </c>
      <c r="F512" s="4">
        <v>84.4</v>
      </c>
      <c r="G512" s="134">
        <v>42.2</v>
      </c>
      <c r="H512" s="16">
        <v>73.075</v>
      </c>
    </row>
    <row r="513" spans="1:8" ht="14.25">
      <c r="A513" s="4">
        <v>4</v>
      </c>
      <c r="B513" s="132" t="s">
        <v>761</v>
      </c>
      <c r="C513" s="132" t="s">
        <v>762</v>
      </c>
      <c r="D513" s="133">
        <v>128</v>
      </c>
      <c r="E513" s="134">
        <v>32</v>
      </c>
      <c r="F513" s="4">
        <v>82</v>
      </c>
      <c r="G513" s="134">
        <v>41</v>
      </c>
      <c r="H513" s="16">
        <v>73</v>
      </c>
    </row>
    <row r="514" spans="1:8" ht="14.25">
      <c r="A514" s="4">
        <v>5</v>
      </c>
      <c r="B514" s="132" t="s">
        <v>763</v>
      </c>
      <c r="C514" s="132" t="s">
        <v>764</v>
      </c>
      <c r="D514" s="133">
        <v>116</v>
      </c>
      <c r="E514" s="134">
        <v>29</v>
      </c>
      <c r="F514" s="4">
        <v>85.2</v>
      </c>
      <c r="G514" s="134">
        <v>42.6</v>
      </c>
      <c r="H514" s="16">
        <v>71.6</v>
      </c>
    </row>
    <row r="515" spans="1:8" ht="14.25">
      <c r="A515" s="4">
        <v>6</v>
      </c>
      <c r="B515" s="132" t="s">
        <v>765</v>
      </c>
      <c r="C515" s="132" t="s">
        <v>766</v>
      </c>
      <c r="D515" s="133">
        <v>116.5</v>
      </c>
      <c r="E515" s="134">
        <v>29.125</v>
      </c>
      <c r="F515" s="4">
        <v>84.4</v>
      </c>
      <c r="G515" s="134">
        <v>42.2</v>
      </c>
      <c r="H515" s="16">
        <v>71.325</v>
      </c>
    </row>
    <row r="516" spans="1:8" ht="14.25">
      <c r="A516" s="4">
        <v>7</v>
      </c>
      <c r="B516" s="132" t="s">
        <v>767</v>
      </c>
      <c r="C516" s="132" t="s">
        <v>768</v>
      </c>
      <c r="D516" s="133">
        <v>125</v>
      </c>
      <c r="E516" s="134">
        <v>31.25</v>
      </c>
      <c r="F516" s="4">
        <v>79.2</v>
      </c>
      <c r="G516" s="134">
        <v>39.6</v>
      </c>
      <c r="H516" s="16">
        <v>70.85</v>
      </c>
    </row>
    <row r="517" spans="1:8" ht="14.25">
      <c r="A517" s="4">
        <v>8</v>
      </c>
      <c r="B517" s="132" t="s">
        <v>769</v>
      </c>
      <c r="C517" s="132" t="s">
        <v>770</v>
      </c>
      <c r="D517" s="133">
        <v>115</v>
      </c>
      <c r="E517" s="134">
        <v>28.75</v>
      </c>
      <c r="F517" s="4">
        <v>83.2</v>
      </c>
      <c r="G517" s="134">
        <v>41.6</v>
      </c>
      <c r="H517" s="16">
        <v>70.35</v>
      </c>
    </row>
    <row r="518" spans="1:8" ht="14.25">
      <c r="A518" s="4">
        <v>9</v>
      </c>
      <c r="B518" s="132" t="s">
        <v>771</v>
      </c>
      <c r="C518" s="132" t="s">
        <v>772</v>
      </c>
      <c r="D518" s="133">
        <v>111.5</v>
      </c>
      <c r="E518" s="134">
        <v>27.875</v>
      </c>
      <c r="F518" s="4">
        <v>83.8</v>
      </c>
      <c r="G518" s="134">
        <v>41.9</v>
      </c>
      <c r="H518" s="16">
        <v>69.775</v>
      </c>
    </row>
    <row r="519" spans="1:8" ht="14.25">
      <c r="A519" s="4">
        <v>10</v>
      </c>
      <c r="B519" s="132" t="s">
        <v>773</v>
      </c>
      <c r="C519" s="132" t="s">
        <v>774</v>
      </c>
      <c r="D519" s="133">
        <v>116</v>
      </c>
      <c r="E519" s="134">
        <v>29</v>
      </c>
      <c r="F519" s="4">
        <v>80</v>
      </c>
      <c r="G519" s="134">
        <v>40</v>
      </c>
      <c r="H519" s="16">
        <v>69</v>
      </c>
    </row>
    <row r="520" spans="1:8" ht="14.25">
      <c r="A520" s="4">
        <v>11</v>
      </c>
      <c r="B520" s="132" t="s">
        <v>775</v>
      </c>
      <c r="C520" s="132" t="s">
        <v>776</v>
      </c>
      <c r="D520" s="133">
        <v>116</v>
      </c>
      <c r="E520" s="134">
        <v>29</v>
      </c>
      <c r="F520" s="4">
        <v>74.6</v>
      </c>
      <c r="G520" s="134">
        <v>37.3</v>
      </c>
      <c r="H520" s="16">
        <v>66.3</v>
      </c>
    </row>
    <row r="521" spans="1:8" ht="14.25">
      <c r="A521" s="4">
        <v>12</v>
      </c>
      <c r="B521" s="132" t="s">
        <v>777</v>
      </c>
      <c r="C521" s="132" t="s">
        <v>778</v>
      </c>
      <c r="D521" s="133">
        <v>114.5</v>
      </c>
      <c r="E521" s="134">
        <v>28.625</v>
      </c>
      <c r="F521" s="4">
        <v>0</v>
      </c>
      <c r="G521" s="134">
        <v>0</v>
      </c>
      <c r="H521" s="16">
        <v>28.625</v>
      </c>
    </row>
    <row r="524" spans="1:8" ht="51" customHeight="1">
      <c r="A524" s="21" t="s">
        <v>779</v>
      </c>
      <c r="B524" s="21"/>
      <c r="C524" s="21"/>
      <c r="D524" s="21"/>
      <c r="E524" s="21"/>
      <c r="F524" s="21"/>
      <c r="G524" s="21"/>
      <c r="H524" s="21"/>
    </row>
    <row r="525" spans="1:8" ht="22.5">
      <c r="A525" s="14" t="s">
        <v>1</v>
      </c>
      <c r="B525" s="2" t="s">
        <v>2</v>
      </c>
      <c r="C525" s="2" t="s">
        <v>3</v>
      </c>
      <c r="D525" s="22" t="s">
        <v>4</v>
      </c>
      <c r="E525" s="23" t="s">
        <v>5</v>
      </c>
      <c r="F525" s="24" t="s">
        <v>6</v>
      </c>
      <c r="G525" s="23" t="s">
        <v>7</v>
      </c>
      <c r="H525" s="23" t="s">
        <v>8</v>
      </c>
    </row>
    <row r="526" spans="1:8" ht="14.25">
      <c r="A526" s="4">
        <v>1</v>
      </c>
      <c r="B526" s="132" t="s">
        <v>780</v>
      </c>
      <c r="C526" s="132" t="s">
        <v>781</v>
      </c>
      <c r="D526" s="133">
        <v>132</v>
      </c>
      <c r="E526" s="134">
        <v>33</v>
      </c>
      <c r="F526" s="4">
        <v>84.8</v>
      </c>
      <c r="G526" s="134">
        <v>42.4</v>
      </c>
      <c r="H526" s="16">
        <v>75.4</v>
      </c>
    </row>
    <row r="527" spans="1:8" ht="14.25">
      <c r="A527" s="4">
        <v>2</v>
      </c>
      <c r="B527" s="132" t="s">
        <v>782</v>
      </c>
      <c r="C527" s="132" t="s">
        <v>783</v>
      </c>
      <c r="D527" s="133">
        <v>138</v>
      </c>
      <c r="E527" s="134">
        <v>34.5</v>
      </c>
      <c r="F527" s="4">
        <v>77</v>
      </c>
      <c r="G527" s="134">
        <v>38.5</v>
      </c>
      <c r="H527" s="16">
        <v>73</v>
      </c>
    </row>
    <row r="528" spans="1:8" ht="14.25">
      <c r="A528" s="4">
        <v>3</v>
      </c>
      <c r="B528" s="132" t="s">
        <v>784</v>
      </c>
      <c r="C528" s="132" t="s">
        <v>785</v>
      </c>
      <c r="D528" s="133">
        <v>123.5</v>
      </c>
      <c r="E528" s="134">
        <v>30.875</v>
      </c>
      <c r="F528" s="4">
        <v>82.86</v>
      </c>
      <c r="G528" s="134">
        <v>41.43</v>
      </c>
      <c r="H528" s="16">
        <v>72.305</v>
      </c>
    </row>
    <row r="529" spans="1:8" ht="14.25">
      <c r="A529" s="4">
        <v>4</v>
      </c>
      <c r="B529" s="132" t="s">
        <v>786</v>
      </c>
      <c r="C529" s="132" t="s">
        <v>787</v>
      </c>
      <c r="D529" s="133">
        <v>113</v>
      </c>
      <c r="E529" s="134">
        <v>28.25</v>
      </c>
      <c r="F529" s="4">
        <v>76.4</v>
      </c>
      <c r="G529" s="134">
        <v>38.2</v>
      </c>
      <c r="H529" s="16">
        <v>66.45</v>
      </c>
    </row>
    <row r="532" spans="1:8" ht="48" customHeight="1">
      <c r="A532" s="21" t="s">
        <v>788</v>
      </c>
      <c r="B532" s="21"/>
      <c r="C532" s="21"/>
      <c r="D532" s="21"/>
      <c r="E532" s="21"/>
      <c r="F532" s="21"/>
      <c r="G532" s="21"/>
      <c r="H532" s="21"/>
    </row>
    <row r="533" spans="1:8" ht="22.5">
      <c r="A533" s="14" t="s">
        <v>1</v>
      </c>
      <c r="B533" s="2" t="s">
        <v>2</v>
      </c>
      <c r="C533" s="2" t="s">
        <v>3</v>
      </c>
      <c r="D533" s="22" t="s">
        <v>4</v>
      </c>
      <c r="E533" s="23" t="s">
        <v>5</v>
      </c>
      <c r="F533" s="24" t="s">
        <v>6</v>
      </c>
      <c r="G533" s="23" t="s">
        <v>7</v>
      </c>
      <c r="H533" s="23" t="s">
        <v>8</v>
      </c>
    </row>
    <row r="534" spans="1:8" ht="14.25">
      <c r="A534" s="4">
        <v>1</v>
      </c>
      <c r="B534" s="135" t="s">
        <v>789</v>
      </c>
      <c r="C534" s="135" t="s">
        <v>790</v>
      </c>
      <c r="D534" s="105">
        <v>145.5</v>
      </c>
      <c r="E534" s="16">
        <v>36.375</v>
      </c>
      <c r="F534" s="4">
        <v>82.2</v>
      </c>
      <c r="G534" s="16">
        <v>41.1</v>
      </c>
      <c r="H534" s="16">
        <v>77.475</v>
      </c>
    </row>
    <row r="535" spans="1:8" ht="14.25">
      <c r="A535" s="4">
        <v>2</v>
      </c>
      <c r="B535" s="135" t="s">
        <v>791</v>
      </c>
      <c r="C535" s="135" t="s">
        <v>792</v>
      </c>
      <c r="D535" s="105">
        <v>143.5</v>
      </c>
      <c r="E535" s="16">
        <v>35.875</v>
      </c>
      <c r="F535" s="4">
        <v>82.2</v>
      </c>
      <c r="G535" s="16">
        <v>41.1</v>
      </c>
      <c r="H535" s="16">
        <v>76.975</v>
      </c>
    </row>
    <row r="536" spans="1:8" ht="14.25">
      <c r="A536" s="4">
        <v>3</v>
      </c>
      <c r="B536" s="135" t="s">
        <v>793</v>
      </c>
      <c r="C536" s="135" t="s">
        <v>794</v>
      </c>
      <c r="D536" s="105">
        <v>127</v>
      </c>
      <c r="E536" s="16">
        <v>31.75</v>
      </c>
      <c r="F536" s="4">
        <v>79</v>
      </c>
      <c r="G536" s="16">
        <v>39.5</v>
      </c>
      <c r="H536" s="16">
        <v>71.25</v>
      </c>
    </row>
    <row r="537" spans="1:8" ht="14.25">
      <c r="A537" s="4">
        <v>4</v>
      </c>
      <c r="B537" s="135" t="s">
        <v>795</v>
      </c>
      <c r="C537" s="135" t="s">
        <v>796</v>
      </c>
      <c r="D537" s="105">
        <v>123</v>
      </c>
      <c r="E537" s="16">
        <v>30.75</v>
      </c>
      <c r="F537" s="4">
        <v>79</v>
      </c>
      <c r="G537" s="16">
        <v>39.5</v>
      </c>
      <c r="H537" s="16">
        <v>70.25</v>
      </c>
    </row>
    <row r="538" spans="1:8" ht="14.25">
      <c r="A538" s="4">
        <v>5</v>
      </c>
      <c r="B538" s="135" t="s">
        <v>797</v>
      </c>
      <c r="C538" s="135" t="s">
        <v>798</v>
      </c>
      <c r="D538" s="105">
        <v>135.5</v>
      </c>
      <c r="E538" s="16">
        <v>33.875</v>
      </c>
      <c r="F538" s="4">
        <v>0</v>
      </c>
      <c r="G538" s="16">
        <v>0</v>
      </c>
      <c r="H538" s="16">
        <v>33.875</v>
      </c>
    </row>
    <row r="539" spans="1:8" ht="14.25">
      <c r="A539" s="4">
        <v>6</v>
      </c>
      <c r="B539" s="135" t="s">
        <v>799</v>
      </c>
      <c r="C539" s="135" t="s">
        <v>800</v>
      </c>
      <c r="D539" s="105">
        <v>135</v>
      </c>
      <c r="E539" s="16">
        <v>33.75</v>
      </c>
      <c r="F539" s="4">
        <v>0</v>
      </c>
      <c r="G539" s="16">
        <v>0</v>
      </c>
      <c r="H539" s="16">
        <v>33.75</v>
      </c>
    </row>
    <row r="541" spans="1:8" ht="41.25" customHeight="1">
      <c r="A541" s="21" t="s">
        <v>801</v>
      </c>
      <c r="B541" s="21"/>
      <c r="C541" s="21"/>
      <c r="D541" s="21"/>
      <c r="E541" s="21"/>
      <c r="F541" s="21"/>
      <c r="G541" s="21"/>
      <c r="H541" s="21"/>
    </row>
    <row r="542" spans="1:8" ht="22.5">
      <c r="A542" s="14" t="s">
        <v>1</v>
      </c>
      <c r="B542" s="2" t="s">
        <v>2</v>
      </c>
      <c r="C542" s="2" t="s">
        <v>3</v>
      </c>
      <c r="D542" s="22" t="s">
        <v>4</v>
      </c>
      <c r="E542" s="23" t="s">
        <v>5</v>
      </c>
      <c r="F542" s="24" t="s">
        <v>6</v>
      </c>
      <c r="G542" s="23" t="s">
        <v>7</v>
      </c>
      <c r="H542" s="23" t="s">
        <v>8</v>
      </c>
    </row>
    <row r="543" spans="1:8" ht="14.25">
      <c r="A543" s="4">
        <v>1</v>
      </c>
      <c r="B543" s="135" t="s">
        <v>802</v>
      </c>
      <c r="C543" s="135" t="s">
        <v>803</v>
      </c>
      <c r="D543" s="105">
        <v>160</v>
      </c>
      <c r="E543" s="16">
        <v>40</v>
      </c>
      <c r="F543" s="4">
        <v>85</v>
      </c>
      <c r="G543" s="16">
        <v>42.5</v>
      </c>
      <c r="H543" s="16">
        <v>82.5</v>
      </c>
    </row>
    <row r="544" spans="1:8" ht="14.25">
      <c r="A544" s="4">
        <v>2</v>
      </c>
      <c r="B544" s="135" t="s">
        <v>804</v>
      </c>
      <c r="C544" s="135" t="s">
        <v>805</v>
      </c>
      <c r="D544" s="105">
        <v>157.5</v>
      </c>
      <c r="E544" s="16">
        <v>39.375</v>
      </c>
      <c r="F544" s="4">
        <v>83.8</v>
      </c>
      <c r="G544" s="16">
        <v>41.9</v>
      </c>
      <c r="H544" s="16">
        <v>81.275</v>
      </c>
    </row>
    <row r="545" spans="1:8" ht="14.25">
      <c r="A545" s="4">
        <v>3</v>
      </c>
      <c r="B545" s="135" t="s">
        <v>806</v>
      </c>
      <c r="C545" s="135" t="s">
        <v>807</v>
      </c>
      <c r="D545" s="105">
        <v>139.5</v>
      </c>
      <c r="E545" s="16">
        <v>34.875</v>
      </c>
      <c r="F545" s="4">
        <v>83.6</v>
      </c>
      <c r="G545" s="16">
        <v>41.8</v>
      </c>
      <c r="H545" s="16">
        <v>76.675</v>
      </c>
    </row>
    <row r="546" spans="1:8" ht="14.25">
      <c r="A546" s="4">
        <v>4</v>
      </c>
      <c r="B546" s="135" t="s">
        <v>808</v>
      </c>
      <c r="C546" s="135" t="s">
        <v>809</v>
      </c>
      <c r="D546" s="105">
        <v>128</v>
      </c>
      <c r="E546" s="16">
        <v>32</v>
      </c>
      <c r="F546" s="4">
        <v>78</v>
      </c>
      <c r="G546" s="16">
        <v>39</v>
      </c>
      <c r="H546" s="16">
        <v>71</v>
      </c>
    </row>
    <row r="547" spans="1:8" ht="14.25">
      <c r="A547" s="4">
        <v>5</v>
      </c>
      <c r="B547" s="135" t="s">
        <v>810</v>
      </c>
      <c r="C547" s="135" t="s">
        <v>811</v>
      </c>
      <c r="D547" s="105">
        <v>121</v>
      </c>
      <c r="E547" s="16">
        <v>30.25</v>
      </c>
      <c r="F547" s="4">
        <v>76.2</v>
      </c>
      <c r="G547" s="16">
        <v>38.1</v>
      </c>
      <c r="H547" s="16">
        <v>68.35</v>
      </c>
    </row>
    <row r="550" spans="1:8" ht="40.5" customHeight="1">
      <c r="A550" s="21" t="s">
        <v>812</v>
      </c>
      <c r="B550" s="21"/>
      <c r="C550" s="21"/>
      <c r="D550" s="21"/>
      <c r="E550" s="21"/>
      <c r="F550" s="21"/>
      <c r="G550" s="21"/>
      <c r="H550" s="21"/>
    </row>
    <row r="551" spans="1:8" ht="22.5">
      <c r="A551" s="14" t="s">
        <v>1</v>
      </c>
      <c r="B551" s="2" t="s">
        <v>2</v>
      </c>
      <c r="C551" s="2" t="s">
        <v>3</v>
      </c>
      <c r="D551" s="22" t="s">
        <v>4</v>
      </c>
      <c r="E551" s="23" t="s">
        <v>5</v>
      </c>
      <c r="F551" s="24" t="s">
        <v>6</v>
      </c>
      <c r="G551" s="23" t="s">
        <v>7</v>
      </c>
      <c r="H551" s="23" t="s">
        <v>8</v>
      </c>
    </row>
    <row r="552" spans="1:8" ht="14.25">
      <c r="A552" s="136">
        <v>1</v>
      </c>
      <c r="B552" s="137" t="s">
        <v>813</v>
      </c>
      <c r="C552" s="137" t="s">
        <v>814</v>
      </c>
      <c r="D552" s="138">
        <v>154.5</v>
      </c>
      <c r="E552" s="139">
        <v>38.625</v>
      </c>
      <c r="F552" s="136">
        <v>89</v>
      </c>
      <c r="G552" s="139">
        <v>44.5</v>
      </c>
      <c r="H552" s="139">
        <v>83.125</v>
      </c>
    </row>
    <row r="553" spans="1:8" ht="14.25">
      <c r="A553" s="136">
        <v>2</v>
      </c>
      <c r="B553" s="137" t="s">
        <v>815</v>
      </c>
      <c r="C553" s="137" t="s">
        <v>816</v>
      </c>
      <c r="D553" s="138">
        <v>145.5</v>
      </c>
      <c r="E553" s="139">
        <v>36.375</v>
      </c>
      <c r="F553" s="136">
        <v>85.8</v>
      </c>
      <c r="G553" s="139">
        <v>42.9</v>
      </c>
      <c r="H553" s="139">
        <v>79.275</v>
      </c>
    </row>
    <row r="554" spans="1:8" ht="14.25">
      <c r="A554" s="136">
        <v>3</v>
      </c>
      <c r="B554" s="137" t="s">
        <v>817</v>
      </c>
      <c r="C554" s="137" t="s">
        <v>818</v>
      </c>
      <c r="D554" s="138">
        <v>140</v>
      </c>
      <c r="E554" s="139">
        <v>35</v>
      </c>
      <c r="F554" s="136">
        <v>83.4</v>
      </c>
      <c r="G554" s="139">
        <v>41.7</v>
      </c>
      <c r="H554" s="139">
        <v>76.7</v>
      </c>
    </row>
    <row r="555" spans="1:8" ht="14.25">
      <c r="A555" s="136">
        <v>4</v>
      </c>
      <c r="B555" s="137" t="s">
        <v>819</v>
      </c>
      <c r="C555" s="137" t="s">
        <v>820</v>
      </c>
      <c r="D555" s="138">
        <v>131</v>
      </c>
      <c r="E555" s="139">
        <v>32.75</v>
      </c>
      <c r="F555" s="136">
        <v>85.6</v>
      </c>
      <c r="G555" s="139">
        <v>42.8</v>
      </c>
      <c r="H555" s="139">
        <v>75.55</v>
      </c>
    </row>
    <row r="556" spans="1:8" ht="14.25">
      <c r="A556" s="136">
        <v>5</v>
      </c>
      <c r="B556" s="137" t="s">
        <v>821</v>
      </c>
      <c r="C556" s="137" t="s">
        <v>822</v>
      </c>
      <c r="D556" s="138">
        <v>121.5</v>
      </c>
      <c r="E556" s="139">
        <v>30.375</v>
      </c>
      <c r="F556" s="136">
        <v>87.2</v>
      </c>
      <c r="G556" s="139">
        <v>43.6</v>
      </c>
      <c r="H556" s="139">
        <v>73.975</v>
      </c>
    </row>
    <row r="557" spans="1:8" ht="14.25">
      <c r="A557" s="136">
        <v>6</v>
      </c>
      <c r="B557" s="137" t="s">
        <v>823</v>
      </c>
      <c r="C557" s="137" t="s">
        <v>824</v>
      </c>
      <c r="D557" s="138">
        <v>122.5</v>
      </c>
      <c r="E557" s="139">
        <v>30.625</v>
      </c>
      <c r="F557" s="136">
        <v>0</v>
      </c>
      <c r="G557" s="139">
        <v>0</v>
      </c>
      <c r="H557" s="139">
        <v>30.625</v>
      </c>
    </row>
    <row r="560" spans="1:10" ht="18.75">
      <c r="A560" s="21" t="s">
        <v>825</v>
      </c>
      <c r="B560" s="21"/>
      <c r="C560" s="21"/>
      <c r="D560" s="21"/>
      <c r="E560" s="21"/>
      <c r="F560" s="21"/>
      <c r="G560" s="21"/>
      <c r="H560" s="21"/>
      <c r="I560" s="21"/>
      <c r="J560" s="21"/>
    </row>
    <row r="561" spans="1:10" ht="56.25">
      <c r="A561" s="14" t="s">
        <v>1</v>
      </c>
      <c r="B561" s="2" t="s">
        <v>2</v>
      </c>
      <c r="C561" s="2" t="s">
        <v>3</v>
      </c>
      <c r="D561" s="22" t="s">
        <v>4</v>
      </c>
      <c r="E561" s="23" t="s">
        <v>5</v>
      </c>
      <c r="F561" s="24" t="s">
        <v>155</v>
      </c>
      <c r="G561" s="23" t="s">
        <v>417</v>
      </c>
      <c r="H561" s="23" t="s">
        <v>157</v>
      </c>
      <c r="I561" s="74" t="s">
        <v>481</v>
      </c>
      <c r="J561" s="23" t="s">
        <v>8</v>
      </c>
    </row>
    <row r="562" spans="1:10" ht="14.25">
      <c r="A562" s="4">
        <v>1</v>
      </c>
      <c r="B562" s="140" t="s">
        <v>826</v>
      </c>
      <c r="C562" s="140" t="s">
        <v>827</v>
      </c>
      <c r="D562" s="138">
        <v>145.5</v>
      </c>
      <c r="E562" s="139">
        <v>36.375</v>
      </c>
      <c r="F562" s="12">
        <v>84.8</v>
      </c>
      <c r="G562" s="26">
        <v>67.84</v>
      </c>
      <c r="H562" s="26">
        <v>6.5</v>
      </c>
      <c r="I562" s="4">
        <v>37.17</v>
      </c>
      <c r="J562" s="75">
        <v>73.545</v>
      </c>
    </row>
    <row r="563" spans="1:10" ht="14.25">
      <c r="A563" s="4">
        <v>2</v>
      </c>
      <c r="B563" s="140" t="s">
        <v>828</v>
      </c>
      <c r="C563" s="140" t="s">
        <v>829</v>
      </c>
      <c r="D563" s="138">
        <v>137</v>
      </c>
      <c r="E563" s="139">
        <v>34.25</v>
      </c>
      <c r="F563" s="12">
        <v>81.2</v>
      </c>
      <c r="G563" s="26">
        <v>64.96</v>
      </c>
      <c r="H563" s="26">
        <v>5</v>
      </c>
      <c r="I563" s="4">
        <v>34.98</v>
      </c>
      <c r="J563" s="75">
        <v>69.23</v>
      </c>
    </row>
    <row r="564" spans="1:10" ht="14.25">
      <c r="A564" s="4">
        <v>3</v>
      </c>
      <c r="B564" s="140" t="s">
        <v>830</v>
      </c>
      <c r="C564" s="140" t="s">
        <v>831</v>
      </c>
      <c r="D564" s="138">
        <v>116</v>
      </c>
      <c r="E564" s="139">
        <v>29</v>
      </c>
      <c r="F564" s="12">
        <v>85.2</v>
      </c>
      <c r="G564" s="26">
        <v>68.16</v>
      </c>
      <c r="H564" s="26">
        <v>10</v>
      </c>
      <c r="I564" s="4">
        <v>39.08</v>
      </c>
      <c r="J564" s="75">
        <v>68.08</v>
      </c>
    </row>
    <row r="565" spans="1:10" ht="14.25">
      <c r="A565" s="4">
        <v>4</v>
      </c>
      <c r="B565" s="140" t="s">
        <v>832</v>
      </c>
      <c r="C565" s="140" t="s">
        <v>833</v>
      </c>
      <c r="D565" s="138">
        <v>119.5</v>
      </c>
      <c r="E565" s="139">
        <v>29.875</v>
      </c>
      <c r="F565" s="12">
        <v>81.2</v>
      </c>
      <c r="G565" s="26">
        <v>64.96</v>
      </c>
      <c r="H565" s="26">
        <v>10</v>
      </c>
      <c r="I565" s="4">
        <v>37.48</v>
      </c>
      <c r="J565" s="75">
        <v>67.355</v>
      </c>
    </row>
    <row r="566" spans="1:10" ht="14.25">
      <c r="A566" s="4">
        <v>5</v>
      </c>
      <c r="B566" s="140" t="s">
        <v>834</v>
      </c>
      <c r="C566" s="140" t="s">
        <v>835</v>
      </c>
      <c r="D566" s="138">
        <v>114.5</v>
      </c>
      <c r="E566" s="139">
        <v>28.625</v>
      </c>
      <c r="F566" s="12">
        <v>83</v>
      </c>
      <c r="G566" s="26">
        <v>66.4</v>
      </c>
      <c r="H566" s="26">
        <v>9</v>
      </c>
      <c r="I566" s="4">
        <v>37.7</v>
      </c>
      <c r="J566" s="75">
        <v>66.325</v>
      </c>
    </row>
    <row r="567" spans="1:10" ht="14.25">
      <c r="A567" s="4">
        <v>6</v>
      </c>
      <c r="B567" s="140" t="s">
        <v>836</v>
      </c>
      <c r="C567" s="140" t="s">
        <v>837</v>
      </c>
      <c r="D567" s="138">
        <v>115.5</v>
      </c>
      <c r="E567" s="139">
        <v>28.875</v>
      </c>
      <c r="F567" s="12">
        <v>83.2</v>
      </c>
      <c r="G567" s="26">
        <v>66.56</v>
      </c>
      <c r="H567" s="26">
        <v>7.5</v>
      </c>
      <c r="I567" s="4">
        <v>37.03</v>
      </c>
      <c r="J567" s="75">
        <v>65.905</v>
      </c>
    </row>
    <row r="568" spans="1:10" ht="14.25">
      <c r="A568" s="4">
        <v>7</v>
      </c>
      <c r="B568" s="140" t="s">
        <v>838</v>
      </c>
      <c r="C568" s="140" t="s">
        <v>839</v>
      </c>
      <c r="D568" s="138">
        <v>102.5</v>
      </c>
      <c r="E568" s="139">
        <v>25.625</v>
      </c>
      <c r="F568" s="12">
        <v>83.2</v>
      </c>
      <c r="G568" s="26">
        <v>66.56</v>
      </c>
      <c r="H568" s="26">
        <v>11.5</v>
      </c>
      <c r="I568" s="4">
        <v>39.03</v>
      </c>
      <c r="J568" s="75">
        <v>64.655</v>
      </c>
    </row>
    <row r="569" spans="1:10" ht="14.25">
      <c r="A569" s="4">
        <v>8</v>
      </c>
      <c r="B569" s="140" t="s">
        <v>840</v>
      </c>
      <c r="C569" s="140" t="s">
        <v>841</v>
      </c>
      <c r="D569" s="138">
        <v>116</v>
      </c>
      <c r="E569" s="139">
        <v>29</v>
      </c>
      <c r="F569" s="12">
        <v>80.2</v>
      </c>
      <c r="G569" s="26">
        <v>64.16</v>
      </c>
      <c r="H569" s="26">
        <v>6</v>
      </c>
      <c r="I569" s="4">
        <v>35.08</v>
      </c>
      <c r="J569" s="75">
        <v>64.08</v>
      </c>
    </row>
    <row r="570" spans="1:10" ht="14.25">
      <c r="A570" s="4">
        <v>9</v>
      </c>
      <c r="B570" s="140" t="s">
        <v>842</v>
      </c>
      <c r="C570" s="140" t="s">
        <v>843</v>
      </c>
      <c r="D570" s="138">
        <v>103</v>
      </c>
      <c r="E570" s="139">
        <v>25.75</v>
      </c>
      <c r="F570" s="12">
        <v>80.6</v>
      </c>
      <c r="G570" s="26">
        <v>64.48</v>
      </c>
      <c r="H570" s="26">
        <v>5</v>
      </c>
      <c r="I570" s="4">
        <v>34.74</v>
      </c>
      <c r="J570" s="75">
        <v>60.49</v>
      </c>
    </row>
    <row r="571" spans="1:10" ht="14.25">
      <c r="A571" s="4">
        <v>10</v>
      </c>
      <c r="B571" s="140" t="s">
        <v>844</v>
      </c>
      <c r="C571" s="140" t="s">
        <v>845</v>
      </c>
      <c r="D571" s="138">
        <v>80</v>
      </c>
      <c r="E571" s="139">
        <v>20</v>
      </c>
      <c r="F571" s="12">
        <v>84.6</v>
      </c>
      <c r="G571" s="26">
        <v>67.68</v>
      </c>
      <c r="H571" s="26">
        <v>7.5</v>
      </c>
      <c r="I571" s="4">
        <v>37.59</v>
      </c>
      <c r="J571" s="75">
        <v>57.59</v>
      </c>
    </row>
    <row r="572" spans="1:10" ht="14.25">
      <c r="A572" s="4">
        <v>11</v>
      </c>
      <c r="B572" s="140" t="s">
        <v>846</v>
      </c>
      <c r="C572" s="140" t="s">
        <v>847</v>
      </c>
      <c r="D572" s="138">
        <v>79</v>
      </c>
      <c r="E572" s="139">
        <v>19.75</v>
      </c>
      <c r="F572" s="12">
        <v>78.2</v>
      </c>
      <c r="G572" s="26">
        <v>62.56</v>
      </c>
      <c r="H572" s="26">
        <v>10.5</v>
      </c>
      <c r="I572" s="4">
        <v>36.53</v>
      </c>
      <c r="J572" s="75">
        <v>56.28</v>
      </c>
    </row>
    <row r="573" spans="1:10" ht="14.25">
      <c r="A573" s="4">
        <v>12</v>
      </c>
      <c r="B573" s="140" t="s">
        <v>848</v>
      </c>
      <c r="C573" s="140" t="s">
        <v>849</v>
      </c>
      <c r="D573" s="138">
        <v>74</v>
      </c>
      <c r="E573" s="139">
        <v>18.5</v>
      </c>
      <c r="F573" s="12">
        <v>0</v>
      </c>
      <c r="G573" s="26">
        <v>0</v>
      </c>
      <c r="H573" s="26">
        <v>0</v>
      </c>
      <c r="I573" s="4">
        <v>0</v>
      </c>
      <c r="J573" s="75">
        <v>18.5</v>
      </c>
    </row>
    <row r="574" spans="1:10" ht="14.25">
      <c r="A574" s="4">
        <v>13</v>
      </c>
      <c r="B574" s="140" t="s">
        <v>850</v>
      </c>
      <c r="C574" s="140" t="s">
        <v>851</v>
      </c>
      <c r="D574" s="138">
        <v>63</v>
      </c>
      <c r="E574" s="139">
        <v>15.75</v>
      </c>
      <c r="F574" s="12">
        <v>0</v>
      </c>
      <c r="G574" s="26">
        <v>0</v>
      </c>
      <c r="H574" s="26">
        <v>0</v>
      </c>
      <c r="I574" s="4">
        <v>0</v>
      </c>
      <c r="J574" s="75">
        <v>15.75</v>
      </c>
    </row>
    <row r="577" spans="1:10" ht="18.75">
      <c r="A577" s="21" t="s">
        <v>852</v>
      </c>
      <c r="B577" s="21"/>
      <c r="C577" s="21"/>
      <c r="D577" s="21"/>
      <c r="E577" s="21"/>
      <c r="F577" s="21"/>
      <c r="G577" s="21"/>
      <c r="H577" s="21"/>
      <c r="I577" s="21"/>
      <c r="J577" s="21"/>
    </row>
    <row r="578" spans="1:10" ht="56.25">
      <c r="A578" s="14" t="s">
        <v>1</v>
      </c>
      <c r="B578" s="2" t="s">
        <v>2</v>
      </c>
      <c r="C578" s="2" t="s">
        <v>3</v>
      </c>
      <c r="D578" s="22" t="s">
        <v>4</v>
      </c>
      <c r="E578" s="23" t="s">
        <v>5</v>
      </c>
      <c r="F578" s="24" t="s">
        <v>155</v>
      </c>
      <c r="G578" s="23" t="s">
        <v>156</v>
      </c>
      <c r="H578" s="23" t="s">
        <v>157</v>
      </c>
      <c r="I578" s="74" t="s">
        <v>481</v>
      </c>
      <c r="J578" s="23" t="s">
        <v>8</v>
      </c>
    </row>
    <row r="579" spans="1:10" ht="15">
      <c r="A579" s="4">
        <v>1</v>
      </c>
      <c r="B579" s="141" t="s">
        <v>853</v>
      </c>
      <c r="C579" s="141" t="s">
        <v>854</v>
      </c>
      <c r="D579" s="142">
        <v>125.5</v>
      </c>
      <c r="E579" s="112">
        <v>31.375</v>
      </c>
      <c r="F579" s="4">
        <v>87.9</v>
      </c>
      <c r="G579" s="26">
        <v>70.32</v>
      </c>
      <c r="H579" s="26">
        <v>8</v>
      </c>
      <c r="I579" s="4">
        <v>39.16</v>
      </c>
      <c r="J579" s="26">
        <v>70.535</v>
      </c>
    </row>
    <row r="580" spans="1:10" ht="15">
      <c r="A580" s="4">
        <v>2</v>
      </c>
      <c r="B580" s="141" t="s">
        <v>855</v>
      </c>
      <c r="C580" s="141" t="s">
        <v>856</v>
      </c>
      <c r="D580" s="142">
        <v>124.5</v>
      </c>
      <c r="E580" s="112">
        <v>31.125</v>
      </c>
      <c r="F580" s="4">
        <v>88.2</v>
      </c>
      <c r="G580" s="26">
        <v>70.56</v>
      </c>
      <c r="H580" s="26">
        <v>6.5</v>
      </c>
      <c r="I580" s="4">
        <v>38.53</v>
      </c>
      <c r="J580" s="26">
        <v>69.655</v>
      </c>
    </row>
    <row r="581" spans="1:10" ht="15">
      <c r="A581" s="4">
        <v>3</v>
      </c>
      <c r="B581" s="141" t="s">
        <v>857</v>
      </c>
      <c r="C581" s="141" t="s">
        <v>858</v>
      </c>
      <c r="D581" s="142">
        <v>122.5</v>
      </c>
      <c r="E581" s="112">
        <v>30.625</v>
      </c>
      <c r="F581" s="4">
        <v>86.6</v>
      </c>
      <c r="G581" s="26">
        <v>69.28</v>
      </c>
      <c r="H581" s="26">
        <v>6.5</v>
      </c>
      <c r="I581" s="4">
        <v>37.89</v>
      </c>
      <c r="J581" s="26">
        <v>68.515</v>
      </c>
    </row>
    <row r="582" spans="1:10" ht="15">
      <c r="A582" s="4">
        <v>4</v>
      </c>
      <c r="B582" s="141" t="s">
        <v>859</v>
      </c>
      <c r="C582" s="141" t="s">
        <v>860</v>
      </c>
      <c r="D582" s="142">
        <v>106.5</v>
      </c>
      <c r="E582" s="112">
        <v>26.625</v>
      </c>
      <c r="F582" s="4">
        <v>86.6</v>
      </c>
      <c r="G582" s="26">
        <v>69.28</v>
      </c>
      <c r="H582" s="26">
        <v>9</v>
      </c>
      <c r="I582" s="4">
        <v>39.14</v>
      </c>
      <c r="J582" s="26">
        <v>65.765</v>
      </c>
    </row>
    <row r="583" spans="1:10" ht="15">
      <c r="A583" s="4">
        <v>5</v>
      </c>
      <c r="B583" s="141" t="s">
        <v>861</v>
      </c>
      <c r="C583" s="141" t="s">
        <v>862</v>
      </c>
      <c r="D583" s="142">
        <v>102.5</v>
      </c>
      <c r="E583" s="112">
        <v>25.625</v>
      </c>
      <c r="F583" s="4">
        <v>80.2</v>
      </c>
      <c r="G583" s="26">
        <v>64.16</v>
      </c>
      <c r="H583" s="26">
        <v>16</v>
      </c>
      <c r="I583" s="4">
        <v>40.08</v>
      </c>
      <c r="J583" s="26">
        <v>65.705</v>
      </c>
    </row>
    <row r="584" spans="1:10" ht="15">
      <c r="A584" s="4">
        <v>6</v>
      </c>
      <c r="B584" s="141" t="s">
        <v>863</v>
      </c>
      <c r="C584" s="141" t="s">
        <v>864</v>
      </c>
      <c r="D584" s="142">
        <v>99</v>
      </c>
      <c r="E584" s="112">
        <v>24.75</v>
      </c>
      <c r="F584" s="4">
        <v>84.6</v>
      </c>
      <c r="G584" s="26">
        <v>67.68</v>
      </c>
      <c r="H584" s="26">
        <v>14</v>
      </c>
      <c r="I584" s="4">
        <v>40.84</v>
      </c>
      <c r="J584" s="26">
        <v>65.59</v>
      </c>
    </row>
    <row r="585" spans="1:10" ht="15">
      <c r="A585" s="4">
        <v>7</v>
      </c>
      <c r="B585" s="143" t="s">
        <v>865</v>
      </c>
      <c r="C585" s="143" t="s">
        <v>866</v>
      </c>
      <c r="D585" s="142">
        <v>98</v>
      </c>
      <c r="E585" s="112">
        <v>24.5</v>
      </c>
      <c r="F585" s="4">
        <v>83</v>
      </c>
      <c r="G585" s="26">
        <v>66.4</v>
      </c>
      <c r="H585" s="26">
        <v>12</v>
      </c>
      <c r="I585" s="4">
        <v>39.2</v>
      </c>
      <c r="J585" s="26">
        <v>63.7</v>
      </c>
    </row>
    <row r="586" spans="1:10" ht="15">
      <c r="A586" s="4">
        <v>8</v>
      </c>
      <c r="B586" s="141" t="s">
        <v>867</v>
      </c>
      <c r="C586" s="141" t="s">
        <v>868</v>
      </c>
      <c r="D586" s="142">
        <v>96.5</v>
      </c>
      <c r="E586" s="112">
        <v>24.125</v>
      </c>
      <c r="F586" s="4">
        <v>87.2</v>
      </c>
      <c r="G586" s="26">
        <v>69.76</v>
      </c>
      <c r="H586" s="26">
        <v>6.5</v>
      </c>
      <c r="I586" s="4">
        <v>38.13</v>
      </c>
      <c r="J586" s="26">
        <v>62.255</v>
      </c>
    </row>
    <row r="587" spans="1:10" ht="15">
      <c r="A587" s="4">
        <v>9</v>
      </c>
      <c r="B587" s="63" t="s">
        <v>869</v>
      </c>
      <c r="C587" s="64" t="s">
        <v>870</v>
      </c>
      <c r="D587" s="142">
        <v>91.5</v>
      </c>
      <c r="E587" s="112">
        <v>22.875</v>
      </c>
      <c r="F587" s="4">
        <v>79</v>
      </c>
      <c r="G587" s="26">
        <v>63.2</v>
      </c>
      <c r="H587" s="26">
        <v>11</v>
      </c>
      <c r="I587" s="4">
        <v>37.1</v>
      </c>
      <c r="J587" s="26">
        <v>59.975</v>
      </c>
    </row>
    <row r="588" spans="1:10" ht="15">
      <c r="A588" s="4">
        <v>10</v>
      </c>
      <c r="B588" s="141" t="s">
        <v>871</v>
      </c>
      <c r="C588" s="141" t="s">
        <v>872</v>
      </c>
      <c r="D588" s="142">
        <v>90</v>
      </c>
      <c r="E588" s="112">
        <v>22.5</v>
      </c>
      <c r="F588" s="4">
        <v>85.4</v>
      </c>
      <c r="G588" s="26">
        <v>68.32</v>
      </c>
      <c r="H588" s="26">
        <v>4</v>
      </c>
      <c r="I588" s="4">
        <v>36.16</v>
      </c>
      <c r="J588" s="26">
        <v>58.66</v>
      </c>
    </row>
    <row r="589" spans="1:10" ht="15">
      <c r="A589" s="4">
        <v>11</v>
      </c>
      <c r="B589" s="65" t="s">
        <v>873</v>
      </c>
      <c r="C589" s="66" t="s">
        <v>874</v>
      </c>
      <c r="D589" s="142">
        <v>88</v>
      </c>
      <c r="E589" s="112">
        <v>22</v>
      </c>
      <c r="F589" s="4">
        <v>78.6</v>
      </c>
      <c r="G589" s="26">
        <v>62.88</v>
      </c>
      <c r="H589" s="26">
        <v>9</v>
      </c>
      <c r="I589" s="4">
        <v>35.94</v>
      </c>
      <c r="J589" s="26">
        <v>57.94</v>
      </c>
    </row>
    <row r="590" spans="1:10" ht="15">
      <c r="A590" s="4">
        <v>12</v>
      </c>
      <c r="B590" s="141" t="s">
        <v>875</v>
      </c>
      <c r="C590" s="141" t="s">
        <v>876</v>
      </c>
      <c r="D590" s="142">
        <v>84</v>
      </c>
      <c r="E590" s="112">
        <v>21</v>
      </c>
      <c r="F590" s="4">
        <v>84.6</v>
      </c>
      <c r="G590" s="26">
        <v>67.68</v>
      </c>
      <c r="H590" s="26">
        <v>5</v>
      </c>
      <c r="I590" s="4">
        <v>36.34</v>
      </c>
      <c r="J590" s="26">
        <v>57.34</v>
      </c>
    </row>
    <row r="591" spans="1:10" ht="15">
      <c r="A591" s="4">
        <v>13</v>
      </c>
      <c r="B591" s="143" t="s">
        <v>877</v>
      </c>
      <c r="C591" s="143" t="s">
        <v>878</v>
      </c>
      <c r="D591" s="142">
        <v>82.5</v>
      </c>
      <c r="E591" s="112">
        <v>20.625</v>
      </c>
      <c r="F591" s="4">
        <v>83</v>
      </c>
      <c r="G591" s="26">
        <v>66.4</v>
      </c>
      <c r="H591" s="26">
        <v>6</v>
      </c>
      <c r="I591" s="4">
        <v>36.2</v>
      </c>
      <c r="J591" s="26">
        <v>56.825</v>
      </c>
    </row>
    <row r="592" spans="1:10" ht="15">
      <c r="A592" s="4">
        <v>14</v>
      </c>
      <c r="B592" s="141" t="s">
        <v>879</v>
      </c>
      <c r="C592" s="141" t="s">
        <v>880</v>
      </c>
      <c r="D592" s="142">
        <v>84.5</v>
      </c>
      <c r="E592" s="112">
        <v>21.125</v>
      </c>
      <c r="F592" s="4">
        <v>82.4</v>
      </c>
      <c r="G592" s="26">
        <v>65.92</v>
      </c>
      <c r="H592" s="26">
        <v>5</v>
      </c>
      <c r="I592" s="4">
        <v>35.46</v>
      </c>
      <c r="J592" s="26">
        <v>56.585</v>
      </c>
    </row>
    <row r="593" spans="1:10" ht="15">
      <c r="A593" s="4">
        <v>15</v>
      </c>
      <c r="B593" s="141" t="s">
        <v>881</v>
      </c>
      <c r="C593" s="141" t="s">
        <v>882</v>
      </c>
      <c r="D593" s="142">
        <v>76</v>
      </c>
      <c r="E593" s="112">
        <v>19</v>
      </c>
      <c r="F593" s="4">
        <v>78.8</v>
      </c>
      <c r="G593" s="26">
        <v>63.04</v>
      </c>
      <c r="H593" s="26">
        <v>6</v>
      </c>
      <c r="I593" s="4">
        <v>34.52</v>
      </c>
      <c r="J593" s="26">
        <v>53.52</v>
      </c>
    </row>
    <row r="594" spans="1:10" ht="15">
      <c r="A594" s="4">
        <v>16</v>
      </c>
      <c r="B594" s="141" t="s">
        <v>883</v>
      </c>
      <c r="C594" s="141" t="s">
        <v>884</v>
      </c>
      <c r="D594" s="142">
        <v>116</v>
      </c>
      <c r="E594" s="112">
        <v>29</v>
      </c>
      <c r="F594" s="4">
        <v>0</v>
      </c>
      <c r="G594" s="26">
        <v>0</v>
      </c>
      <c r="H594" s="26">
        <v>0</v>
      </c>
      <c r="I594" s="4">
        <v>0</v>
      </c>
      <c r="J594" s="26">
        <v>29</v>
      </c>
    </row>
    <row r="595" spans="1:10" ht="15">
      <c r="A595" s="4">
        <v>17</v>
      </c>
      <c r="B595" s="63" t="s">
        <v>885</v>
      </c>
      <c r="C595" s="64" t="s">
        <v>886</v>
      </c>
      <c r="D595" s="142">
        <v>100</v>
      </c>
      <c r="E595" s="112">
        <v>25</v>
      </c>
      <c r="F595" s="4">
        <v>0</v>
      </c>
      <c r="G595" s="26">
        <v>0</v>
      </c>
      <c r="H595" s="26">
        <v>0</v>
      </c>
      <c r="I595" s="4">
        <v>0</v>
      </c>
      <c r="J595" s="26">
        <v>25</v>
      </c>
    </row>
    <row r="598" spans="1:8" ht="18.75">
      <c r="A598" s="21" t="s">
        <v>887</v>
      </c>
      <c r="B598" s="21"/>
      <c r="C598" s="21"/>
      <c r="D598" s="21"/>
      <c r="E598" s="21"/>
      <c r="F598" s="21"/>
      <c r="G598" s="21"/>
      <c r="H598" s="21"/>
    </row>
    <row r="599" spans="1:8" ht="22.5">
      <c r="A599" s="14" t="s">
        <v>1</v>
      </c>
      <c r="B599" s="2" t="s">
        <v>2</v>
      </c>
      <c r="C599" s="2" t="s">
        <v>3</v>
      </c>
      <c r="D599" s="22" t="s">
        <v>4</v>
      </c>
      <c r="E599" s="23" t="s">
        <v>5</v>
      </c>
      <c r="F599" s="24" t="s">
        <v>6</v>
      </c>
      <c r="G599" s="23" t="s">
        <v>7</v>
      </c>
      <c r="H599" s="23" t="s">
        <v>8</v>
      </c>
    </row>
    <row r="600" spans="1:8" ht="15">
      <c r="A600" s="4">
        <v>1</v>
      </c>
      <c r="B600" s="144" t="s">
        <v>888</v>
      </c>
      <c r="C600" s="173" t="s">
        <v>889</v>
      </c>
      <c r="D600" s="142">
        <v>136</v>
      </c>
      <c r="E600" s="112">
        <v>34</v>
      </c>
      <c r="F600" s="4">
        <v>90.2</v>
      </c>
      <c r="G600" s="16">
        <v>45.1</v>
      </c>
      <c r="H600" s="16">
        <v>79.1</v>
      </c>
    </row>
    <row r="601" spans="1:8" ht="15">
      <c r="A601" s="4">
        <v>2</v>
      </c>
      <c r="B601" s="144" t="s">
        <v>890</v>
      </c>
      <c r="C601" s="173" t="s">
        <v>891</v>
      </c>
      <c r="D601" s="142">
        <v>134</v>
      </c>
      <c r="E601" s="112">
        <v>33.5</v>
      </c>
      <c r="F601" s="4">
        <v>90.4</v>
      </c>
      <c r="G601" s="16">
        <v>45.2</v>
      </c>
      <c r="H601" s="16">
        <v>78.7</v>
      </c>
    </row>
    <row r="602" spans="1:8" ht="15">
      <c r="A602" s="4">
        <v>3</v>
      </c>
      <c r="B602" s="144" t="s">
        <v>892</v>
      </c>
      <c r="C602" s="173" t="s">
        <v>893</v>
      </c>
      <c r="D602" s="142">
        <v>129</v>
      </c>
      <c r="E602" s="112">
        <v>32.25</v>
      </c>
      <c r="F602" s="4">
        <v>88.2</v>
      </c>
      <c r="G602" s="16">
        <v>44.1</v>
      </c>
      <c r="H602" s="16">
        <v>76.35</v>
      </c>
    </row>
    <row r="603" spans="1:8" ht="15">
      <c r="A603" s="4">
        <v>4</v>
      </c>
      <c r="B603" s="144" t="s">
        <v>894</v>
      </c>
      <c r="C603" s="173" t="s">
        <v>895</v>
      </c>
      <c r="D603" s="142">
        <v>123</v>
      </c>
      <c r="E603" s="112">
        <v>30.75</v>
      </c>
      <c r="F603" s="4">
        <v>89.5</v>
      </c>
      <c r="G603" s="16">
        <v>44.75</v>
      </c>
      <c r="H603" s="16">
        <v>75.5</v>
      </c>
    </row>
    <row r="604" spans="1:8" ht="15">
      <c r="A604" s="4">
        <v>5</v>
      </c>
      <c r="B604" s="144" t="s">
        <v>896</v>
      </c>
      <c r="C604" s="173" t="s">
        <v>897</v>
      </c>
      <c r="D604" s="142">
        <v>125.5</v>
      </c>
      <c r="E604" s="112">
        <v>31.375</v>
      </c>
      <c r="F604" s="4">
        <v>87.4</v>
      </c>
      <c r="G604" s="16">
        <v>43.7</v>
      </c>
      <c r="H604" s="16">
        <v>75.075</v>
      </c>
    </row>
    <row r="605" spans="1:8" ht="15">
      <c r="A605" s="4">
        <v>6</v>
      </c>
      <c r="B605" s="144" t="s">
        <v>898</v>
      </c>
      <c r="C605" s="173" t="s">
        <v>899</v>
      </c>
      <c r="D605" s="142">
        <v>120</v>
      </c>
      <c r="E605" s="112">
        <v>30</v>
      </c>
      <c r="F605" s="4">
        <v>82.2</v>
      </c>
      <c r="G605" s="16">
        <v>41.1</v>
      </c>
      <c r="H605" s="16">
        <v>71.1</v>
      </c>
    </row>
    <row r="608" spans="1:8" ht="18.75">
      <c r="A608" s="21" t="s">
        <v>900</v>
      </c>
      <c r="B608" s="21"/>
      <c r="C608" s="21"/>
      <c r="D608" s="21"/>
      <c r="E608" s="21"/>
      <c r="F608" s="21"/>
      <c r="G608" s="21"/>
      <c r="H608" s="21"/>
    </row>
    <row r="609" spans="1:8" ht="22.5">
      <c r="A609" s="14" t="s">
        <v>1</v>
      </c>
      <c r="B609" s="2" t="s">
        <v>2</v>
      </c>
      <c r="C609" s="2" t="s">
        <v>3</v>
      </c>
      <c r="D609" s="22" t="s">
        <v>4</v>
      </c>
      <c r="E609" s="23" t="s">
        <v>5</v>
      </c>
      <c r="F609" s="24" t="s">
        <v>155</v>
      </c>
      <c r="G609" s="23" t="s">
        <v>901</v>
      </c>
      <c r="H609" s="23" t="s">
        <v>8</v>
      </c>
    </row>
    <row r="610" spans="1:8" ht="14.25">
      <c r="A610" s="4">
        <v>1</v>
      </c>
      <c r="B610" s="65" t="s">
        <v>902</v>
      </c>
      <c r="C610" s="66" t="s">
        <v>903</v>
      </c>
      <c r="D610" s="73">
        <v>108.5</v>
      </c>
      <c r="E610" s="16">
        <v>27.125</v>
      </c>
      <c r="F610" s="4">
        <v>81.6</v>
      </c>
      <c r="G610" s="26">
        <v>40.8</v>
      </c>
      <c r="H610" s="26">
        <v>67.925</v>
      </c>
    </row>
    <row r="611" spans="1:8" ht="14.25">
      <c r="A611" s="4">
        <v>2</v>
      </c>
      <c r="B611" s="65" t="s">
        <v>904</v>
      </c>
      <c r="C611" s="66" t="s">
        <v>905</v>
      </c>
      <c r="D611" s="73">
        <v>100</v>
      </c>
      <c r="E611" s="16">
        <v>25</v>
      </c>
      <c r="F611" s="4">
        <v>85.4</v>
      </c>
      <c r="G611" s="26">
        <v>42.7</v>
      </c>
      <c r="H611" s="26">
        <v>67.7</v>
      </c>
    </row>
    <row r="612" spans="1:8" ht="14.25">
      <c r="A612" s="4">
        <v>3</v>
      </c>
      <c r="B612" s="65" t="s">
        <v>906</v>
      </c>
      <c r="C612" s="66" t="s">
        <v>907</v>
      </c>
      <c r="D612" s="73">
        <v>111.5</v>
      </c>
      <c r="E612" s="16">
        <v>27.875</v>
      </c>
      <c r="F612" s="4">
        <v>79.4</v>
      </c>
      <c r="G612" s="26">
        <v>39.7</v>
      </c>
      <c r="H612" s="26">
        <v>67.575</v>
      </c>
    </row>
    <row r="613" spans="1:8" ht="14.25">
      <c r="A613" s="4">
        <v>4</v>
      </c>
      <c r="B613" s="65" t="s">
        <v>908</v>
      </c>
      <c r="C613" s="66" t="s">
        <v>909</v>
      </c>
      <c r="D613" s="73">
        <v>109</v>
      </c>
      <c r="E613" s="16">
        <v>27.25</v>
      </c>
      <c r="F613" s="4">
        <v>79.4</v>
      </c>
      <c r="G613" s="26">
        <v>39.7</v>
      </c>
      <c r="H613" s="26">
        <v>66.95</v>
      </c>
    </row>
    <row r="614" spans="1:8" ht="14.25">
      <c r="A614" s="4">
        <v>5</v>
      </c>
      <c r="B614" s="65" t="s">
        <v>910</v>
      </c>
      <c r="C614" s="66" t="s">
        <v>911</v>
      </c>
      <c r="D614" s="73">
        <v>100.5</v>
      </c>
      <c r="E614" s="16">
        <v>25.125</v>
      </c>
      <c r="F614" s="4">
        <v>81.8</v>
      </c>
      <c r="G614" s="26">
        <v>40.9</v>
      </c>
      <c r="H614" s="26">
        <v>66.025</v>
      </c>
    </row>
    <row r="617" spans="1:8" ht="18.75">
      <c r="A617" s="21" t="s">
        <v>912</v>
      </c>
      <c r="B617" s="21"/>
      <c r="C617" s="21"/>
      <c r="D617" s="21"/>
      <c r="E617" s="21"/>
      <c r="F617" s="21"/>
      <c r="G617" s="21"/>
      <c r="H617" s="21"/>
    </row>
    <row r="618" spans="1:8" ht="22.5">
      <c r="A618" s="14" t="s">
        <v>1</v>
      </c>
      <c r="B618" s="2" t="s">
        <v>2</v>
      </c>
      <c r="C618" s="2" t="s">
        <v>3</v>
      </c>
      <c r="D618" s="22" t="s">
        <v>4</v>
      </c>
      <c r="E618" s="23" t="s">
        <v>5</v>
      </c>
      <c r="F618" s="24" t="s">
        <v>6</v>
      </c>
      <c r="G618" s="23" t="s">
        <v>7</v>
      </c>
      <c r="H618" s="23" t="s">
        <v>8</v>
      </c>
    </row>
    <row r="619" spans="1:8" ht="14.25">
      <c r="A619" s="4">
        <v>1</v>
      </c>
      <c r="B619" s="146" t="s">
        <v>913</v>
      </c>
      <c r="C619" s="146" t="s">
        <v>914</v>
      </c>
      <c r="D619" s="146">
        <v>148.5</v>
      </c>
      <c r="E619" s="16">
        <v>37.125</v>
      </c>
      <c r="F619" s="4">
        <v>83.4</v>
      </c>
      <c r="G619" s="16">
        <v>41.7</v>
      </c>
      <c r="H619" s="16">
        <v>78.825</v>
      </c>
    </row>
    <row r="620" spans="1:8" ht="14.25">
      <c r="A620" s="4">
        <v>2</v>
      </c>
      <c r="B620" s="146" t="s">
        <v>915</v>
      </c>
      <c r="C620" s="146" t="s">
        <v>916</v>
      </c>
      <c r="D620" s="146">
        <v>145.5</v>
      </c>
      <c r="E620" s="16">
        <v>36.375</v>
      </c>
      <c r="F620" s="4">
        <v>79.2</v>
      </c>
      <c r="G620" s="16">
        <v>39.6</v>
      </c>
      <c r="H620" s="16">
        <v>75.975</v>
      </c>
    </row>
    <row r="621" spans="1:8" ht="14.25">
      <c r="A621" s="4">
        <v>3</v>
      </c>
      <c r="B621" s="146" t="s">
        <v>917</v>
      </c>
      <c r="C621" s="146" t="s">
        <v>918</v>
      </c>
      <c r="D621" s="146">
        <v>139</v>
      </c>
      <c r="E621" s="16">
        <v>34.75</v>
      </c>
      <c r="F621" s="4">
        <v>81.8</v>
      </c>
      <c r="G621" s="16">
        <v>40.9</v>
      </c>
      <c r="H621" s="16">
        <v>75.65</v>
      </c>
    </row>
    <row r="622" spans="1:8" ht="14.25">
      <c r="A622" s="4">
        <v>4</v>
      </c>
      <c r="B622" s="65" t="s">
        <v>919</v>
      </c>
      <c r="C622" s="66" t="s">
        <v>920</v>
      </c>
      <c r="D622" s="146">
        <v>129.5</v>
      </c>
      <c r="E622" s="16">
        <v>32.375</v>
      </c>
      <c r="F622" s="4">
        <v>81</v>
      </c>
      <c r="G622" s="16">
        <v>40.5</v>
      </c>
      <c r="H622" s="16">
        <v>72.875</v>
      </c>
    </row>
    <row r="623" spans="1:8" ht="14.25">
      <c r="A623" s="4">
        <v>5</v>
      </c>
      <c r="B623" s="146" t="s">
        <v>921</v>
      </c>
      <c r="C623" s="146" t="s">
        <v>922</v>
      </c>
      <c r="D623" s="146">
        <v>124</v>
      </c>
      <c r="E623" s="16">
        <v>31</v>
      </c>
      <c r="F623" s="4">
        <v>80.2</v>
      </c>
      <c r="G623" s="16">
        <v>40.1</v>
      </c>
      <c r="H623" s="16">
        <v>71.1</v>
      </c>
    </row>
    <row r="624" spans="1:8" ht="14.25">
      <c r="A624" s="4">
        <v>6</v>
      </c>
      <c r="B624" s="63" t="s">
        <v>923</v>
      </c>
      <c r="C624" s="64" t="s">
        <v>924</v>
      </c>
      <c r="D624" s="73">
        <v>112</v>
      </c>
      <c r="E624" s="16">
        <v>28</v>
      </c>
      <c r="F624" s="4">
        <v>84.4</v>
      </c>
      <c r="G624" s="16">
        <v>42.2</v>
      </c>
      <c r="H624" s="16">
        <v>70.2</v>
      </c>
    </row>
    <row r="625" spans="1:8" ht="14.25">
      <c r="A625" s="4">
        <v>7</v>
      </c>
      <c r="B625" s="147" t="s">
        <v>925</v>
      </c>
      <c r="C625" s="147" t="s">
        <v>926</v>
      </c>
      <c r="D625" s="146">
        <v>115.5</v>
      </c>
      <c r="E625" s="16">
        <v>28.875</v>
      </c>
      <c r="F625" s="4">
        <v>82.6</v>
      </c>
      <c r="G625" s="16">
        <v>41.3</v>
      </c>
      <c r="H625" s="16">
        <v>70.175</v>
      </c>
    </row>
    <row r="626" spans="1:8" ht="14.25">
      <c r="A626" s="4">
        <v>8</v>
      </c>
      <c r="B626" s="146" t="s">
        <v>927</v>
      </c>
      <c r="C626" s="146" t="s">
        <v>928</v>
      </c>
      <c r="D626" s="146">
        <v>121</v>
      </c>
      <c r="E626" s="16">
        <v>30.25</v>
      </c>
      <c r="F626" s="4">
        <v>79.4</v>
      </c>
      <c r="G626" s="16">
        <v>39.7</v>
      </c>
      <c r="H626" s="16">
        <v>69.95</v>
      </c>
    </row>
    <row r="627" spans="1:8" ht="14.25">
      <c r="A627" s="4">
        <v>9</v>
      </c>
      <c r="B627" s="146" t="s">
        <v>929</v>
      </c>
      <c r="C627" s="146" t="s">
        <v>930</v>
      </c>
      <c r="D627" s="146">
        <v>104</v>
      </c>
      <c r="E627" s="16">
        <v>26</v>
      </c>
      <c r="F627" s="4">
        <v>86.8</v>
      </c>
      <c r="G627" s="16">
        <v>43.4</v>
      </c>
      <c r="H627" s="16">
        <v>69.4</v>
      </c>
    </row>
    <row r="628" spans="1:8" ht="14.25">
      <c r="A628" s="4">
        <v>10</v>
      </c>
      <c r="B628" s="146" t="s">
        <v>931</v>
      </c>
      <c r="C628" s="146" t="s">
        <v>932</v>
      </c>
      <c r="D628" s="146">
        <v>104.5</v>
      </c>
      <c r="E628" s="16">
        <v>26.125</v>
      </c>
      <c r="F628" s="4">
        <v>85.4</v>
      </c>
      <c r="G628" s="16">
        <v>42.7</v>
      </c>
      <c r="H628" s="16">
        <v>68.825</v>
      </c>
    </row>
    <row r="629" spans="1:8" ht="14.25">
      <c r="A629" s="4">
        <v>11</v>
      </c>
      <c r="B629" s="146" t="s">
        <v>933</v>
      </c>
      <c r="C629" s="146" t="s">
        <v>934</v>
      </c>
      <c r="D629" s="146">
        <v>117.5</v>
      </c>
      <c r="E629" s="16">
        <v>29.375</v>
      </c>
      <c r="F629" s="4">
        <v>78.8</v>
      </c>
      <c r="G629" s="16">
        <v>39.4</v>
      </c>
      <c r="H629" s="16">
        <v>68.775</v>
      </c>
    </row>
    <row r="630" spans="1:8" ht="14.25">
      <c r="A630" s="4">
        <v>12</v>
      </c>
      <c r="B630" s="146" t="s">
        <v>935</v>
      </c>
      <c r="C630" s="146" t="s">
        <v>936</v>
      </c>
      <c r="D630" s="146">
        <v>112.5</v>
      </c>
      <c r="E630" s="16">
        <v>28.125</v>
      </c>
      <c r="F630" s="4">
        <v>80.2</v>
      </c>
      <c r="G630" s="16">
        <v>40.1</v>
      </c>
      <c r="H630" s="16">
        <v>68.225</v>
      </c>
    </row>
    <row r="631" spans="1:8" ht="14.25">
      <c r="A631" s="4">
        <v>13</v>
      </c>
      <c r="B631" s="65" t="s">
        <v>937</v>
      </c>
      <c r="C631" s="66" t="s">
        <v>938</v>
      </c>
      <c r="D631" s="73">
        <v>111</v>
      </c>
      <c r="E631" s="16">
        <v>27.75</v>
      </c>
      <c r="F631" s="4">
        <v>80.8</v>
      </c>
      <c r="G631" s="16">
        <v>40.4</v>
      </c>
      <c r="H631" s="16">
        <v>68.15</v>
      </c>
    </row>
    <row r="632" spans="1:8" ht="14.25">
      <c r="A632" s="4">
        <v>14</v>
      </c>
      <c r="B632" s="147" t="s">
        <v>939</v>
      </c>
      <c r="C632" s="147" t="s">
        <v>940</v>
      </c>
      <c r="D632" s="146">
        <v>113.5</v>
      </c>
      <c r="E632" s="16">
        <v>28.375</v>
      </c>
      <c r="F632" s="4">
        <v>79.4</v>
      </c>
      <c r="G632" s="16">
        <v>39.7</v>
      </c>
      <c r="H632" s="16">
        <v>68.075</v>
      </c>
    </row>
    <row r="633" spans="1:8" ht="14.25">
      <c r="A633" s="4">
        <v>15</v>
      </c>
      <c r="B633" s="147" t="s">
        <v>941</v>
      </c>
      <c r="C633" s="147" t="s">
        <v>942</v>
      </c>
      <c r="D633" s="146">
        <v>107</v>
      </c>
      <c r="E633" s="16">
        <v>26.75</v>
      </c>
      <c r="F633" s="4">
        <v>81.8</v>
      </c>
      <c r="G633" s="16">
        <v>40.9</v>
      </c>
      <c r="H633" s="16">
        <v>67.65</v>
      </c>
    </row>
    <row r="634" spans="1:8" ht="14.25">
      <c r="A634" s="4">
        <v>16</v>
      </c>
      <c r="B634" s="146" t="s">
        <v>943</v>
      </c>
      <c r="C634" s="146" t="s">
        <v>944</v>
      </c>
      <c r="D634" s="146">
        <v>115.5</v>
      </c>
      <c r="E634" s="16">
        <v>28.875</v>
      </c>
      <c r="F634" s="4">
        <v>77</v>
      </c>
      <c r="G634" s="16">
        <v>38.5</v>
      </c>
      <c r="H634" s="16">
        <v>67.375</v>
      </c>
    </row>
    <row r="635" spans="1:8" ht="14.25">
      <c r="A635" s="4">
        <v>17</v>
      </c>
      <c r="B635" s="63" t="s">
        <v>945</v>
      </c>
      <c r="C635" s="64" t="s">
        <v>946</v>
      </c>
      <c r="D635" s="73">
        <v>111.5</v>
      </c>
      <c r="E635" s="16">
        <v>27.875</v>
      </c>
      <c r="F635" s="4">
        <v>78.4</v>
      </c>
      <c r="G635" s="16">
        <v>39.2</v>
      </c>
      <c r="H635" s="16">
        <v>67.075</v>
      </c>
    </row>
    <row r="636" spans="1:8" ht="14.25">
      <c r="A636" s="4">
        <v>18</v>
      </c>
      <c r="B636" s="146" t="s">
        <v>947</v>
      </c>
      <c r="C636" s="146" t="s">
        <v>948</v>
      </c>
      <c r="D636" s="146">
        <v>100</v>
      </c>
      <c r="E636" s="16">
        <v>25</v>
      </c>
      <c r="F636" s="4">
        <v>84</v>
      </c>
      <c r="G636" s="16">
        <v>42</v>
      </c>
      <c r="H636" s="16">
        <v>67</v>
      </c>
    </row>
    <row r="637" spans="1:8" ht="14.25">
      <c r="A637" s="4">
        <v>19</v>
      </c>
      <c r="B637" s="63" t="s">
        <v>949</v>
      </c>
      <c r="C637" s="64" t="s">
        <v>950</v>
      </c>
      <c r="D637" s="146">
        <v>119.5</v>
      </c>
      <c r="E637" s="16">
        <v>29.875</v>
      </c>
      <c r="F637" s="4">
        <v>70.2</v>
      </c>
      <c r="G637" s="16">
        <v>35.1</v>
      </c>
      <c r="H637" s="16">
        <v>64.975</v>
      </c>
    </row>
    <row r="638" spans="1:8" ht="14.25">
      <c r="A638" s="4">
        <v>20</v>
      </c>
      <c r="B638" s="146" t="s">
        <v>951</v>
      </c>
      <c r="C638" s="146" t="s">
        <v>952</v>
      </c>
      <c r="D638" s="146">
        <v>98.5</v>
      </c>
      <c r="E638" s="16">
        <v>24.625</v>
      </c>
      <c r="F638" s="4">
        <v>77.4</v>
      </c>
      <c r="G638" s="16">
        <v>38.7</v>
      </c>
      <c r="H638" s="16">
        <v>63.325</v>
      </c>
    </row>
    <row r="639" spans="1:8" ht="14.25">
      <c r="A639" s="4">
        <v>21</v>
      </c>
      <c r="B639" s="146" t="s">
        <v>953</v>
      </c>
      <c r="C639" s="146" t="s">
        <v>954</v>
      </c>
      <c r="D639" s="146">
        <v>101.5</v>
      </c>
      <c r="E639" s="16">
        <v>25.375</v>
      </c>
      <c r="F639" s="4">
        <v>74.8</v>
      </c>
      <c r="G639" s="16">
        <v>37.4</v>
      </c>
      <c r="H639" s="16">
        <v>62.775</v>
      </c>
    </row>
    <row r="640" spans="1:8" ht="14.25">
      <c r="A640" s="4">
        <v>22</v>
      </c>
      <c r="B640" s="65" t="s">
        <v>955</v>
      </c>
      <c r="C640" s="66" t="s">
        <v>956</v>
      </c>
      <c r="D640" s="146">
        <v>90.5</v>
      </c>
      <c r="E640" s="16">
        <v>22.625</v>
      </c>
      <c r="F640" s="4">
        <v>0</v>
      </c>
      <c r="G640" s="16">
        <v>0</v>
      </c>
      <c r="H640" s="16">
        <v>22.625</v>
      </c>
    </row>
    <row r="643" spans="1:8" ht="18.75">
      <c r="A643" s="21" t="s">
        <v>957</v>
      </c>
      <c r="B643" s="21"/>
      <c r="C643" s="21"/>
      <c r="D643" s="21"/>
      <c r="E643" s="21"/>
      <c r="F643" s="21"/>
      <c r="G643" s="21"/>
      <c r="H643" s="21"/>
    </row>
    <row r="644" spans="1:8" ht="22.5">
      <c r="A644" s="14" t="s">
        <v>1</v>
      </c>
      <c r="B644" s="2" t="s">
        <v>2</v>
      </c>
      <c r="C644" s="2" t="s">
        <v>3</v>
      </c>
      <c r="D644" s="22" t="s">
        <v>4</v>
      </c>
      <c r="E644" s="23" t="s">
        <v>5</v>
      </c>
      <c r="F644" s="24" t="s">
        <v>6</v>
      </c>
      <c r="G644" s="23" t="s">
        <v>7</v>
      </c>
      <c r="H644" s="23" t="s">
        <v>8</v>
      </c>
    </row>
    <row r="645" spans="1:8" ht="14.25">
      <c r="A645" s="4">
        <v>1</v>
      </c>
      <c r="B645" s="148" t="s">
        <v>958</v>
      </c>
      <c r="C645" s="148" t="s">
        <v>959</v>
      </c>
      <c r="D645" s="148">
        <v>129</v>
      </c>
      <c r="E645" s="16">
        <v>32.25</v>
      </c>
      <c r="F645" s="4">
        <v>85</v>
      </c>
      <c r="G645" s="16">
        <v>42.5</v>
      </c>
      <c r="H645" s="16">
        <v>74.75</v>
      </c>
    </row>
    <row r="646" spans="1:8" ht="14.25">
      <c r="A646" s="4">
        <v>2</v>
      </c>
      <c r="B646" s="148" t="s">
        <v>960</v>
      </c>
      <c r="C646" s="148" t="s">
        <v>961</v>
      </c>
      <c r="D646" s="148">
        <v>122</v>
      </c>
      <c r="E646" s="16">
        <v>30.5</v>
      </c>
      <c r="F646" s="4">
        <v>85.2</v>
      </c>
      <c r="G646" s="16">
        <v>42.6</v>
      </c>
      <c r="H646" s="16">
        <v>73.1</v>
      </c>
    </row>
    <row r="647" spans="1:8" ht="14.25">
      <c r="A647" s="4">
        <v>3</v>
      </c>
      <c r="B647" s="148" t="s">
        <v>962</v>
      </c>
      <c r="C647" s="148" t="s">
        <v>963</v>
      </c>
      <c r="D647" s="148">
        <v>116.5</v>
      </c>
      <c r="E647" s="16">
        <v>29.125</v>
      </c>
      <c r="F647" s="4">
        <v>86.6</v>
      </c>
      <c r="G647" s="16">
        <v>43.3</v>
      </c>
      <c r="H647" s="16">
        <v>72.425</v>
      </c>
    </row>
    <row r="648" spans="1:8" ht="14.25">
      <c r="A648" s="4">
        <v>4</v>
      </c>
      <c r="B648" s="148" t="s">
        <v>964</v>
      </c>
      <c r="C648" s="148" t="s">
        <v>965</v>
      </c>
      <c r="D648" s="148">
        <v>117.5</v>
      </c>
      <c r="E648" s="16">
        <v>29.375</v>
      </c>
      <c r="F648" s="4">
        <v>80.4</v>
      </c>
      <c r="G648" s="16">
        <v>40.2</v>
      </c>
      <c r="H648" s="16">
        <v>69.575</v>
      </c>
    </row>
    <row r="649" spans="1:8" ht="14.25">
      <c r="A649" s="4">
        <v>5</v>
      </c>
      <c r="B649" s="149" t="s">
        <v>966</v>
      </c>
      <c r="C649" s="149" t="s">
        <v>967</v>
      </c>
      <c r="D649" s="148">
        <v>104</v>
      </c>
      <c r="E649" s="16">
        <v>26</v>
      </c>
      <c r="F649" s="4">
        <v>85.4</v>
      </c>
      <c r="G649" s="16">
        <v>42.7</v>
      </c>
      <c r="H649" s="16">
        <v>68.7</v>
      </c>
    </row>
    <row r="650" spans="1:8" ht="14.25">
      <c r="A650" s="4">
        <v>6</v>
      </c>
      <c r="B650" s="148" t="s">
        <v>968</v>
      </c>
      <c r="C650" s="148" t="s">
        <v>969</v>
      </c>
      <c r="D650" s="148">
        <v>101.5</v>
      </c>
      <c r="E650" s="16">
        <v>25.375</v>
      </c>
      <c r="F650" s="4">
        <v>86.2</v>
      </c>
      <c r="G650" s="16">
        <v>43.1</v>
      </c>
      <c r="H650" s="16">
        <v>68.475</v>
      </c>
    </row>
    <row r="651" spans="1:8" ht="14.25">
      <c r="A651" s="4">
        <v>7</v>
      </c>
      <c r="B651" s="148" t="s">
        <v>970</v>
      </c>
      <c r="C651" s="148" t="s">
        <v>971</v>
      </c>
      <c r="D651" s="148">
        <v>102</v>
      </c>
      <c r="E651" s="16">
        <v>25.5</v>
      </c>
      <c r="F651" s="4">
        <v>85</v>
      </c>
      <c r="G651" s="16">
        <v>42.5</v>
      </c>
      <c r="H651" s="16">
        <v>68</v>
      </c>
    </row>
    <row r="652" spans="1:8" ht="14.25">
      <c r="A652" s="4">
        <v>8</v>
      </c>
      <c r="B652" s="148" t="s">
        <v>972</v>
      </c>
      <c r="C652" s="148" t="s">
        <v>973</v>
      </c>
      <c r="D652" s="148">
        <v>104.5</v>
      </c>
      <c r="E652" s="16">
        <v>26.125</v>
      </c>
      <c r="F652" s="4">
        <v>83</v>
      </c>
      <c r="G652" s="16">
        <v>41.5</v>
      </c>
      <c r="H652" s="16">
        <v>67.625</v>
      </c>
    </row>
    <row r="653" spans="1:8" ht="14.25">
      <c r="A653" s="4">
        <v>9</v>
      </c>
      <c r="B653" s="63" t="s">
        <v>974</v>
      </c>
      <c r="C653" s="64" t="s">
        <v>975</v>
      </c>
      <c r="D653" s="73">
        <v>108.5</v>
      </c>
      <c r="E653" s="16">
        <v>27.125</v>
      </c>
      <c r="F653" s="4">
        <v>80.6</v>
      </c>
      <c r="G653" s="16">
        <v>40.3</v>
      </c>
      <c r="H653" s="16">
        <v>67.425</v>
      </c>
    </row>
    <row r="654" spans="1:8" ht="14.25">
      <c r="A654" s="4">
        <v>10</v>
      </c>
      <c r="B654" s="148" t="s">
        <v>976</v>
      </c>
      <c r="C654" s="148" t="s">
        <v>977</v>
      </c>
      <c r="D654" s="148">
        <v>99</v>
      </c>
      <c r="E654" s="16">
        <v>24.75</v>
      </c>
      <c r="F654" s="4">
        <v>84.8</v>
      </c>
      <c r="G654" s="16">
        <v>42.4</v>
      </c>
      <c r="H654" s="16">
        <v>67.15</v>
      </c>
    </row>
    <row r="655" spans="1:8" ht="14.25">
      <c r="A655" s="4">
        <v>11</v>
      </c>
      <c r="B655" s="148" t="s">
        <v>978</v>
      </c>
      <c r="C655" s="148" t="s">
        <v>979</v>
      </c>
      <c r="D655" s="148">
        <v>105.5</v>
      </c>
      <c r="E655" s="16">
        <v>26.375</v>
      </c>
      <c r="F655" s="4">
        <v>81.2</v>
      </c>
      <c r="G655" s="16">
        <v>40.6</v>
      </c>
      <c r="H655" s="16">
        <v>66.975</v>
      </c>
    </row>
    <row r="656" spans="1:8" ht="14.25">
      <c r="A656" s="4">
        <v>12</v>
      </c>
      <c r="B656" s="148" t="s">
        <v>980</v>
      </c>
      <c r="C656" s="148" t="s">
        <v>981</v>
      </c>
      <c r="D656" s="148">
        <v>98.5</v>
      </c>
      <c r="E656" s="16">
        <v>24.625</v>
      </c>
      <c r="F656" s="4">
        <v>83.4</v>
      </c>
      <c r="G656" s="16">
        <v>41.7</v>
      </c>
      <c r="H656" s="16">
        <v>66.325</v>
      </c>
    </row>
    <row r="657" spans="1:8" ht="14.25">
      <c r="A657" s="4">
        <v>13</v>
      </c>
      <c r="B657" s="148" t="s">
        <v>982</v>
      </c>
      <c r="C657" s="148" t="s">
        <v>983</v>
      </c>
      <c r="D657" s="148">
        <v>89.5</v>
      </c>
      <c r="E657" s="16">
        <v>22.375</v>
      </c>
      <c r="F657" s="4">
        <v>85.4</v>
      </c>
      <c r="G657" s="16">
        <v>42.7</v>
      </c>
      <c r="H657" s="16">
        <v>65.075</v>
      </c>
    </row>
    <row r="658" spans="1:8" ht="14.25">
      <c r="A658" s="4">
        <v>14</v>
      </c>
      <c r="B658" s="148" t="s">
        <v>984</v>
      </c>
      <c r="C658" s="148" t="s">
        <v>985</v>
      </c>
      <c r="D658" s="148">
        <v>97.5</v>
      </c>
      <c r="E658" s="16">
        <v>24.375</v>
      </c>
      <c r="F658" s="4">
        <v>80.2</v>
      </c>
      <c r="G658" s="16">
        <v>40.1</v>
      </c>
      <c r="H658" s="16">
        <v>64.475</v>
      </c>
    </row>
    <row r="659" spans="1:8" ht="14.25">
      <c r="A659" s="4">
        <v>15</v>
      </c>
      <c r="B659" s="148" t="s">
        <v>986</v>
      </c>
      <c r="C659" s="148" t="s">
        <v>987</v>
      </c>
      <c r="D659" s="148">
        <v>91.5</v>
      </c>
      <c r="E659" s="16">
        <v>22.875</v>
      </c>
      <c r="F659" s="4">
        <v>82.4</v>
      </c>
      <c r="G659" s="16">
        <v>41.2</v>
      </c>
      <c r="H659" s="16">
        <v>64.075</v>
      </c>
    </row>
    <row r="660" spans="1:8" ht="14.25">
      <c r="A660" s="4">
        <v>16</v>
      </c>
      <c r="B660" s="148" t="s">
        <v>988</v>
      </c>
      <c r="C660" s="148" t="s">
        <v>989</v>
      </c>
      <c r="D660" s="148">
        <v>91</v>
      </c>
      <c r="E660" s="16">
        <v>22.75</v>
      </c>
      <c r="F660" s="4">
        <v>82.4</v>
      </c>
      <c r="G660" s="16">
        <v>41.2</v>
      </c>
      <c r="H660" s="16">
        <v>63.95</v>
      </c>
    </row>
    <row r="661" spans="1:8" ht="14.25">
      <c r="A661" s="4">
        <v>17</v>
      </c>
      <c r="B661" s="148" t="s">
        <v>990</v>
      </c>
      <c r="C661" s="148" t="s">
        <v>991</v>
      </c>
      <c r="D661" s="148">
        <v>84</v>
      </c>
      <c r="E661" s="16">
        <v>21</v>
      </c>
      <c r="F661" s="4">
        <v>80.4</v>
      </c>
      <c r="G661" s="16">
        <v>40.2</v>
      </c>
      <c r="H661" s="16">
        <v>61.2</v>
      </c>
    </row>
    <row r="662" spans="1:8" ht="14.25">
      <c r="A662" s="4">
        <v>18</v>
      </c>
      <c r="B662" s="148" t="s">
        <v>992</v>
      </c>
      <c r="C662" s="148" t="s">
        <v>993</v>
      </c>
      <c r="D662" s="148">
        <v>87</v>
      </c>
      <c r="E662" s="16">
        <v>21.75</v>
      </c>
      <c r="F662" s="4">
        <v>78.2</v>
      </c>
      <c r="G662" s="16">
        <v>39.1</v>
      </c>
      <c r="H662" s="16">
        <v>60.85</v>
      </c>
    </row>
    <row r="663" spans="1:8" ht="14.25">
      <c r="A663" s="4">
        <v>19</v>
      </c>
      <c r="B663" s="148" t="s">
        <v>994</v>
      </c>
      <c r="C663" s="148" t="s">
        <v>995</v>
      </c>
      <c r="D663" s="148">
        <v>86.5</v>
      </c>
      <c r="E663" s="16">
        <v>21.625</v>
      </c>
      <c r="F663" s="4">
        <v>0</v>
      </c>
      <c r="G663" s="16">
        <v>0</v>
      </c>
      <c r="H663" s="16">
        <v>21.625</v>
      </c>
    </row>
    <row r="666" spans="1:8" ht="18.75">
      <c r="A666" s="21" t="s">
        <v>996</v>
      </c>
      <c r="B666" s="21"/>
      <c r="C666" s="21"/>
      <c r="D666" s="21"/>
      <c r="E666" s="21"/>
      <c r="F666" s="21"/>
      <c r="G666" s="21"/>
      <c r="H666" s="21"/>
    </row>
    <row r="667" spans="1:8" ht="22.5">
      <c r="A667" s="14" t="s">
        <v>1</v>
      </c>
      <c r="B667" s="2" t="s">
        <v>2</v>
      </c>
      <c r="C667" s="2" t="s">
        <v>3</v>
      </c>
      <c r="D667" s="22" t="s">
        <v>4</v>
      </c>
      <c r="E667" s="23" t="s">
        <v>5</v>
      </c>
      <c r="F667" s="24" t="s">
        <v>6</v>
      </c>
      <c r="G667" s="23" t="s">
        <v>7</v>
      </c>
      <c r="H667" s="23" t="s">
        <v>8</v>
      </c>
    </row>
    <row r="668" spans="1:8" ht="14.25">
      <c r="A668" s="4">
        <v>1</v>
      </c>
      <c r="B668" s="150" t="s">
        <v>997</v>
      </c>
      <c r="C668" s="150" t="s">
        <v>998</v>
      </c>
      <c r="D668" s="151">
        <v>141.5</v>
      </c>
      <c r="E668" s="16">
        <v>35.375</v>
      </c>
      <c r="F668" s="4">
        <v>85</v>
      </c>
      <c r="G668" s="16">
        <v>42.5</v>
      </c>
      <c r="H668" s="16">
        <v>77.875</v>
      </c>
    </row>
    <row r="669" spans="1:8" ht="14.25">
      <c r="A669" s="4">
        <v>2</v>
      </c>
      <c r="B669" s="150" t="s">
        <v>999</v>
      </c>
      <c r="C669" s="150" t="s">
        <v>1000</v>
      </c>
      <c r="D669" s="151">
        <v>141</v>
      </c>
      <c r="E669" s="16">
        <v>35.25</v>
      </c>
      <c r="F669" s="4">
        <v>83.6</v>
      </c>
      <c r="G669" s="16">
        <v>41.8</v>
      </c>
      <c r="H669" s="16">
        <v>77.05</v>
      </c>
    </row>
    <row r="670" spans="1:8" ht="14.25">
      <c r="A670" s="4">
        <v>3</v>
      </c>
      <c r="B670" s="150" t="s">
        <v>1001</v>
      </c>
      <c r="C670" s="150" t="s">
        <v>1002</v>
      </c>
      <c r="D670" s="151">
        <v>135.5</v>
      </c>
      <c r="E670" s="16">
        <v>33.875</v>
      </c>
      <c r="F670" s="4">
        <v>85.96</v>
      </c>
      <c r="G670" s="16">
        <v>42.98</v>
      </c>
      <c r="H670" s="16">
        <v>76.855</v>
      </c>
    </row>
    <row r="671" spans="1:8" ht="14.25">
      <c r="A671" s="4">
        <v>4</v>
      </c>
      <c r="B671" s="150" t="s">
        <v>1003</v>
      </c>
      <c r="C671" s="150" t="s">
        <v>1004</v>
      </c>
      <c r="D671" s="151">
        <v>132</v>
      </c>
      <c r="E671" s="16">
        <v>33</v>
      </c>
      <c r="F671" s="4">
        <v>86.74</v>
      </c>
      <c r="G671" s="16">
        <v>43.37</v>
      </c>
      <c r="H671" s="16">
        <v>76.37</v>
      </c>
    </row>
    <row r="672" spans="1:8" ht="14.25">
      <c r="A672" s="4">
        <v>5</v>
      </c>
      <c r="B672" s="150" t="s">
        <v>1005</v>
      </c>
      <c r="C672" s="150" t="s">
        <v>1006</v>
      </c>
      <c r="D672" s="151">
        <v>145</v>
      </c>
      <c r="E672" s="16">
        <v>36.25</v>
      </c>
      <c r="F672" s="4">
        <v>79.2</v>
      </c>
      <c r="G672" s="16">
        <v>39.6</v>
      </c>
      <c r="H672" s="16">
        <v>75.85</v>
      </c>
    </row>
    <row r="673" spans="1:8" ht="14.25">
      <c r="A673" s="4">
        <v>6</v>
      </c>
      <c r="B673" s="150" t="s">
        <v>1007</v>
      </c>
      <c r="C673" s="150" t="s">
        <v>1008</v>
      </c>
      <c r="D673" s="151">
        <v>145.5</v>
      </c>
      <c r="E673" s="16">
        <v>36.375</v>
      </c>
      <c r="F673" s="4">
        <v>78.2</v>
      </c>
      <c r="G673" s="16">
        <v>39.1</v>
      </c>
      <c r="H673" s="16">
        <v>75.475</v>
      </c>
    </row>
    <row r="674" spans="1:8" ht="14.25">
      <c r="A674" s="4">
        <v>7</v>
      </c>
      <c r="B674" s="150" t="s">
        <v>1009</v>
      </c>
      <c r="C674" s="150" t="s">
        <v>1010</v>
      </c>
      <c r="D674" s="151">
        <v>145.5</v>
      </c>
      <c r="E674" s="16">
        <v>36.375</v>
      </c>
      <c r="F674" s="4">
        <v>77.6</v>
      </c>
      <c r="G674" s="16">
        <v>38.8</v>
      </c>
      <c r="H674" s="16">
        <v>75.175</v>
      </c>
    </row>
    <row r="675" spans="1:8" ht="14.25">
      <c r="A675" s="4">
        <v>8</v>
      </c>
      <c r="B675" s="150" t="s">
        <v>1011</v>
      </c>
      <c r="C675" s="150" t="s">
        <v>1012</v>
      </c>
      <c r="D675" s="151">
        <v>127.5</v>
      </c>
      <c r="E675" s="16">
        <v>31.875</v>
      </c>
      <c r="F675" s="4">
        <v>85.8</v>
      </c>
      <c r="G675" s="16">
        <v>42.9</v>
      </c>
      <c r="H675" s="16">
        <v>74.775</v>
      </c>
    </row>
    <row r="676" spans="1:8" ht="14.25">
      <c r="A676" s="4">
        <v>9</v>
      </c>
      <c r="B676" s="150" t="s">
        <v>1013</v>
      </c>
      <c r="C676" s="150" t="s">
        <v>1014</v>
      </c>
      <c r="D676" s="151">
        <v>127.5</v>
      </c>
      <c r="E676" s="16">
        <v>31.875</v>
      </c>
      <c r="F676" s="4">
        <v>85.8</v>
      </c>
      <c r="G676" s="16">
        <v>42.9</v>
      </c>
      <c r="H676" s="16">
        <v>74.775</v>
      </c>
    </row>
    <row r="677" spans="1:8" ht="14.25">
      <c r="A677" s="4">
        <v>10</v>
      </c>
      <c r="B677" s="150" t="s">
        <v>1015</v>
      </c>
      <c r="C677" s="150" t="s">
        <v>1016</v>
      </c>
      <c r="D677" s="151">
        <v>124.5</v>
      </c>
      <c r="E677" s="16">
        <v>31.125</v>
      </c>
      <c r="F677" s="4">
        <v>85.2</v>
      </c>
      <c r="G677" s="16">
        <v>42.6</v>
      </c>
      <c r="H677" s="16">
        <v>73.725</v>
      </c>
    </row>
    <row r="678" spans="1:8" ht="14.25">
      <c r="A678" s="4">
        <v>11</v>
      </c>
      <c r="B678" s="150" t="s">
        <v>1017</v>
      </c>
      <c r="C678" s="150" t="s">
        <v>1018</v>
      </c>
      <c r="D678" s="151">
        <v>125.5</v>
      </c>
      <c r="E678" s="16">
        <v>31.375</v>
      </c>
      <c r="F678" s="4">
        <v>84.6</v>
      </c>
      <c r="G678" s="16">
        <v>42.3</v>
      </c>
      <c r="H678" s="16">
        <v>73.675</v>
      </c>
    </row>
    <row r="679" spans="1:8" ht="14.25">
      <c r="A679" s="4">
        <v>12</v>
      </c>
      <c r="B679" s="150" t="s">
        <v>1019</v>
      </c>
      <c r="C679" s="150" t="s">
        <v>1020</v>
      </c>
      <c r="D679" s="151">
        <v>124</v>
      </c>
      <c r="E679" s="16">
        <v>31</v>
      </c>
      <c r="F679" s="4">
        <v>85.2</v>
      </c>
      <c r="G679" s="16">
        <v>42.6</v>
      </c>
      <c r="H679" s="16">
        <v>73.6</v>
      </c>
    </row>
    <row r="680" spans="1:8" ht="14.25">
      <c r="A680" s="4">
        <v>13</v>
      </c>
      <c r="B680" s="150" t="s">
        <v>1021</v>
      </c>
      <c r="C680" s="150" t="s">
        <v>1022</v>
      </c>
      <c r="D680" s="151">
        <v>129.5</v>
      </c>
      <c r="E680" s="16">
        <v>32.375</v>
      </c>
      <c r="F680" s="4">
        <v>81.6</v>
      </c>
      <c r="G680" s="16">
        <v>40.8</v>
      </c>
      <c r="H680" s="16">
        <v>73.175</v>
      </c>
    </row>
    <row r="681" spans="1:8" ht="14.25">
      <c r="A681" s="4">
        <v>14</v>
      </c>
      <c r="B681" s="150" t="s">
        <v>1023</v>
      </c>
      <c r="C681" s="150" t="s">
        <v>1024</v>
      </c>
      <c r="D681" s="151">
        <v>126.5</v>
      </c>
      <c r="E681" s="16">
        <v>31.625</v>
      </c>
      <c r="F681" s="4">
        <v>82.6</v>
      </c>
      <c r="G681" s="16">
        <v>41.3</v>
      </c>
      <c r="H681" s="16">
        <v>72.925</v>
      </c>
    </row>
    <row r="682" spans="1:8" ht="14.25">
      <c r="A682" s="4">
        <v>15</v>
      </c>
      <c r="B682" s="150" t="s">
        <v>1025</v>
      </c>
      <c r="C682" s="150" t="s">
        <v>1026</v>
      </c>
      <c r="D682" s="151">
        <v>124</v>
      </c>
      <c r="E682" s="16">
        <v>31</v>
      </c>
      <c r="F682" s="4">
        <v>82.2</v>
      </c>
      <c r="G682" s="16">
        <v>41.1</v>
      </c>
      <c r="H682" s="16">
        <v>72.1</v>
      </c>
    </row>
    <row r="683" spans="1:8" ht="14.25">
      <c r="A683" s="4">
        <v>16</v>
      </c>
      <c r="B683" s="150" t="s">
        <v>1027</v>
      </c>
      <c r="C683" s="150" t="s">
        <v>1028</v>
      </c>
      <c r="D683" s="151">
        <v>126</v>
      </c>
      <c r="E683" s="16">
        <v>31.5</v>
      </c>
      <c r="F683" s="4">
        <v>80.6</v>
      </c>
      <c r="G683" s="16">
        <v>40.3</v>
      </c>
      <c r="H683" s="16">
        <v>71.8</v>
      </c>
    </row>
    <row r="684" spans="1:8" ht="14.25">
      <c r="A684" s="4">
        <v>17</v>
      </c>
      <c r="B684" s="150" t="s">
        <v>1029</v>
      </c>
      <c r="C684" s="150" t="s">
        <v>1030</v>
      </c>
      <c r="D684" s="151">
        <v>132.5</v>
      </c>
      <c r="E684" s="16">
        <v>33.125</v>
      </c>
      <c r="F684" s="4">
        <v>75.2</v>
      </c>
      <c r="G684" s="16">
        <v>37.6</v>
      </c>
      <c r="H684" s="16">
        <v>70.725</v>
      </c>
    </row>
    <row r="685" spans="1:8" ht="14.25">
      <c r="A685" s="4">
        <v>18</v>
      </c>
      <c r="B685" s="150" t="s">
        <v>1031</v>
      </c>
      <c r="C685" s="150" t="s">
        <v>1032</v>
      </c>
      <c r="D685" s="151">
        <v>137.5</v>
      </c>
      <c r="E685" s="16">
        <v>34.375</v>
      </c>
      <c r="F685" s="4">
        <v>72.36</v>
      </c>
      <c r="G685" s="16">
        <v>36.18</v>
      </c>
      <c r="H685" s="16">
        <v>70.555</v>
      </c>
    </row>
    <row r="686" spans="1:8" ht="14.25">
      <c r="A686" s="4">
        <v>19</v>
      </c>
      <c r="B686" s="150" t="s">
        <v>1033</v>
      </c>
      <c r="C686" s="150" t="s">
        <v>1034</v>
      </c>
      <c r="D686" s="151">
        <v>126.5</v>
      </c>
      <c r="E686" s="16">
        <v>31.625</v>
      </c>
      <c r="F686" s="4">
        <v>75</v>
      </c>
      <c r="G686" s="16">
        <v>37.5</v>
      </c>
      <c r="H686" s="16">
        <v>69.125</v>
      </c>
    </row>
    <row r="687" spans="1:8" ht="14.25">
      <c r="A687" s="4">
        <v>20</v>
      </c>
      <c r="B687" s="152" t="s">
        <v>1035</v>
      </c>
      <c r="C687" s="153" t="s">
        <v>1036</v>
      </c>
      <c r="D687" s="153">
        <v>121.5</v>
      </c>
      <c r="E687" s="16">
        <v>30.375</v>
      </c>
      <c r="F687" s="4">
        <v>75.8</v>
      </c>
      <c r="G687" s="16">
        <v>37.9</v>
      </c>
      <c r="H687" s="16">
        <v>68.275</v>
      </c>
    </row>
    <row r="688" spans="1:8" ht="14.25">
      <c r="A688" s="4">
        <v>21</v>
      </c>
      <c r="B688" s="150" t="s">
        <v>1037</v>
      </c>
      <c r="C688" s="150" t="s">
        <v>1038</v>
      </c>
      <c r="D688" s="151">
        <v>122.5</v>
      </c>
      <c r="E688" s="16">
        <v>30.625</v>
      </c>
      <c r="F688" s="4">
        <v>72.18</v>
      </c>
      <c r="G688" s="16">
        <v>36.09</v>
      </c>
      <c r="H688" s="16">
        <v>66.715</v>
      </c>
    </row>
    <row r="689" spans="1:8" ht="14.25">
      <c r="A689" s="4">
        <v>22</v>
      </c>
      <c r="B689" s="152" t="s">
        <v>1039</v>
      </c>
      <c r="C689" s="153" t="s">
        <v>1040</v>
      </c>
      <c r="D689" s="153">
        <v>121.5</v>
      </c>
      <c r="E689" s="16">
        <v>30.375</v>
      </c>
      <c r="F689" s="4">
        <v>71.9</v>
      </c>
      <c r="G689" s="16">
        <v>35.95</v>
      </c>
      <c r="H689" s="16">
        <v>66.325</v>
      </c>
    </row>
    <row r="690" spans="1:8" ht="14.25">
      <c r="A690" s="4">
        <v>23</v>
      </c>
      <c r="B690" s="150" t="s">
        <v>1041</v>
      </c>
      <c r="C690" s="150" t="s">
        <v>1042</v>
      </c>
      <c r="D690" s="151">
        <v>144</v>
      </c>
      <c r="E690" s="16">
        <v>36</v>
      </c>
      <c r="F690" s="4">
        <v>0</v>
      </c>
      <c r="G690" s="16">
        <v>0</v>
      </c>
      <c r="H690" s="16">
        <v>36</v>
      </c>
    </row>
    <row r="691" spans="1:8" ht="14.25">
      <c r="A691" s="4">
        <v>24</v>
      </c>
      <c r="B691" s="150" t="s">
        <v>1043</v>
      </c>
      <c r="C691" s="150" t="s">
        <v>1044</v>
      </c>
      <c r="D691" s="151">
        <v>136.5</v>
      </c>
      <c r="E691" s="16">
        <v>34.125</v>
      </c>
      <c r="F691" s="4">
        <v>0</v>
      </c>
      <c r="G691" s="16">
        <v>0</v>
      </c>
      <c r="H691" s="16">
        <v>34.125</v>
      </c>
    </row>
    <row r="692" spans="1:8" ht="14.25">
      <c r="A692" s="4">
        <v>25</v>
      </c>
      <c r="B692" s="150" t="s">
        <v>1045</v>
      </c>
      <c r="C692" s="150" t="s">
        <v>1046</v>
      </c>
      <c r="D692" s="151">
        <v>126.5</v>
      </c>
      <c r="E692" s="16">
        <v>31.625</v>
      </c>
      <c r="F692" s="4">
        <v>0</v>
      </c>
      <c r="G692" s="16">
        <v>0</v>
      </c>
      <c r="H692" s="16">
        <v>31.625</v>
      </c>
    </row>
    <row r="695" spans="1:8" ht="18.75">
      <c r="A695" s="21" t="s">
        <v>1047</v>
      </c>
      <c r="B695" s="21"/>
      <c r="C695" s="21"/>
      <c r="D695" s="21"/>
      <c r="E695" s="21"/>
      <c r="F695" s="21"/>
      <c r="G695" s="21"/>
      <c r="H695" s="21"/>
    </row>
    <row r="696" spans="1:8" ht="22.5">
      <c r="A696" s="14" t="s">
        <v>1</v>
      </c>
      <c r="B696" s="2" t="s">
        <v>2</v>
      </c>
      <c r="C696" s="2" t="s">
        <v>3</v>
      </c>
      <c r="D696" s="22" t="s">
        <v>4</v>
      </c>
      <c r="E696" s="23" t="s">
        <v>5</v>
      </c>
      <c r="F696" s="24" t="s">
        <v>6</v>
      </c>
      <c r="G696" s="23" t="s">
        <v>7</v>
      </c>
      <c r="H696" s="154" t="s">
        <v>8</v>
      </c>
    </row>
    <row r="697" spans="1:8" ht="14.25">
      <c r="A697" s="4">
        <v>1</v>
      </c>
      <c r="B697" s="155" t="s">
        <v>1048</v>
      </c>
      <c r="C697" s="155" t="s">
        <v>1049</v>
      </c>
      <c r="D697" s="115">
        <v>147.5</v>
      </c>
      <c r="E697" s="16">
        <v>36.875</v>
      </c>
      <c r="F697" s="12">
        <v>83.4</v>
      </c>
      <c r="G697" s="16">
        <v>41.7</v>
      </c>
      <c r="H697" s="156">
        <v>78.575</v>
      </c>
    </row>
    <row r="698" spans="1:8" ht="14.25">
      <c r="A698" s="4">
        <v>2</v>
      </c>
      <c r="B698" s="155" t="s">
        <v>1050</v>
      </c>
      <c r="C698" s="155" t="s">
        <v>1051</v>
      </c>
      <c r="D698" s="115">
        <v>144</v>
      </c>
      <c r="E698" s="16">
        <v>36</v>
      </c>
      <c r="F698" s="12">
        <v>84.2</v>
      </c>
      <c r="G698" s="16">
        <v>42.1</v>
      </c>
      <c r="H698" s="156">
        <v>78.1</v>
      </c>
    </row>
    <row r="699" spans="1:8" ht="14.25">
      <c r="A699" s="4">
        <v>3</v>
      </c>
      <c r="B699" s="155" t="s">
        <v>1052</v>
      </c>
      <c r="C699" s="155" t="s">
        <v>1053</v>
      </c>
      <c r="D699" s="115">
        <v>139</v>
      </c>
      <c r="E699" s="16">
        <v>34.75</v>
      </c>
      <c r="F699" s="12">
        <v>83</v>
      </c>
      <c r="G699" s="16">
        <v>41.5</v>
      </c>
      <c r="H699" s="156">
        <v>76.25</v>
      </c>
    </row>
    <row r="700" spans="1:8" ht="14.25">
      <c r="A700" s="4">
        <v>4</v>
      </c>
      <c r="B700" s="155" t="s">
        <v>1054</v>
      </c>
      <c r="C700" s="155" t="s">
        <v>1055</v>
      </c>
      <c r="D700" s="115">
        <v>139</v>
      </c>
      <c r="E700" s="16">
        <v>34.75</v>
      </c>
      <c r="F700" s="12">
        <v>82</v>
      </c>
      <c r="G700" s="16">
        <v>41</v>
      </c>
      <c r="H700" s="156">
        <v>75.75</v>
      </c>
    </row>
    <row r="701" spans="1:8" ht="14.25">
      <c r="A701" s="4">
        <v>5</v>
      </c>
      <c r="B701" s="155" t="s">
        <v>1056</v>
      </c>
      <c r="C701" s="155" t="s">
        <v>1057</v>
      </c>
      <c r="D701" s="115">
        <v>132</v>
      </c>
      <c r="E701" s="16">
        <v>33</v>
      </c>
      <c r="F701" s="12">
        <v>83.6</v>
      </c>
      <c r="G701" s="16">
        <v>41.8</v>
      </c>
      <c r="H701" s="156">
        <v>74.8</v>
      </c>
    </row>
    <row r="702" spans="1:8" ht="14.25">
      <c r="A702" s="4">
        <v>6</v>
      </c>
      <c r="B702" s="155" t="s">
        <v>1058</v>
      </c>
      <c r="C702" s="155" t="s">
        <v>1059</v>
      </c>
      <c r="D702" s="115">
        <v>139</v>
      </c>
      <c r="E702" s="16">
        <v>34.75</v>
      </c>
      <c r="F702" s="12">
        <v>79.8</v>
      </c>
      <c r="G702" s="16">
        <v>39.9</v>
      </c>
      <c r="H702" s="156">
        <v>74.65</v>
      </c>
    </row>
    <row r="703" spans="1:8" ht="14.25">
      <c r="A703" s="4">
        <v>7</v>
      </c>
      <c r="B703" s="155" t="s">
        <v>1060</v>
      </c>
      <c r="C703" s="155" t="s">
        <v>1061</v>
      </c>
      <c r="D703" s="115">
        <v>128.5</v>
      </c>
      <c r="E703" s="16">
        <v>32.125</v>
      </c>
      <c r="F703" s="12">
        <v>84</v>
      </c>
      <c r="G703" s="16">
        <v>42</v>
      </c>
      <c r="H703" s="156">
        <v>74.125</v>
      </c>
    </row>
    <row r="704" spans="1:8" ht="14.25">
      <c r="A704" s="4">
        <v>8</v>
      </c>
      <c r="B704" s="155" t="s">
        <v>1062</v>
      </c>
      <c r="C704" s="155" t="s">
        <v>1063</v>
      </c>
      <c r="D704" s="115">
        <v>122.5</v>
      </c>
      <c r="E704" s="16">
        <v>30.625</v>
      </c>
      <c r="F704" s="12">
        <v>80.6</v>
      </c>
      <c r="G704" s="16">
        <v>40.3</v>
      </c>
      <c r="H704" s="156">
        <v>70.925</v>
      </c>
    </row>
    <row r="705" spans="1:8" ht="14.25">
      <c r="A705" s="4">
        <v>9</v>
      </c>
      <c r="B705" s="155" t="s">
        <v>1064</v>
      </c>
      <c r="C705" s="155" t="s">
        <v>1065</v>
      </c>
      <c r="D705" s="115">
        <v>117</v>
      </c>
      <c r="E705" s="16">
        <v>29.25</v>
      </c>
      <c r="F705" s="12">
        <v>81.6</v>
      </c>
      <c r="G705" s="16">
        <v>40.8</v>
      </c>
      <c r="H705" s="156">
        <v>70.05</v>
      </c>
    </row>
    <row r="706" spans="1:8" ht="14.25">
      <c r="A706" s="4">
        <v>10</v>
      </c>
      <c r="B706" s="155" t="s">
        <v>1066</v>
      </c>
      <c r="C706" s="155" t="s">
        <v>1067</v>
      </c>
      <c r="D706" s="115">
        <v>110</v>
      </c>
      <c r="E706" s="16">
        <v>27.5</v>
      </c>
      <c r="F706" s="12">
        <v>77.6</v>
      </c>
      <c r="G706" s="16">
        <v>38.8</v>
      </c>
      <c r="H706" s="156">
        <v>66.3</v>
      </c>
    </row>
    <row r="707" spans="1:8" ht="14.25">
      <c r="A707" s="4">
        <v>11</v>
      </c>
      <c r="B707" s="155" t="s">
        <v>1068</v>
      </c>
      <c r="C707" s="155" t="s">
        <v>1069</v>
      </c>
      <c r="D707" s="115">
        <v>99.5</v>
      </c>
      <c r="E707" s="16">
        <v>24.875</v>
      </c>
      <c r="F707" s="12">
        <v>73.8</v>
      </c>
      <c r="G707" s="16">
        <v>36.9</v>
      </c>
      <c r="H707" s="156">
        <v>61.775</v>
      </c>
    </row>
    <row r="708" spans="1:8" ht="14.25">
      <c r="A708" s="4">
        <v>12</v>
      </c>
      <c r="B708" s="155" t="s">
        <v>1070</v>
      </c>
      <c r="C708" s="155" t="s">
        <v>1071</v>
      </c>
      <c r="D708" s="115">
        <v>101.5</v>
      </c>
      <c r="E708" s="16">
        <v>25.375</v>
      </c>
      <c r="F708" s="12">
        <v>70</v>
      </c>
      <c r="G708" s="16">
        <v>35</v>
      </c>
      <c r="H708" s="156">
        <v>60.375</v>
      </c>
    </row>
    <row r="709" spans="1:8" ht="14.25">
      <c r="A709" s="4">
        <v>13</v>
      </c>
      <c r="B709" s="155" t="s">
        <v>1072</v>
      </c>
      <c r="C709" s="155" t="s">
        <v>1073</v>
      </c>
      <c r="D709" s="115">
        <v>110</v>
      </c>
      <c r="E709" s="16">
        <v>27.5</v>
      </c>
      <c r="F709" s="12">
        <v>0</v>
      </c>
      <c r="G709" s="16">
        <v>0</v>
      </c>
      <c r="H709" s="156">
        <v>27.5</v>
      </c>
    </row>
    <row r="712" spans="1:8" ht="18.75">
      <c r="A712" s="21" t="s">
        <v>1074</v>
      </c>
      <c r="B712" s="21"/>
      <c r="C712" s="21"/>
      <c r="D712" s="21"/>
      <c r="E712" s="21"/>
      <c r="F712" s="21"/>
      <c r="G712" s="21"/>
      <c r="H712" s="21"/>
    </row>
    <row r="713" spans="1:8" ht="22.5">
      <c r="A713" s="14" t="s">
        <v>1</v>
      </c>
      <c r="B713" s="2" t="s">
        <v>2</v>
      </c>
      <c r="C713" s="2" t="s">
        <v>3</v>
      </c>
      <c r="D713" s="22" t="s">
        <v>4</v>
      </c>
      <c r="E713" s="23" t="s">
        <v>5</v>
      </c>
      <c r="F713" s="24" t="s">
        <v>6</v>
      </c>
      <c r="G713" s="23" t="s">
        <v>7</v>
      </c>
      <c r="H713" s="23" t="s">
        <v>8</v>
      </c>
    </row>
    <row r="714" spans="1:8" ht="14.25">
      <c r="A714" s="4">
        <v>1</v>
      </c>
      <c r="B714" s="157" t="s">
        <v>1075</v>
      </c>
      <c r="C714" s="157" t="s">
        <v>1076</v>
      </c>
      <c r="D714" s="116">
        <v>136</v>
      </c>
      <c r="E714" s="26">
        <v>34</v>
      </c>
      <c r="F714" s="4">
        <v>86.4</v>
      </c>
      <c r="G714" s="4">
        <v>43.2</v>
      </c>
      <c r="H714" s="26">
        <v>77.2</v>
      </c>
    </row>
    <row r="715" spans="1:8" ht="14.25">
      <c r="A715" s="4">
        <v>2</v>
      </c>
      <c r="B715" s="157" t="s">
        <v>1077</v>
      </c>
      <c r="C715" s="157" t="s">
        <v>1078</v>
      </c>
      <c r="D715" s="116">
        <v>125.5</v>
      </c>
      <c r="E715" s="26">
        <v>31.375</v>
      </c>
      <c r="F715" s="4">
        <v>86</v>
      </c>
      <c r="G715" s="4">
        <v>43</v>
      </c>
      <c r="H715" s="26">
        <v>74.375</v>
      </c>
    </row>
    <row r="716" spans="1:8" ht="14.25">
      <c r="A716" s="4">
        <v>3</v>
      </c>
      <c r="B716" s="157" t="s">
        <v>1079</v>
      </c>
      <c r="C716" s="157" t="s">
        <v>1080</v>
      </c>
      <c r="D716" s="116">
        <v>115</v>
      </c>
      <c r="E716" s="26">
        <v>28.75</v>
      </c>
      <c r="F716" s="4">
        <v>85.6</v>
      </c>
      <c r="G716" s="4">
        <v>42.8</v>
      </c>
      <c r="H716" s="26">
        <v>71.55</v>
      </c>
    </row>
    <row r="717" spans="1:8" ht="14.25">
      <c r="A717" s="4">
        <v>4</v>
      </c>
      <c r="B717" s="157" t="s">
        <v>1081</v>
      </c>
      <c r="C717" s="157" t="s">
        <v>1082</v>
      </c>
      <c r="D717" s="116">
        <v>101.5</v>
      </c>
      <c r="E717" s="26">
        <v>25.375</v>
      </c>
      <c r="F717" s="4">
        <v>85.4</v>
      </c>
      <c r="G717" s="4">
        <v>42.7</v>
      </c>
      <c r="H717" s="26">
        <v>68.075</v>
      </c>
    </row>
    <row r="718" spans="1:8" ht="14.25">
      <c r="A718" s="4">
        <v>5</v>
      </c>
      <c r="B718" s="157" t="s">
        <v>1083</v>
      </c>
      <c r="C718" s="157" t="s">
        <v>1084</v>
      </c>
      <c r="D718" s="116">
        <v>110.5</v>
      </c>
      <c r="E718" s="26">
        <v>27.625</v>
      </c>
      <c r="F718" s="4">
        <v>80.6</v>
      </c>
      <c r="G718" s="4">
        <v>40.3</v>
      </c>
      <c r="H718" s="26">
        <v>67.925</v>
      </c>
    </row>
    <row r="719" spans="1:8" ht="14.25">
      <c r="A719" s="4">
        <v>6</v>
      </c>
      <c r="B719" s="157" t="s">
        <v>1085</v>
      </c>
      <c r="C719" s="157" t="s">
        <v>1086</v>
      </c>
      <c r="D719" s="116">
        <v>102.5</v>
      </c>
      <c r="E719" s="26">
        <v>25.625</v>
      </c>
      <c r="F719" s="4">
        <v>80.6</v>
      </c>
      <c r="G719" s="4">
        <v>40.3</v>
      </c>
      <c r="H719" s="26">
        <v>65.925</v>
      </c>
    </row>
    <row r="720" spans="1:8" ht="14.25">
      <c r="A720" s="4">
        <v>7</v>
      </c>
      <c r="B720" s="157" t="s">
        <v>1087</v>
      </c>
      <c r="C720" s="157" t="s">
        <v>1088</v>
      </c>
      <c r="D720" s="116">
        <v>89</v>
      </c>
      <c r="E720" s="26">
        <v>22.25</v>
      </c>
      <c r="F720" s="4">
        <v>86</v>
      </c>
      <c r="G720" s="4">
        <v>43</v>
      </c>
      <c r="H720" s="26">
        <v>65.25</v>
      </c>
    </row>
    <row r="721" spans="1:8" ht="14.25">
      <c r="A721" s="4">
        <v>8</v>
      </c>
      <c r="B721" s="157" t="s">
        <v>1089</v>
      </c>
      <c r="C721" s="157" t="s">
        <v>1090</v>
      </c>
      <c r="D721" s="116">
        <v>86</v>
      </c>
      <c r="E721" s="26">
        <v>21.5</v>
      </c>
      <c r="F721" s="4">
        <v>87.4</v>
      </c>
      <c r="G721" s="4">
        <v>43.7</v>
      </c>
      <c r="H721" s="26">
        <v>65.2</v>
      </c>
    </row>
    <row r="722" spans="1:8" ht="14.25">
      <c r="A722" s="4">
        <v>9</v>
      </c>
      <c r="B722" s="157" t="s">
        <v>1091</v>
      </c>
      <c r="C722" s="157" t="s">
        <v>1092</v>
      </c>
      <c r="D722" s="116">
        <v>84.5</v>
      </c>
      <c r="E722" s="26">
        <v>21.125</v>
      </c>
      <c r="F722" s="4">
        <v>0</v>
      </c>
      <c r="G722" s="4">
        <v>0</v>
      </c>
      <c r="H722" s="26">
        <v>21.125</v>
      </c>
    </row>
    <row r="723" spans="2:8" ht="15">
      <c r="B723" s="158"/>
      <c r="C723" s="159"/>
      <c r="D723" s="159"/>
      <c r="E723" s="54"/>
      <c r="H723" s="54"/>
    </row>
    <row r="724" spans="1:8" ht="18.75">
      <c r="A724" s="21" t="s">
        <v>1093</v>
      </c>
      <c r="B724" s="21"/>
      <c r="C724" s="21"/>
      <c r="D724" s="21"/>
      <c r="E724" s="21"/>
      <c r="F724" s="21"/>
      <c r="G724" s="21"/>
      <c r="H724" s="21"/>
    </row>
    <row r="725" spans="1:8" ht="22.5">
      <c r="A725" s="14" t="s">
        <v>1</v>
      </c>
      <c r="B725" s="2" t="s">
        <v>2</v>
      </c>
      <c r="C725" s="2" t="s">
        <v>3</v>
      </c>
      <c r="D725" s="22" t="s">
        <v>4</v>
      </c>
      <c r="E725" s="23" t="s">
        <v>5</v>
      </c>
      <c r="F725" s="24" t="s">
        <v>6</v>
      </c>
      <c r="G725" s="23" t="s">
        <v>7</v>
      </c>
      <c r="H725" s="23" t="s">
        <v>8</v>
      </c>
    </row>
    <row r="726" spans="1:8" ht="14.25">
      <c r="A726" s="4">
        <v>1</v>
      </c>
      <c r="B726" s="116" t="s">
        <v>1094</v>
      </c>
      <c r="C726" s="116" t="s">
        <v>1095</v>
      </c>
      <c r="D726" s="116">
        <v>135</v>
      </c>
      <c r="E726" s="26">
        <v>33.75</v>
      </c>
      <c r="F726" s="4">
        <v>81.4</v>
      </c>
      <c r="G726" s="4">
        <v>40.7</v>
      </c>
      <c r="H726" s="26">
        <v>74.45</v>
      </c>
    </row>
    <row r="727" spans="1:8" ht="14.25">
      <c r="A727" s="4">
        <v>2</v>
      </c>
      <c r="B727" s="116" t="s">
        <v>1096</v>
      </c>
      <c r="C727" s="116" t="s">
        <v>1097</v>
      </c>
      <c r="D727" s="116">
        <v>118.5</v>
      </c>
      <c r="E727" s="26">
        <v>29.625</v>
      </c>
      <c r="F727" s="4">
        <v>79.8</v>
      </c>
      <c r="G727" s="4">
        <v>39.9</v>
      </c>
      <c r="H727" s="26">
        <v>69.525</v>
      </c>
    </row>
    <row r="728" spans="1:8" ht="14.25">
      <c r="A728" s="4">
        <v>3</v>
      </c>
      <c r="B728" s="65" t="s">
        <v>1098</v>
      </c>
      <c r="C728" s="66" t="s">
        <v>1099</v>
      </c>
      <c r="D728" s="73">
        <v>100</v>
      </c>
      <c r="E728" s="26">
        <v>25</v>
      </c>
      <c r="F728" s="4">
        <v>76.6</v>
      </c>
      <c r="G728" s="4">
        <v>38.3</v>
      </c>
      <c r="H728" s="26">
        <v>63.3</v>
      </c>
    </row>
    <row r="729" spans="1:8" ht="14.25">
      <c r="A729" s="4">
        <v>4</v>
      </c>
      <c r="B729" s="116" t="s">
        <v>1100</v>
      </c>
      <c r="C729" s="116" t="s">
        <v>1101</v>
      </c>
      <c r="D729" s="116">
        <v>90</v>
      </c>
      <c r="E729" s="26">
        <v>22.5</v>
      </c>
      <c r="F729" s="4">
        <v>79.2</v>
      </c>
      <c r="G729" s="4">
        <v>39.6</v>
      </c>
      <c r="H729" s="26">
        <v>62.1</v>
      </c>
    </row>
    <row r="730" spans="1:8" ht="14.25">
      <c r="A730" s="4">
        <v>5</v>
      </c>
      <c r="B730" s="65" t="s">
        <v>1102</v>
      </c>
      <c r="C730" s="66" t="s">
        <v>1103</v>
      </c>
      <c r="D730" s="73">
        <v>87.5</v>
      </c>
      <c r="E730" s="26">
        <v>21.875</v>
      </c>
      <c r="F730" s="4">
        <v>76.8</v>
      </c>
      <c r="G730" s="4">
        <v>38.4</v>
      </c>
      <c r="H730" s="26">
        <v>60.275</v>
      </c>
    </row>
    <row r="731" spans="1:8" ht="14.25">
      <c r="A731" s="4">
        <v>6</v>
      </c>
      <c r="B731" s="116" t="s">
        <v>1104</v>
      </c>
      <c r="C731" s="116" t="s">
        <v>1105</v>
      </c>
      <c r="D731" s="116">
        <v>56</v>
      </c>
      <c r="E731" s="26">
        <v>14</v>
      </c>
      <c r="F731" s="4">
        <v>0</v>
      </c>
      <c r="G731" s="4">
        <v>0</v>
      </c>
      <c r="H731" s="26">
        <v>14</v>
      </c>
    </row>
    <row r="735" spans="1:8" ht="18.75">
      <c r="A735" s="21" t="s">
        <v>1106</v>
      </c>
      <c r="B735" s="21"/>
      <c r="C735" s="21"/>
      <c r="D735" s="21"/>
      <c r="E735" s="21"/>
      <c r="F735" s="21"/>
      <c r="G735" s="21"/>
      <c r="H735" s="21"/>
    </row>
    <row r="736" spans="1:8" ht="22.5">
      <c r="A736" s="14" t="s">
        <v>1</v>
      </c>
      <c r="B736" s="2" t="s">
        <v>2</v>
      </c>
      <c r="C736" s="2" t="s">
        <v>3</v>
      </c>
      <c r="D736" s="22" t="s">
        <v>4</v>
      </c>
      <c r="E736" s="23" t="s">
        <v>5</v>
      </c>
      <c r="F736" s="24" t="s">
        <v>6</v>
      </c>
      <c r="G736" s="23" t="s">
        <v>7</v>
      </c>
      <c r="H736" s="23" t="s">
        <v>8</v>
      </c>
    </row>
    <row r="737" spans="1:8" ht="14.25">
      <c r="A737" s="4">
        <v>1</v>
      </c>
      <c r="B737" s="160" t="s">
        <v>1107</v>
      </c>
      <c r="C737" s="160" t="s">
        <v>1108</v>
      </c>
      <c r="D737" s="161">
        <v>138.5</v>
      </c>
      <c r="E737" s="16">
        <v>34.625</v>
      </c>
      <c r="F737" s="4">
        <v>87.1</v>
      </c>
      <c r="G737" s="4">
        <v>43.55</v>
      </c>
      <c r="H737" s="16">
        <v>78.175</v>
      </c>
    </row>
    <row r="738" spans="1:8" ht="14.25">
      <c r="A738" s="4">
        <v>2</v>
      </c>
      <c r="B738" s="160" t="s">
        <v>1109</v>
      </c>
      <c r="C738" s="160" t="s">
        <v>1110</v>
      </c>
      <c r="D738" s="161">
        <v>136</v>
      </c>
      <c r="E738" s="16">
        <v>34</v>
      </c>
      <c r="F738" s="4">
        <v>88.1</v>
      </c>
      <c r="G738" s="4">
        <v>44.05</v>
      </c>
      <c r="H738" s="16">
        <v>78.05</v>
      </c>
    </row>
    <row r="739" spans="1:8" ht="14.25">
      <c r="A739" s="4">
        <v>3</v>
      </c>
      <c r="B739" s="160" t="s">
        <v>1111</v>
      </c>
      <c r="C739" s="160" t="s">
        <v>1112</v>
      </c>
      <c r="D739" s="161">
        <v>143</v>
      </c>
      <c r="E739" s="16">
        <v>35.75</v>
      </c>
      <c r="F739" s="4">
        <v>84.2</v>
      </c>
      <c r="G739" s="4">
        <v>42.1</v>
      </c>
      <c r="H739" s="16">
        <v>77.85</v>
      </c>
    </row>
    <row r="740" spans="1:8" ht="14.25">
      <c r="A740" s="4">
        <v>4</v>
      </c>
      <c r="B740" s="160" t="s">
        <v>1113</v>
      </c>
      <c r="C740" s="160" t="s">
        <v>1114</v>
      </c>
      <c r="D740" s="161">
        <v>130</v>
      </c>
      <c r="E740" s="16">
        <v>32.5</v>
      </c>
      <c r="F740" s="4">
        <v>86.9</v>
      </c>
      <c r="G740" s="4">
        <v>43.45</v>
      </c>
      <c r="H740" s="16">
        <v>75.95</v>
      </c>
    </row>
    <row r="741" spans="1:8" ht="14.25">
      <c r="A741" s="4">
        <v>5</v>
      </c>
      <c r="B741" s="160" t="s">
        <v>1115</v>
      </c>
      <c r="C741" s="160" t="s">
        <v>1116</v>
      </c>
      <c r="D741" s="161">
        <v>129.5</v>
      </c>
      <c r="E741" s="16">
        <v>32.375</v>
      </c>
      <c r="F741" s="4">
        <v>86.9</v>
      </c>
      <c r="G741" s="4">
        <v>43.45</v>
      </c>
      <c r="H741" s="16">
        <v>75.825</v>
      </c>
    </row>
    <row r="742" spans="1:8" ht="14.25">
      <c r="A742" s="4">
        <v>6</v>
      </c>
      <c r="B742" s="160" t="s">
        <v>1117</v>
      </c>
      <c r="C742" s="160" t="s">
        <v>1118</v>
      </c>
      <c r="D742" s="161">
        <v>134</v>
      </c>
      <c r="E742" s="16">
        <v>33.5</v>
      </c>
      <c r="F742" s="4">
        <v>84.48</v>
      </c>
      <c r="G742" s="4">
        <v>42.24</v>
      </c>
      <c r="H742" s="16">
        <v>75.74</v>
      </c>
    </row>
    <row r="743" spans="1:8" ht="14.25">
      <c r="A743" s="4">
        <v>7</v>
      </c>
      <c r="B743" s="160" t="s">
        <v>1119</v>
      </c>
      <c r="C743" s="160" t="s">
        <v>1120</v>
      </c>
      <c r="D743" s="161">
        <v>131</v>
      </c>
      <c r="E743" s="16">
        <v>32.75</v>
      </c>
      <c r="F743" s="4">
        <v>84.1</v>
      </c>
      <c r="G743" s="4">
        <v>42.05</v>
      </c>
      <c r="H743" s="16">
        <v>74.8</v>
      </c>
    </row>
    <row r="744" spans="1:8" ht="14.25">
      <c r="A744" s="4">
        <v>8</v>
      </c>
      <c r="B744" s="160" t="s">
        <v>1121</v>
      </c>
      <c r="C744" s="160" t="s">
        <v>1122</v>
      </c>
      <c r="D744" s="161">
        <v>126.5</v>
      </c>
      <c r="E744" s="16">
        <v>31.625</v>
      </c>
      <c r="F744" s="4">
        <v>86.08</v>
      </c>
      <c r="G744" s="4">
        <v>43.04</v>
      </c>
      <c r="H744" s="16">
        <v>74.665</v>
      </c>
    </row>
    <row r="745" spans="1:8" ht="14.25">
      <c r="A745" s="4">
        <v>9</v>
      </c>
      <c r="B745" s="160" t="s">
        <v>1123</v>
      </c>
      <c r="C745" s="160" t="s">
        <v>1124</v>
      </c>
      <c r="D745" s="161">
        <v>128.5</v>
      </c>
      <c r="E745" s="16">
        <v>32.125</v>
      </c>
      <c r="F745" s="4">
        <v>84.6</v>
      </c>
      <c r="G745" s="4">
        <v>42.3</v>
      </c>
      <c r="H745" s="16">
        <v>74.425</v>
      </c>
    </row>
    <row r="746" spans="1:8" ht="14.25">
      <c r="A746" s="4">
        <v>10</v>
      </c>
      <c r="B746" s="160" t="s">
        <v>1125</v>
      </c>
      <c r="C746" s="160" t="s">
        <v>1126</v>
      </c>
      <c r="D746" s="161">
        <v>118</v>
      </c>
      <c r="E746" s="16">
        <v>29.5</v>
      </c>
      <c r="F746" s="4">
        <v>88.2</v>
      </c>
      <c r="G746" s="4">
        <v>44.1</v>
      </c>
      <c r="H746" s="16">
        <v>73.6</v>
      </c>
    </row>
    <row r="747" spans="1:8" ht="14.25">
      <c r="A747" s="4">
        <v>11</v>
      </c>
      <c r="B747" s="160" t="s">
        <v>1127</v>
      </c>
      <c r="C747" s="160" t="s">
        <v>1128</v>
      </c>
      <c r="D747" s="161">
        <v>120.5</v>
      </c>
      <c r="E747" s="16">
        <v>30.125</v>
      </c>
      <c r="F747" s="4">
        <v>86.5</v>
      </c>
      <c r="G747" s="4">
        <v>43.25</v>
      </c>
      <c r="H747" s="16">
        <v>73.375</v>
      </c>
    </row>
    <row r="748" spans="1:8" ht="14.25">
      <c r="A748" s="4">
        <v>12</v>
      </c>
      <c r="B748" s="160" t="s">
        <v>1129</v>
      </c>
      <c r="C748" s="160" t="s">
        <v>1130</v>
      </c>
      <c r="D748" s="161">
        <v>117.5</v>
      </c>
      <c r="E748" s="16">
        <v>29.375</v>
      </c>
      <c r="F748" s="4">
        <v>86.3</v>
      </c>
      <c r="G748" s="4">
        <v>43.15</v>
      </c>
      <c r="H748" s="16">
        <v>72.525</v>
      </c>
    </row>
    <row r="749" spans="1:8" ht="14.25">
      <c r="A749" s="4">
        <v>13</v>
      </c>
      <c r="B749" s="160" t="s">
        <v>1131</v>
      </c>
      <c r="C749" s="160" t="s">
        <v>1132</v>
      </c>
      <c r="D749" s="161">
        <v>118.5</v>
      </c>
      <c r="E749" s="16">
        <v>29.625</v>
      </c>
      <c r="F749" s="4">
        <v>85.3</v>
      </c>
      <c r="G749" s="4">
        <v>42.65</v>
      </c>
      <c r="H749" s="16">
        <v>72.275</v>
      </c>
    </row>
    <row r="750" spans="1:8" ht="14.25">
      <c r="A750" s="4">
        <v>14</v>
      </c>
      <c r="B750" s="160" t="s">
        <v>1133</v>
      </c>
      <c r="C750" s="160" t="s">
        <v>1134</v>
      </c>
      <c r="D750" s="161">
        <v>116</v>
      </c>
      <c r="E750" s="16">
        <v>29</v>
      </c>
      <c r="F750" s="4">
        <v>85.8</v>
      </c>
      <c r="G750" s="4">
        <v>42.9</v>
      </c>
      <c r="H750" s="16">
        <v>71.9</v>
      </c>
    </row>
    <row r="751" spans="1:8" ht="14.25">
      <c r="A751" s="4">
        <v>15</v>
      </c>
      <c r="B751" s="160" t="s">
        <v>1135</v>
      </c>
      <c r="C751" s="160" t="s">
        <v>1136</v>
      </c>
      <c r="D751" s="161">
        <v>117</v>
      </c>
      <c r="E751" s="16">
        <v>29.25</v>
      </c>
      <c r="F751" s="4">
        <v>83.5</v>
      </c>
      <c r="G751" s="4">
        <v>41.75</v>
      </c>
      <c r="H751" s="16">
        <v>71</v>
      </c>
    </row>
    <row r="752" spans="1:8" ht="14.25">
      <c r="A752" s="4">
        <v>16</v>
      </c>
      <c r="B752" s="160" t="s">
        <v>1137</v>
      </c>
      <c r="C752" s="160" t="s">
        <v>1138</v>
      </c>
      <c r="D752" s="161">
        <v>107.5</v>
      </c>
      <c r="E752" s="16">
        <v>26.875</v>
      </c>
      <c r="F752" s="4">
        <v>88.2</v>
      </c>
      <c r="G752" s="4">
        <v>44.1</v>
      </c>
      <c r="H752" s="16">
        <v>70.975</v>
      </c>
    </row>
    <row r="753" spans="1:8" ht="14.25">
      <c r="A753" s="4">
        <v>17</v>
      </c>
      <c r="B753" s="160" t="s">
        <v>1139</v>
      </c>
      <c r="C753" s="160" t="s">
        <v>1140</v>
      </c>
      <c r="D753" s="161">
        <v>112.5</v>
      </c>
      <c r="E753" s="16">
        <v>28.125</v>
      </c>
      <c r="F753" s="4">
        <v>82.1</v>
      </c>
      <c r="G753" s="4">
        <v>41.05</v>
      </c>
      <c r="H753" s="16">
        <v>69.175</v>
      </c>
    </row>
    <row r="754" spans="1:8" ht="14.25">
      <c r="A754" s="4">
        <v>18</v>
      </c>
      <c r="B754" s="160" t="s">
        <v>1141</v>
      </c>
      <c r="C754" s="160" t="s">
        <v>1142</v>
      </c>
      <c r="D754" s="161">
        <v>104.5</v>
      </c>
      <c r="E754" s="16">
        <v>26.125</v>
      </c>
      <c r="F754" s="4">
        <v>85.9</v>
      </c>
      <c r="G754" s="4">
        <v>42.95</v>
      </c>
      <c r="H754" s="16">
        <v>69.075</v>
      </c>
    </row>
    <row r="755" spans="1:8" ht="14.25">
      <c r="A755" s="4">
        <v>19</v>
      </c>
      <c r="B755" s="160" t="s">
        <v>1143</v>
      </c>
      <c r="C755" s="160" t="s">
        <v>1144</v>
      </c>
      <c r="D755" s="161">
        <v>105.5</v>
      </c>
      <c r="E755" s="16">
        <v>26.375</v>
      </c>
      <c r="F755" s="4">
        <v>79.4</v>
      </c>
      <c r="G755" s="4">
        <v>39.7</v>
      </c>
      <c r="H755" s="16">
        <v>66.075</v>
      </c>
    </row>
    <row r="756" spans="1:8" ht="14.25">
      <c r="A756" s="4">
        <v>20</v>
      </c>
      <c r="B756" s="162" t="s">
        <v>1145</v>
      </c>
      <c r="C756" s="163" t="s">
        <v>1146</v>
      </c>
      <c r="D756" s="163">
        <v>96</v>
      </c>
      <c r="E756" s="16">
        <v>24</v>
      </c>
      <c r="F756" s="4">
        <v>83</v>
      </c>
      <c r="G756" s="4">
        <v>41.5</v>
      </c>
      <c r="H756" s="16">
        <v>65.5</v>
      </c>
    </row>
    <row r="757" spans="1:8" ht="14.25">
      <c r="A757" s="4">
        <v>21</v>
      </c>
      <c r="B757" s="162" t="s">
        <v>1147</v>
      </c>
      <c r="C757" s="163" t="s">
        <v>1148</v>
      </c>
      <c r="D757" s="163">
        <v>99</v>
      </c>
      <c r="E757" s="16">
        <v>24.75</v>
      </c>
      <c r="F757" s="4">
        <v>80.8</v>
      </c>
      <c r="G757" s="4">
        <v>40.4</v>
      </c>
      <c r="H757" s="16">
        <v>65.15</v>
      </c>
    </row>
    <row r="758" spans="1:8" ht="14.25">
      <c r="A758" s="4">
        <v>22</v>
      </c>
      <c r="B758" s="162" t="s">
        <v>1149</v>
      </c>
      <c r="C758" s="163" t="s">
        <v>1150</v>
      </c>
      <c r="D758" s="163">
        <v>99</v>
      </c>
      <c r="E758" s="16">
        <v>24.75</v>
      </c>
      <c r="F758" s="4">
        <v>80.2</v>
      </c>
      <c r="G758" s="4">
        <v>40.1</v>
      </c>
      <c r="H758" s="16">
        <v>64.85</v>
      </c>
    </row>
    <row r="759" spans="1:8" ht="14.25">
      <c r="A759" s="4">
        <v>23</v>
      </c>
      <c r="B759" s="162" t="s">
        <v>1151</v>
      </c>
      <c r="C759" s="163" t="s">
        <v>1152</v>
      </c>
      <c r="D759" s="4">
        <v>100</v>
      </c>
      <c r="E759" s="16">
        <v>25</v>
      </c>
      <c r="F759" s="4">
        <v>76.6</v>
      </c>
      <c r="G759" s="4">
        <v>38.3</v>
      </c>
      <c r="H759" s="16">
        <v>63.3</v>
      </c>
    </row>
    <row r="760" spans="1:8" ht="14.25">
      <c r="A760" s="4">
        <v>24</v>
      </c>
      <c r="B760" s="160" t="s">
        <v>1153</v>
      </c>
      <c r="C760" s="160" t="s">
        <v>1154</v>
      </c>
      <c r="D760" s="161">
        <v>104.5</v>
      </c>
      <c r="E760" s="16">
        <v>26.125</v>
      </c>
      <c r="F760" s="4">
        <v>70.8</v>
      </c>
      <c r="G760" s="4">
        <v>35.4</v>
      </c>
      <c r="H760" s="16">
        <v>61.525</v>
      </c>
    </row>
    <row r="763" spans="1:8" ht="18.75">
      <c r="A763" s="21" t="s">
        <v>1155</v>
      </c>
      <c r="B763" s="21"/>
      <c r="C763" s="21"/>
      <c r="D763" s="21"/>
      <c r="E763" s="21"/>
      <c r="F763" s="21"/>
      <c r="G763" s="21"/>
      <c r="H763" s="21"/>
    </row>
    <row r="764" spans="1:8" ht="22.5">
      <c r="A764" s="14" t="s">
        <v>1</v>
      </c>
      <c r="B764" s="2" t="s">
        <v>2</v>
      </c>
      <c r="C764" s="2" t="s">
        <v>3</v>
      </c>
      <c r="D764" s="22" t="s">
        <v>4</v>
      </c>
      <c r="E764" s="23" t="s">
        <v>581</v>
      </c>
      <c r="F764" s="24" t="s">
        <v>6</v>
      </c>
      <c r="G764" s="23" t="s">
        <v>1156</v>
      </c>
      <c r="H764" s="23" t="s">
        <v>8</v>
      </c>
    </row>
    <row r="765" spans="1:8" ht="15">
      <c r="A765" s="4">
        <v>1</v>
      </c>
      <c r="B765" s="164" t="s">
        <v>1157</v>
      </c>
      <c r="C765" s="164" t="s">
        <v>1158</v>
      </c>
      <c r="D765" s="165">
        <v>69</v>
      </c>
      <c r="E765" s="26">
        <v>27.6</v>
      </c>
      <c r="F765" s="136">
        <v>84.5</v>
      </c>
      <c r="G765" s="4">
        <v>50.7</v>
      </c>
      <c r="H765" s="26">
        <v>78.3</v>
      </c>
    </row>
    <row r="766" spans="1:8" ht="15">
      <c r="A766" s="4">
        <v>2</v>
      </c>
      <c r="B766" s="164" t="s">
        <v>1159</v>
      </c>
      <c r="C766" s="164" t="s">
        <v>1160</v>
      </c>
      <c r="D766" s="165">
        <v>69.5</v>
      </c>
      <c r="E766" s="26">
        <v>27.8</v>
      </c>
      <c r="F766" s="136">
        <v>83</v>
      </c>
      <c r="G766" s="4">
        <v>49.8</v>
      </c>
      <c r="H766" s="26">
        <v>77.6</v>
      </c>
    </row>
    <row r="767" spans="1:8" ht="15">
      <c r="A767" s="4">
        <v>3</v>
      </c>
      <c r="B767" s="164" t="s">
        <v>1161</v>
      </c>
      <c r="C767" s="164" t="s">
        <v>1162</v>
      </c>
      <c r="D767" s="165">
        <v>63.5</v>
      </c>
      <c r="E767" s="26">
        <v>25.4</v>
      </c>
      <c r="F767" s="136">
        <v>83</v>
      </c>
      <c r="G767" s="4">
        <v>49.8</v>
      </c>
      <c r="H767" s="26">
        <v>75.2</v>
      </c>
    </row>
    <row r="768" spans="1:8" ht="15">
      <c r="A768" s="4">
        <v>4</v>
      </c>
      <c r="B768" s="164" t="s">
        <v>1163</v>
      </c>
      <c r="C768" s="164" t="s">
        <v>1164</v>
      </c>
      <c r="D768" s="165">
        <v>62</v>
      </c>
      <c r="E768" s="26">
        <v>24.8</v>
      </c>
      <c r="F768" s="136">
        <v>83.7</v>
      </c>
      <c r="G768" s="4">
        <v>50.22</v>
      </c>
      <c r="H768" s="26">
        <v>75.02</v>
      </c>
    </row>
    <row r="769" spans="1:8" ht="15">
      <c r="A769" s="4">
        <v>5</v>
      </c>
      <c r="B769" s="164" t="s">
        <v>1165</v>
      </c>
      <c r="C769" s="164" t="s">
        <v>1166</v>
      </c>
      <c r="D769" s="165">
        <v>63.5</v>
      </c>
      <c r="E769" s="26">
        <v>25.4</v>
      </c>
      <c r="F769" s="136">
        <v>81.8</v>
      </c>
      <c r="G769" s="4">
        <v>49.08</v>
      </c>
      <c r="H769" s="26">
        <v>74.48</v>
      </c>
    </row>
    <row r="770" spans="1:8" ht="15">
      <c r="A770" s="4">
        <v>6</v>
      </c>
      <c r="B770" s="164" t="s">
        <v>1167</v>
      </c>
      <c r="C770" s="164" t="s">
        <v>1168</v>
      </c>
      <c r="D770" s="165">
        <v>63</v>
      </c>
      <c r="E770" s="26">
        <v>25.2</v>
      </c>
      <c r="F770" s="136">
        <v>81.5</v>
      </c>
      <c r="G770" s="4">
        <v>48.9</v>
      </c>
      <c r="H770" s="26">
        <v>74.1</v>
      </c>
    </row>
    <row r="771" spans="1:8" ht="15">
      <c r="A771" s="4">
        <v>7</v>
      </c>
      <c r="B771" s="164" t="s">
        <v>1169</v>
      </c>
      <c r="C771" s="164" t="s">
        <v>1170</v>
      </c>
      <c r="D771" s="165">
        <v>61</v>
      </c>
      <c r="E771" s="26">
        <v>24.4</v>
      </c>
      <c r="F771" s="136">
        <v>81.6</v>
      </c>
      <c r="G771" s="4">
        <v>48.96</v>
      </c>
      <c r="H771" s="26">
        <v>73.36</v>
      </c>
    </row>
    <row r="772" spans="1:8" ht="15">
      <c r="A772" s="4">
        <v>7</v>
      </c>
      <c r="B772" s="164" t="s">
        <v>1171</v>
      </c>
      <c r="C772" s="164" t="s">
        <v>1172</v>
      </c>
      <c r="D772" s="165">
        <v>58</v>
      </c>
      <c r="E772" s="26">
        <v>23.2</v>
      </c>
      <c r="F772" s="136">
        <v>83.6</v>
      </c>
      <c r="G772" s="4">
        <v>50.16</v>
      </c>
      <c r="H772" s="26">
        <v>73.36</v>
      </c>
    </row>
    <row r="773" spans="1:8" ht="15">
      <c r="A773" s="4">
        <v>9</v>
      </c>
      <c r="B773" s="164" t="s">
        <v>1173</v>
      </c>
      <c r="C773" s="164" t="s">
        <v>1174</v>
      </c>
      <c r="D773" s="165">
        <v>61</v>
      </c>
      <c r="E773" s="26">
        <v>24.4</v>
      </c>
      <c r="F773" s="136">
        <v>80.9</v>
      </c>
      <c r="G773" s="4">
        <v>48.54</v>
      </c>
      <c r="H773" s="26">
        <v>72.94</v>
      </c>
    </row>
    <row r="774" spans="1:8" ht="15">
      <c r="A774" s="4">
        <v>10</v>
      </c>
      <c r="B774" s="164" t="s">
        <v>1175</v>
      </c>
      <c r="C774" s="164" t="s">
        <v>1176</v>
      </c>
      <c r="D774" s="165">
        <v>60.5</v>
      </c>
      <c r="E774" s="26">
        <v>24.2</v>
      </c>
      <c r="F774" s="136">
        <v>80.8</v>
      </c>
      <c r="G774" s="4">
        <v>48.48</v>
      </c>
      <c r="H774" s="26">
        <v>72.68</v>
      </c>
    </row>
    <row r="775" spans="1:8" ht="15">
      <c r="A775" s="4">
        <v>11</v>
      </c>
      <c r="B775" s="164" t="s">
        <v>1177</v>
      </c>
      <c r="C775" s="164" t="s">
        <v>1178</v>
      </c>
      <c r="D775" s="165">
        <v>58</v>
      </c>
      <c r="E775" s="26">
        <v>23.2</v>
      </c>
      <c r="F775" s="136">
        <v>81.3</v>
      </c>
      <c r="G775" s="4">
        <v>48.78</v>
      </c>
      <c r="H775" s="26">
        <v>71.98</v>
      </c>
    </row>
    <row r="776" spans="1:8" ht="15">
      <c r="A776" s="4">
        <v>12</v>
      </c>
      <c r="B776" s="164" t="s">
        <v>1179</v>
      </c>
      <c r="C776" s="164" t="s">
        <v>1180</v>
      </c>
      <c r="D776" s="165">
        <v>57</v>
      </c>
      <c r="E776" s="26">
        <v>22.8</v>
      </c>
      <c r="F776" s="136">
        <v>81.6</v>
      </c>
      <c r="G776" s="4">
        <v>48.96</v>
      </c>
      <c r="H776" s="26">
        <v>71.76</v>
      </c>
    </row>
    <row r="777" spans="1:8" ht="15">
      <c r="A777" s="4">
        <v>13</v>
      </c>
      <c r="B777" s="164" t="s">
        <v>1181</v>
      </c>
      <c r="C777" s="164" t="s">
        <v>1182</v>
      </c>
      <c r="D777" s="165">
        <v>58.5</v>
      </c>
      <c r="E777" s="26">
        <v>23.4</v>
      </c>
      <c r="F777" s="136">
        <v>80.5</v>
      </c>
      <c r="G777" s="4">
        <v>48.3</v>
      </c>
      <c r="H777" s="26">
        <v>71.7</v>
      </c>
    </row>
    <row r="778" spans="1:8" ht="15">
      <c r="A778" s="4">
        <v>13</v>
      </c>
      <c r="B778" s="164" t="s">
        <v>1183</v>
      </c>
      <c r="C778" s="164" t="s">
        <v>1184</v>
      </c>
      <c r="D778" s="165">
        <v>55.5</v>
      </c>
      <c r="E778" s="26">
        <v>22.2</v>
      </c>
      <c r="F778" s="136">
        <v>82.5</v>
      </c>
      <c r="G778" s="4">
        <v>49.5</v>
      </c>
      <c r="H778" s="26">
        <v>71.7</v>
      </c>
    </row>
    <row r="779" spans="1:8" ht="15">
      <c r="A779" s="4">
        <v>15</v>
      </c>
      <c r="B779" s="164" t="s">
        <v>1185</v>
      </c>
      <c r="C779" s="164" t="s">
        <v>1186</v>
      </c>
      <c r="D779" s="165">
        <v>51.5</v>
      </c>
      <c r="E779" s="26">
        <v>20.6</v>
      </c>
      <c r="F779" s="136">
        <v>84.7</v>
      </c>
      <c r="G779" s="4">
        <v>50.82</v>
      </c>
      <c r="H779" s="26">
        <v>71.42</v>
      </c>
    </row>
    <row r="780" spans="1:8" ht="15">
      <c r="A780" s="4">
        <v>16</v>
      </c>
      <c r="B780" s="164" t="s">
        <v>1187</v>
      </c>
      <c r="C780" s="164" t="s">
        <v>1188</v>
      </c>
      <c r="D780" s="165">
        <v>53</v>
      </c>
      <c r="E780" s="26">
        <v>21.2</v>
      </c>
      <c r="F780" s="136">
        <v>82.2</v>
      </c>
      <c r="G780" s="4">
        <v>49.32</v>
      </c>
      <c r="H780" s="26">
        <v>70.52</v>
      </c>
    </row>
    <row r="781" spans="1:8" ht="15">
      <c r="A781" s="4">
        <v>17</v>
      </c>
      <c r="B781" s="164" t="s">
        <v>1189</v>
      </c>
      <c r="C781" s="164" t="s">
        <v>1190</v>
      </c>
      <c r="D781" s="165">
        <v>52.5</v>
      </c>
      <c r="E781" s="26">
        <v>21</v>
      </c>
      <c r="F781" s="136">
        <v>82.5</v>
      </c>
      <c r="G781" s="4">
        <v>49.5</v>
      </c>
      <c r="H781" s="26">
        <v>70.5</v>
      </c>
    </row>
    <row r="782" spans="1:8" ht="15">
      <c r="A782" s="4">
        <v>18</v>
      </c>
      <c r="B782" s="164" t="s">
        <v>1191</v>
      </c>
      <c r="C782" s="164" t="s">
        <v>1192</v>
      </c>
      <c r="D782" s="165">
        <v>52</v>
      </c>
      <c r="E782" s="26">
        <v>20.8</v>
      </c>
      <c r="F782" s="136">
        <v>82.7</v>
      </c>
      <c r="G782" s="4">
        <v>49.62</v>
      </c>
      <c r="H782" s="26">
        <v>70.42</v>
      </c>
    </row>
    <row r="783" spans="1:8" ht="15">
      <c r="A783" s="4">
        <v>19</v>
      </c>
      <c r="B783" s="164" t="s">
        <v>1193</v>
      </c>
      <c r="C783" s="164" t="s">
        <v>1194</v>
      </c>
      <c r="D783" s="165">
        <v>52.5</v>
      </c>
      <c r="E783" s="26">
        <v>21</v>
      </c>
      <c r="F783" s="136">
        <v>81.7</v>
      </c>
      <c r="G783" s="4">
        <v>49.02</v>
      </c>
      <c r="H783" s="26">
        <v>70.02</v>
      </c>
    </row>
    <row r="784" spans="1:8" ht="15">
      <c r="A784" s="4">
        <v>20</v>
      </c>
      <c r="B784" s="164" t="s">
        <v>1195</v>
      </c>
      <c r="C784" s="164" t="s">
        <v>1196</v>
      </c>
      <c r="D784" s="165">
        <v>48.5</v>
      </c>
      <c r="E784" s="26">
        <v>19.4</v>
      </c>
      <c r="F784" s="136">
        <v>84.3</v>
      </c>
      <c r="G784" s="4">
        <v>50.58</v>
      </c>
      <c r="H784" s="26">
        <v>69.98</v>
      </c>
    </row>
    <row r="785" spans="1:8" ht="15">
      <c r="A785" s="4">
        <v>21</v>
      </c>
      <c r="B785" s="164" t="s">
        <v>1197</v>
      </c>
      <c r="C785" s="164" t="s">
        <v>1198</v>
      </c>
      <c r="D785" s="165">
        <v>52</v>
      </c>
      <c r="E785" s="26">
        <v>20.8</v>
      </c>
      <c r="F785" s="136">
        <v>81.4</v>
      </c>
      <c r="G785" s="4">
        <v>48.84</v>
      </c>
      <c r="H785" s="26">
        <v>69.64</v>
      </c>
    </row>
    <row r="786" spans="1:8" ht="15">
      <c r="A786" s="4">
        <v>22</v>
      </c>
      <c r="B786" s="164" t="s">
        <v>1199</v>
      </c>
      <c r="C786" s="164" t="s">
        <v>1200</v>
      </c>
      <c r="D786" s="165">
        <v>50.5</v>
      </c>
      <c r="E786" s="26">
        <v>20.2</v>
      </c>
      <c r="F786" s="136">
        <v>81.8</v>
      </c>
      <c r="G786" s="4">
        <v>49.08</v>
      </c>
      <c r="H786" s="26">
        <v>69.28</v>
      </c>
    </row>
    <row r="787" spans="1:8" ht="15">
      <c r="A787" s="4">
        <v>23</v>
      </c>
      <c r="B787" s="164" t="s">
        <v>1201</v>
      </c>
      <c r="C787" s="164" t="s">
        <v>1202</v>
      </c>
      <c r="D787" s="165">
        <v>52</v>
      </c>
      <c r="E787" s="26">
        <v>20.8</v>
      </c>
      <c r="F787" s="136">
        <v>80.5</v>
      </c>
      <c r="G787" s="4">
        <v>48.3</v>
      </c>
      <c r="H787" s="26">
        <v>69.1</v>
      </c>
    </row>
    <row r="788" spans="1:8" ht="15">
      <c r="A788" s="4">
        <v>24</v>
      </c>
      <c r="B788" s="164" t="s">
        <v>1203</v>
      </c>
      <c r="C788" s="164" t="s">
        <v>1204</v>
      </c>
      <c r="D788" s="165">
        <v>48</v>
      </c>
      <c r="E788" s="26">
        <v>19.2</v>
      </c>
      <c r="F788" s="136">
        <v>83.1</v>
      </c>
      <c r="G788" s="4">
        <v>49.86</v>
      </c>
      <c r="H788" s="26">
        <v>69.06</v>
      </c>
    </row>
    <row r="789" spans="1:8" ht="15">
      <c r="A789" s="4">
        <v>25</v>
      </c>
      <c r="B789" s="164" t="s">
        <v>1205</v>
      </c>
      <c r="C789" s="164" t="s">
        <v>1206</v>
      </c>
      <c r="D789" s="165">
        <v>46.5</v>
      </c>
      <c r="E789" s="26">
        <v>18.6</v>
      </c>
      <c r="F789" s="136">
        <v>84</v>
      </c>
      <c r="G789" s="4">
        <v>50.4</v>
      </c>
      <c r="H789" s="26">
        <v>69</v>
      </c>
    </row>
    <row r="790" spans="1:8" ht="15">
      <c r="A790" s="4">
        <v>26</v>
      </c>
      <c r="B790" s="164" t="s">
        <v>1207</v>
      </c>
      <c r="C790" s="164" t="s">
        <v>1208</v>
      </c>
      <c r="D790" s="165">
        <v>50.5</v>
      </c>
      <c r="E790" s="26">
        <v>20.2</v>
      </c>
      <c r="F790" s="136">
        <v>81.2</v>
      </c>
      <c r="G790" s="4">
        <v>48.72</v>
      </c>
      <c r="H790" s="26">
        <v>68.92</v>
      </c>
    </row>
    <row r="791" spans="1:8" ht="15">
      <c r="A791" s="4">
        <v>27</v>
      </c>
      <c r="B791" s="164" t="s">
        <v>1209</v>
      </c>
      <c r="C791" s="164" t="s">
        <v>1210</v>
      </c>
      <c r="D791" s="165">
        <v>49.5</v>
      </c>
      <c r="E791" s="26">
        <v>19.8</v>
      </c>
      <c r="F791" s="136">
        <v>81.1</v>
      </c>
      <c r="G791" s="4">
        <v>48.66</v>
      </c>
      <c r="H791" s="26">
        <v>68.46</v>
      </c>
    </row>
    <row r="792" spans="1:8" ht="15">
      <c r="A792" s="4">
        <v>28</v>
      </c>
      <c r="B792" s="164" t="s">
        <v>1211</v>
      </c>
      <c r="C792" s="164" t="s">
        <v>1212</v>
      </c>
      <c r="D792" s="165">
        <v>48.5</v>
      </c>
      <c r="E792" s="26">
        <v>19.4</v>
      </c>
      <c r="F792" s="136">
        <v>81.6</v>
      </c>
      <c r="G792" s="4">
        <v>48.96</v>
      </c>
      <c r="H792" s="26">
        <v>68.36</v>
      </c>
    </row>
    <row r="793" spans="1:8" ht="15">
      <c r="A793" s="4">
        <v>29</v>
      </c>
      <c r="B793" s="164" t="s">
        <v>1213</v>
      </c>
      <c r="C793" s="164" t="s">
        <v>1214</v>
      </c>
      <c r="D793" s="165">
        <v>47.5</v>
      </c>
      <c r="E793" s="26">
        <v>19</v>
      </c>
      <c r="F793" s="136">
        <v>81.9</v>
      </c>
      <c r="G793" s="4">
        <v>49.14</v>
      </c>
      <c r="H793" s="26">
        <v>68.14</v>
      </c>
    </row>
    <row r="794" spans="1:8" ht="15">
      <c r="A794" s="4">
        <v>30</v>
      </c>
      <c r="B794" s="164" t="s">
        <v>1215</v>
      </c>
      <c r="C794" s="164" t="s">
        <v>1216</v>
      </c>
      <c r="D794" s="165">
        <v>48</v>
      </c>
      <c r="E794" s="26">
        <v>19.2</v>
      </c>
      <c r="F794" s="136">
        <v>81.3</v>
      </c>
      <c r="G794" s="4">
        <v>48.78</v>
      </c>
      <c r="H794" s="26">
        <v>67.98</v>
      </c>
    </row>
    <row r="795" spans="1:8" ht="15">
      <c r="A795" s="4">
        <v>31</v>
      </c>
      <c r="B795" s="164" t="s">
        <v>1217</v>
      </c>
      <c r="C795" s="164" t="s">
        <v>1218</v>
      </c>
      <c r="D795" s="165">
        <v>46.5</v>
      </c>
      <c r="E795" s="26">
        <v>18.6</v>
      </c>
      <c r="F795" s="136">
        <v>82.1</v>
      </c>
      <c r="G795" s="4">
        <v>49.26</v>
      </c>
      <c r="H795" s="26">
        <v>67.86</v>
      </c>
    </row>
    <row r="796" spans="1:8" ht="15">
      <c r="A796" s="4">
        <v>32</v>
      </c>
      <c r="B796" s="164" t="s">
        <v>1219</v>
      </c>
      <c r="C796" s="164" t="s">
        <v>1220</v>
      </c>
      <c r="D796" s="165">
        <v>48.5</v>
      </c>
      <c r="E796" s="26">
        <v>19.4</v>
      </c>
      <c r="F796" s="136">
        <v>80.4</v>
      </c>
      <c r="G796" s="4">
        <v>48.24</v>
      </c>
      <c r="H796" s="26">
        <v>67.64</v>
      </c>
    </row>
    <row r="797" spans="1:8" ht="15">
      <c r="A797" s="4">
        <v>33</v>
      </c>
      <c r="B797" s="164" t="s">
        <v>1221</v>
      </c>
      <c r="C797" s="164" t="s">
        <v>1222</v>
      </c>
      <c r="D797" s="165">
        <v>45</v>
      </c>
      <c r="E797" s="26">
        <v>18</v>
      </c>
      <c r="F797" s="136">
        <v>82.1</v>
      </c>
      <c r="G797" s="4">
        <v>49.26</v>
      </c>
      <c r="H797" s="26">
        <v>67.26</v>
      </c>
    </row>
    <row r="798" spans="1:8" ht="15">
      <c r="A798" s="4">
        <v>34</v>
      </c>
      <c r="B798" s="164" t="s">
        <v>1223</v>
      </c>
      <c r="C798" s="164" t="s">
        <v>1224</v>
      </c>
      <c r="D798" s="165">
        <v>47</v>
      </c>
      <c r="E798" s="26">
        <v>18.8</v>
      </c>
      <c r="F798" s="136">
        <v>80.6</v>
      </c>
      <c r="G798" s="4">
        <v>48.36</v>
      </c>
      <c r="H798" s="26">
        <v>67.16</v>
      </c>
    </row>
    <row r="799" spans="1:8" ht="15">
      <c r="A799" s="4">
        <v>35</v>
      </c>
      <c r="B799" s="164" t="s">
        <v>1225</v>
      </c>
      <c r="C799" s="164" t="s">
        <v>1226</v>
      </c>
      <c r="D799" s="165">
        <v>44</v>
      </c>
      <c r="E799" s="26">
        <v>17.6</v>
      </c>
      <c r="F799" s="136">
        <v>81.8</v>
      </c>
      <c r="G799" s="4">
        <v>49.08</v>
      </c>
      <c r="H799" s="26">
        <v>66.68</v>
      </c>
    </row>
    <row r="800" spans="1:8" ht="15">
      <c r="A800" s="4">
        <v>36</v>
      </c>
      <c r="B800" s="164" t="s">
        <v>1227</v>
      </c>
      <c r="C800" s="164" t="s">
        <v>1228</v>
      </c>
      <c r="D800" s="165">
        <v>43.5</v>
      </c>
      <c r="E800" s="26">
        <v>17.4</v>
      </c>
      <c r="F800" s="136">
        <v>82.1</v>
      </c>
      <c r="G800" s="4">
        <v>49.26</v>
      </c>
      <c r="H800" s="26">
        <v>66.66</v>
      </c>
    </row>
    <row r="801" spans="1:8" ht="15">
      <c r="A801" s="4">
        <v>37</v>
      </c>
      <c r="B801" s="164" t="s">
        <v>1229</v>
      </c>
      <c r="C801" s="164" t="s">
        <v>1230</v>
      </c>
      <c r="D801" s="165">
        <v>48</v>
      </c>
      <c r="E801" s="26">
        <v>19.2</v>
      </c>
      <c r="F801" s="136">
        <v>78.8</v>
      </c>
      <c r="G801" s="4">
        <v>47.28</v>
      </c>
      <c r="H801" s="26">
        <v>66.48</v>
      </c>
    </row>
    <row r="802" spans="1:8" ht="15">
      <c r="A802" s="4">
        <v>38</v>
      </c>
      <c r="B802" s="164" t="s">
        <v>1231</v>
      </c>
      <c r="C802" s="164" t="s">
        <v>1232</v>
      </c>
      <c r="D802" s="165">
        <v>45</v>
      </c>
      <c r="E802" s="26">
        <v>18</v>
      </c>
      <c r="F802" s="136">
        <v>80.5</v>
      </c>
      <c r="G802" s="4">
        <v>48.3</v>
      </c>
      <c r="H802" s="26">
        <v>66.3</v>
      </c>
    </row>
    <row r="803" spans="1:8" ht="15">
      <c r="A803" s="4">
        <v>39</v>
      </c>
      <c r="B803" s="164" t="s">
        <v>1233</v>
      </c>
      <c r="C803" s="164" t="s">
        <v>1234</v>
      </c>
      <c r="D803" s="165">
        <v>44</v>
      </c>
      <c r="E803" s="26">
        <v>17.6</v>
      </c>
      <c r="F803" s="136">
        <v>80.5</v>
      </c>
      <c r="G803" s="4">
        <v>48.3</v>
      </c>
      <c r="H803" s="26">
        <v>65.9</v>
      </c>
    </row>
    <row r="804" spans="1:8" ht="15">
      <c r="A804" s="4">
        <v>40</v>
      </c>
      <c r="B804" s="164" t="s">
        <v>1235</v>
      </c>
      <c r="C804" s="164" t="s">
        <v>1236</v>
      </c>
      <c r="D804" s="165">
        <v>43</v>
      </c>
      <c r="E804" s="26">
        <v>17.2</v>
      </c>
      <c r="F804" s="136">
        <v>80.5</v>
      </c>
      <c r="G804" s="4">
        <v>48.3</v>
      </c>
      <c r="H804" s="26">
        <v>65.5</v>
      </c>
    </row>
    <row r="805" spans="1:8" ht="15">
      <c r="A805" s="4">
        <v>41</v>
      </c>
      <c r="B805" s="164" t="s">
        <v>1237</v>
      </c>
      <c r="C805" s="164" t="s">
        <v>1238</v>
      </c>
      <c r="D805" s="165">
        <v>44</v>
      </c>
      <c r="E805" s="26">
        <v>17.6</v>
      </c>
      <c r="F805" s="136">
        <v>79.6</v>
      </c>
      <c r="G805" s="4">
        <v>47.76</v>
      </c>
      <c r="H805" s="26">
        <v>65.36</v>
      </c>
    </row>
    <row r="806" spans="1:8" ht="15">
      <c r="A806" s="4">
        <v>42</v>
      </c>
      <c r="B806" s="164" t="s">
        <v>1239</v>
      </c>
      <c r="C806" s="164" t="s">
        <v>1240</v>
      </c>
      <c r="D806" s="165">
        <v>46</v>
      </c>
      <c r="E806" s="26">
        <v>18.4</v>
      </c>
      <c r="F806" s="136">
        <v>78.1</v>
      </c>
      <c r="G806" s="4">
        <v>46.86</v>
      </c>
      <c r="H806" s="26">
        <v>65.26</v>
      </c>
    </row>
    <row r="807" spans="1:8" ht="15">
      <c r="A807" s="4">
        <v>43</v>
      </c>
      <c r="B807" s="164" t="s">
        <v>1241</v>
      </c>
      <c r="C807" s="164" t="s">
        <v>1242</v>
      </c>
      <c r="D807" s="165">
        <v>49</v>
      </c>
      <c r="E807" s="26">
        <v>19.6</v>
      </c>
      <c r="F807" s="136">
        <v>75.8</v>
      </c>
      <c r="G807" s="4">
        <v>45.48</v>
      </c>
      <c r="H807" s="26">
        <v>65.08</v>
      </c>
    </row>
    <row r="808" spans="1:8" ht="15">
      <c r="A808" s="4">
        <v>44</v>
      </c>
      <c r="B808" s="166" t="s">
        <v>1243</v>
      </c>
      <c r="C808" s="167" t="s">
        <v>1244</v>
      </c>
      <c r="D808" s="165">
        <v>42.5</v>
      </c>
      <c r="E808" s="26">
        <v>17</v>
      </c>
      <c r="F808" s="136">
        <v>80</v>
      </c>
      <c r="G808" s="4">
        <v>48</v>
      </c>
      <c r="H808" s="26">
        <v>65</v>
      </c>
    </row>
    <row r="809" spans="1:8" ht="15">
      <c r="A809" s="4">
        <v>45</v>
      </c>
      <c r="B809" s="166" t="s">
        <v>1245</v>
      </c>
      <c r="C809" s="167" t="s">
        <v>1246</v>
      </c>
      <c r="D809" s="165">
        <v>41.5</v>
      </c>
      <c r="E809" s="26">
        <v>16.6</v>
      </c>
      <c r="F809" s="136">
        <v>80.3</v>
      </c>
      <c r="G809" s="4">
        <v>48.18</v>
      </c>
      <c r="H809" s="26">
        <v>64.78</v>
      </c>
    </row>
    <row r="810" spans="1:8" ht="15">
      <c r="A810" s="4">
        <v>46</v>
      </c>
      <c r="B810" s="164" t="s">
        <v>1247</v>
      </c>
      <c r="C810" s="164" t="s">
        <v>1248</v>
      </c>
      <c r="D810" s="165">
        <v>43.5</v>
      </c>
      <c r="E810" s="26">
        <v>17.4</v>
      </c>
      <c r="F810" s="136">
        <v>78.8</v>
      </c>
      <c r="G810" s="4">
        <v>47.28</v>
      </c>
      <c r="H810" s="26">
        <v>64.68</v>
      </c>
    </row>
    <row r="811" spans="1:8" ht="15">
      <c r="A811" s="4">
        <v>47</v>
      </c>
      <c r="B811" s="164" t="s">
        <v>1249</v>
      </c>
      <c r="C811" s="164" t="s">
        <v>1250</v>
      </c>
      <c r="D811" s="165">
        <v>43</v>
      </c>
      <c r="E811" s="26">
        <v>17.2</v>
      </c>
      <c r="F811" s="136">
        <v>78.3</v>
      </c>
      <c r="G811" s="4">
        <v>46.98</v>
      </c>
      <c r="H811" s="26">
        <v>64.18</v>
      </c>
    </row>
    <row r="812" spans="1:8" ht="15">
      <c r="A812" s="4">
        <v>48</v>
      </c>
      <c r="B812" s="166" t="s">
        <v>1251</v>
      </c>
      <c r="C812" s="167" t="s">
        <v>1252</v>
      </c>
      <c r="D812" s="165">
        <v>42</v>
      </c>
      <c r="E812" s="26">
        <v>16.8</v>
      </c>
      <c r="F812" s="136">
        <v>78.7</v>
      </c>
      <c r="G812" s="4">
        <v>47.22</v>
      </c>
      <c r="H812" s="26">
        <v>64.02</v>
      </c>
    </row>
    <row r="813" spans="1:8" ht="15">
      <c r="A813" s="4">
        <v>49</v>
      </c>
      <c r="B813" s="164" t="s">
        <v>1253</v>
      </c>
      <c r="C813" s="164" t="s">
        <v>1254</v>
      </c>
      <c r="D813" s="165">
        <v>43</v>
      </c>
      <c r="E813" s="26">
        <v>17.2</v>
      </c>
      <c r="F813" s="136">
        <v>76.1</v>
      </c>
      <c r="G813" s="4">
        <v>45.66</v>
      </c>
      <c r="H813" s="26">
        <v>62.86</v>
      </c>
    </row>
    <row r="814" spans="1:8" ht="15">
      <c r="A814" s="4">
        <v>50</v>
      </c>
      <c r="B814" s="164" t="s">
        <v>1255</v>
      </c>
      <c r="C814" s="164" t="s">
        <v>1256</v>
      </c>
      <c r="D814" s="165">
        <v>44.5</v>
      </c>
      <c r="E814" s="26">
        <v>17.8</v>
      </c>
      <c r="F814" s="136">
        <v>74.6</v>
      </c>
      <c r="G814" s="4">
        <v>44.76</v>
      </c>
      <c r="H814" s="26">
        <v>62.56</v>
      </c>
    </row>
    <row r="815" spans="1:8" ht="15">
      <c r="A815" s="4">
        <v>51</v>
      </c>
      <c r="B815" s="164" t="s">
        <v>1257</v>
      </c>
      <c r="C815" s="164" t="s">
        <v>1258</v>
      </c>
      <c r="D815" s="165">
        <v>45</v>
      </c>
      <c r="E815" s="26">
        <v>18</v>
      </c>
      <c r="F815" s="136">
        <v>0</v>
      </c>
      <c r="G815" s="4">
        <v>0</v>
      </c>
      <c r="H815" s="26">
        <v>18</v>
      </c>
    </row>
    <row r="816" spans="1:8" ht="15">
      <c r="A816" s="4">
        <v>52</v>
      </c>
      <c r="B816" s="166" t="s">
        <v>1259</v>
      </c>
      <c r="C816" s="167" t="s">
        <v>1260</v>
      </c>
      <c r="D816" s="165">
        <v>41.5</v>
      </c>
      <c r="E816" s="26">
        <v>16.6</v>
      </c>
      <c r="F816" s="136">
        <v>0</v>
      </c>
      <c r="G816" s="4">
        <v>0</v>
      </c>
      <c r="H816" s="26">
        <v>16.6</v>
      </c>
    </row>
    <row r="819" spans="1:8" ht="18.75">
      <c r="A819" s="21" t="s">
        <v>1261</v>
      </c>
      <c r="B819" s="21"/>
      <c r="C819" s="21"/>
      <c r="D819" s="21"/>
      <c r="E819" s="21"/>
      <c r="F819" s="21"/>
      <c r="G819" s="21"/>
      <c r="H819" s="21"/>
    </row>
    <row r="820" spans="1:8" ht="22.5">
      <c r="A820" s="14" t="s">
        <v>1</v>
      </c>
      <c r="B820" s="2" t="s">
        <v>2</v>
      </c>
      <c r="C820" s="2" t="s">
        <v>3</v>
      </c>
      <c r="D820" s="22" t="s">
        <v>4</v>
      </c>
      <c r="E820" s="23" t="s">
        <v>5</v>
      </c>
      <c r="F820" s="24" t="s">
        <v>6</v>
      </c>
      <c r="G820" s="23" t="s">
        <v>7</v>
      </c>
      <c r="H820" s="23" t="s">
        <v>8</v>
      </c>
    </row>
    <row r="821" spans="1:8" ht="14.25">
      <c r="A821" s="4">
        <v>1</v>
      </c>
      <c r="B821" s="168" t="s">
        <v>1262</v>
      </c>
      <c r="C821" s="168" t="s">
        <v>1263</v>
      </c>
      <c r="D821" s="25" t="s">
        <v>1264</v>
      </c>
      <c r="E821" s="16">
        <v>30.875</v>
      </c>
      <c r="F821" s="4">
        <v>81.8</v>
      </c>
      <c r="G821" s="4">
        <v>40.9</v>
      </c>
      <c r="H821" s="16">
        <v>71.775</v>
      </c>
    </row>
    <row r="822" spans="1:8" ht="14.25">
      <c r="A822" s="4">
        <v>2</v>
      </c>
      <c r="B822" s="168" t="s">
        <v>1265</v>
      </c>
      <c r="C822" s="168" t="s">
        <v>1266</v>
      </c>
      <c r="D822" s="25" t="s">
        <v>653</v>
      </c>
      <c r="E822" s="16">
        <v>22.25</v>
      </c>
      <c r="F822" s="4">
        <v>80.4</v>
      </c>
      <c r="G822" s="4">
        <v>40.2</v>
      </c>
      <c r="H822" s="16">
        <v>62.45</v>
      </c>
    </row>
    <row r="823" spans="1:8" ht="36" customHeight="1">
      <c r="A823" s="21" t="s">
        <v>1267</v>
      </c>
      <c r="B823" s="21"/>
      <c r="C823" s="21"/>
      <c r="D823" s="21"/>
      <c r="E823" s="21"/>
      <c r="F823" s="21"/>
      <c r="G823" s="21"/>
      <c r="H823" s="21"/>
    </row>
    <row r="824" spans="1:8" ht="22.5">
      <c r="A824" s="14" t="s">
        <v>1</v>
      </c>
      <c r="B824" s="2" t="s">
        <v>2</v>
      </c>
      <c r="C824" s="2" t="s">
        <v>3</v>
      </c>
      <c r="D824" s="22" t="s">
        <v>4</v>
      </c>
      <c r="E824" s="23" t="s">
        <v>5</v>
      </c>
      <c r="F824" s="24" t="s">
        <v>6</v>
      </c>
      <c r="G824" s="23" t="s">
        <v>7</v>
      </c>
      <c r="H824" s="23" t="s">
        <v>8</v>
      </c>
    </row>
    <row r="825" spans="1:8" ht="14.25">
      <c r="A825" s="4">
        <v>1</v>
      </c>
      <c r="B825" s="25" t="s">
        <v>1268</v>
      </c>
      <c r="C825" s="25" t="s">
        <v>1269</v>
      </c>
      <c r="D825" s="25" t="s">
        <v>1270</v>
      </c>
      <c r="E825" s="26">
        <v>32.625</v>
      </c>
      <c r="F825" s="4">
        <v>79.2</v>
      </c>
      <c r="G825" s="4">
        <v>39.6</v>
      </c>
      <c r="H825" s="26">
        <v>72.225</v>
      </c>
    </row>
    <row r="826" spans="1:8" ht="14.25">
      <c r="A826" s="4">
        <v>2</v>
      </c>
      <c r="B826" s="25" t="s">
        <v>1271</v>
      </c>
      <c r="C826" s="25" t="s">
        <v>1272</v>
      </c>
      <c r="D826" s="25" t="s">
        <v>633</v>
      </c>
      <c r="E826" s="26">
        <v>31.5</v>
      </c>
      <c r="F826" s="4">
        <v>81</v>
      </c>
      <c r="G826" s="4">
        <v>40.5</v>
      </c>
      <c r="H826" s="26">
        <v>72</v>
      </c>
    </row>
    <row r="827" spans="1:8" ht="14.25">
      <c r="A827" s="4">
        <v>3</v>
      </c>
      <c r="B827" s="25" t="s">
        <v>1273</v>
      </c>
      <c r="C827" s="25" t="s">
        <v>1274</v>
      </c>
      <c r="D827" s="25" t="s">
        <v>662</v>
      </c>
      <c r="E827" s="26">
        <v>25.75</v>
      </c>
      <c r="F827" s="4">
        <v>80</v>
      </c>
      <c r="G827" s="4">
        <v>40</v>
      </c>
      <c r="H827" s="26">
        <v>65.75</v>
      </c>
    </row>
    <row r="828" spans="1:8" ht="14.25">
      <c r="A828" s="4">
        <v>4</v>
      </c>
      <c r="B828" s="25" t="s">
        <v>1275</v>
      </c>
      <c r="C828" s="25" t="s">
        <v>1276</v>
      </c>
      <c r="D828" s="25" t="s">
        <v>1277</v>
      </c>
      <c r="E828" s="26">
        <v>23.625</v>
      </c>
      <c r="F828" s="4">
        <v>84.2</v>
      </c>
      <c r="G828" s="4">
        <v>42.1</v>
      </c>
      <c r="H828" s="26">
        <v>65.725</v>
      </c>
    </row>
    <row r="829" spans="1:8" ht="14.25">
      <c r="A829" s="4">
        <v>5</v>
      </c>
      <c r="B829" s="25" t="s">
        <v>1278</v>
      </c>
      <c r="C829" s="25" t="s">
        <v>1279</v>
      </c>
      <c r="D829" s="25" t="s">
        <v>662</v>
      </c>
      <c r="E829" s="26">
        <v>25.75</v>
      </c>
      <c r="F829" s="4">
        <v>79</v>
      </c>
      <c r="G829" s="4">
        <v>39.5</v>
      </c>
      <c r="H829" s="26">
        <v>65.25</v>
      </c>
    </row>
    <row r="830" spans="1:8" ht="14.25">
      <c r="A830" s="4">
        <v>6</v>
      </c>
      <c r="B830" s="25" t="s">
        <v>1280</v>
      </c>
      <c r="C830" s="25" t="s">
        <v>1281</v>
      </c>
      <c r="D830" s="25" t="s">
        <v>1282</v>
      </c>
      <c r="E830" s="26">
        <v>25.5</v>
      </c>
      <c r="F830" s="4">
        <v>77.6</v>
      </c>
      <c r="G830" s="4">
        <v>38.8</v>
      </c>
      <c r="H830" s="26">
        <v>64.3</v>
      </c>
    </row>
    <row r="831" spans="1:8" ht="14.25">
      <c r="A831" s="4">
        <v>7</v>
      </c>
      <c r="B831" s="25" t="s">
        <v>1283</v>
      </c>
      <c r="C831" s="25" t="s">
        <v>1284</v>
      </c>
      <c r="D831" s="25" t="s">
        <v>1285</v>
      </c>
      <c r="E831" s="26">
        <v>24.625</v>
      </c>
      <c r="F831" s="4">
        <v>77.4</v>
      </c>
      <c r="G831" s="4">
        <v>38.7</v>
      </c>
      <c r="H831" s="26">
        <v>63.325</v>
      </c>
    </row>
    <row r="832" spans="1:8" ht="14.25">
      <c r="A832" s="4">
        <v>8</v>
      </c>
      <c r="B832" s="25" t="s">
        <v>1286</v>
      </c>
      <c r="C832" s="25" t="s">
        <v>1287</v>
      </c>
      <c r="D832" s="25" t="s">
        <v>656</v>
      </c>
      <c r="E832" s="26">
        <v>24.375</v>
      </c>
      <c r="F832" s="4">
        <v>77.6</v>
      </c>
      <c r="G832" s="4">
        <v>38.8</v>
      </c>
      <c r="H832" s="26">
        <v>63.175</v>
      </c>
    </row>
    <row r="833" spans="1:8" ht="14.25">
      <c r="A833" s="4">
        <v>9</v>
      </c>
      <c r="B833" s="25" t="s">
        <v>1288</v>
      </c>
      <c r="C833" s="25" t="s">
        <v>1289</v>
      </c>
      <c r="D833" s="25" t="s">
        <v>1290</v>
      </c>
      <c r="E833" s="26">
        <v>24.125</v>
      </c>
      <c r="F833" s="4">
        <v>77.8</v>
      </c>
      <c r="G833" s="4">
        <v>38.9</v>
      </c>
      <c r="H833" s="26">
        <v>63.025</v>
      </c>
    </row>
    <row r="834" spans="1:8" ht="14.25">
      <c r="A834" s="4">
        <v>10</v>
      </c>
      <c r="B834" s="25" t="s">
        <v>1291</v>
      </c>
      <c r="C834" s="25" t="s">
        <v>1292</v>
      </c>
      <c r="D834" s="25" t="s">
        <v>1293</v>
      </c>
      <c r="E834" s="26">
        <v>23.125</v>
      </c>
      <c r="F834" s="4">
        <v>79.2</v>
      </c>
      <c r="G834" s="4">
        <v>39.6</v>
      </c>
      <c r="H834" s="26">
        <v>62.725</v>
      </c>
    </row>
    <row r="835" spans="1:8" ht="14.25">
      <c r="A835" s="4">
        <v>11</v>
      </c>
      <c r="B835" s="25" t="s">
        <v>1294</v>
      </c>
      <c r="C835" s="25" t="s">
        <v>1295</v>
      </c>
      <c r="D835" s="25" t="s">
        <v>676</v>
      </c>
      <c r="E835" s="26">
        <v>21.375</v>
      </c>
      <c r="F835" s="4">
        <v>80.6</v>
      </c>
      <c r="G835" s="4">
        <v>40.3</v>
      </c>
      <c r="H835" s="26">
        <v>61.675</v>
      </c>
    </row>
    <row r="836" spans="1:8" ht="14.25">
      <c r="A836" s="4">
        <v>12</v>
      </c>
      <c r="B836" s="25" t="s">
        <v>1296</v>
      </c>
      <c r="C836" s="25" t="s">
        <v>1297</v>
      </c>
      <c r="D836" s="25" t="s">
        <v>1298</v>
      </c>
      <c r="E836" s="26">
        <v>22.75</v>
      </c>
      <c r="F836" s="4">
        <v>77.8</v>
      </c>
      <c r="G836" s="4">
        <v>38.9</v>
      </c>
      <c r="H836" s="26">
        <v>61.65</v>
      </c>
    </row>
    <row r="837" spans="1:8" ht="14.25">
      <c r="A837" s="4">
        <v>13</v>
      </c>
      <c r="B837" s="25" t="s">
        <v>1299</v>
      </c>
      <c r="C837" s="25" t="s">
        <v>1300</v>
      </c>
      <c r="D837" s="25" t="s">
        <v>1301</v>
      </c>
      <c r="E837" s="26">
        <v>22.125</v>
      </c>
      <c r="F837" s="4">
        <v>79</v>
      </c>
      <c r="G837" s="4">
        <v>39.5</v>
      </c>
      <c r="H837" s="26">
        <v>61.625</v>
      </c>
    </row>
    <row r="838" spans="1:8" ht="14.25">
      <c r="A838" s="4">
        <v>14</v>
      </c>
      <c r="B838" s="25" t="s">
        <v>1302</v>
      </c>
      <c r="C838" s="25" t="s">
        <v>1303</v>
      </c>
      <c r="D838" s="25" t="s">
        <v>1304</v>
      </c>
      <c r="E838" s="26">
        <v>20.375</v>
      </c>
      <c r="F838" s="4">
        <v>82.2</v>
      </c>
      <c r="G838" s="4">
        <v>41.1</v>
      </c>
      <c r="H838" s="26">
        <v>61.475</v>
      </c>
    </row>
    <row r="839" spans="1:8" ht="14.25">
      <c r="A839" s="4">
        <v>15</v>
      </c>
      <c r="B839" s="25" t="s">
        <v>1305</v>
      </c>
      <c r="C839" s="25" t="s">
        <v>1306</v>
      </c>
      <c r="D839" s="25" t="s">
        <v>1307</v>
      </c>
      <c r="E839" s="26">
        <v>21.75</v>
      </c>
      <c r="F839" s="4">
        <v>79</v>
      </c>
      <c r="G839" s="4">
        <v>39.5</v>
      </c>
      <c r="H839" s="26">
        <v>61.25</v>
      </c>
    </row>
    <row r="840" spans="1:8" ht="14.25">
      <c r="A840" s="4">
        <v>16</v>
      </c>
      <c r="B840" s="25" t="s">
        <v>1308</v>
      </c>
      <c r="C840" s="25" t="s">
        <v>1309</v>
      </c>
      <c r="D840" s="25" t="s">
        <v>1310</v>
      </c>
      <c r="E840" s="26">
        <v>21</v>
      </c>
      <c r="F840" s="4">
        <v>79.2</v>
      </c>
      <c r="G840" s="4">
        <v>39.6</v>
      </c>
      <c r="H840" s="26">
        <v>60.6</v>
      </c>
    </row>
    <row r="841" spans="1:8" ht="14.25">
      <c r="A841" s="4">
        <v>17</v>
      </c>
      <c r="B841" s="25" t="s">
        <v>1311</v>
      </c>
      <c r="C841" s="25" t="s">
        <v>1312</v>
      </c>
      <c r="D841" s="25" t="s">
        <v>1313</v>
      </c>
      <c r="E841" s="26">
        <v>20.125</v>
      </c>
      <c r="F841" s="4">
        <v>80.4</v>
      </c>
      <c r="G841" s="4">
        <v>40.2</v>
      </c>
      <c r="H841" s="26">
        <v>60.325</v>
      </c>
    </row>
    <row r="842" spans="1:8" ht="14.25">
      <c r="A842" s="4">
        <v>18</v>
      </c>
      <c r="B842" s="25" t="s">
        <v>1314</v>
      </c>
      <c r="C842" s="25" t="s">
        <v>1315</v>
      </c>
      <c r="D842" s="25" t="s">
        <v>1310</v>
      </c>
      <c r="E842" s="26">
        <v>21</v>
      </c>
      <c r="F842" s="4">
        <v>78.4</v>
      </c>
      <c r="G842" s="4">
        <v>39.2</v>
      </c>
      <c r="H842" s="26">
        <v>60.2</v>
      </c>
    </row>
    <row r="843" spans="1:8" ht="14.25">
      <c r="A843" s="4">
        <v>19</v>
      </c>
      <c r="B843" s="25" t="s">
        <v>1316</v>
      </c>
      <c r="C843" s="25" t="s">
        <v>1317</v>
      </c>
      <c r="D843" s="25" t="s">
        <v>1318</v>
      </c>
      <c r="E843" s="26">
        <v>21.25</v>
      </c>
      <c r="F843" s="4">
        <v>77.8</v>
      </c>
      <c r="G843" s="4">
        <v>38.9</v>
      </c>
      <c r="H843" s="26">
        <v>60.15</v>
      </c>
    </row>
    <row r="844" spans="1:8" ht="14.25">
      <c r="A844" s="4">
        <v>20</v>
      </c>
      <c r="B844" s="25" t="s">
        <v>1319</v>
      </c>
      <c r="C844" s="25" t="s">
        <v>1320</v>
      </c>
      <c r="D844" s="25" t="s">
        <v>688</v>
      </c>
      <c r="E844" s="26">
        <v>20.625</v>
      </c>
      <c r="F844" s="4">
        <v>78</v>
      </c>
      <c r="G844" s="4">
        <v>39</v>
      </c>
      <c r="H844" s="26">
        <v>59.625</v>
      </c>
    </row>
    <row r="845" spans="1:8" ht="14.25">
      <c r="A845" s="4">
        <v>21</v>
      </c>
      <c r="B845" s="25" t="s">
        <v>1321</v>
      </c>
      <c r="C845" s="25" t="s">
        <v>1322</v>
      </c>
      <c r="D845" s="25" t="s">
        <v>1323</v>
      </c>
      <c r="E845" s="26">
        <v>20</v>
      </c>
      <c r="F845" s="4">
        <v>78.2</v>
      </c>
      <c r="G845" s="4">
        <v>39.1</v>
      </c>
      <c r="H845" s="26">
        <v>59.1</v>
      </c>
    </row>
    <row r="846" spans="1:8" ht="14.25">
      <c r="A846" s="4">
        <v>22</v>
      </c>
      <c r="B846" s="25" t="s">
        <v>1324</v>
      </c>
      <c r="C846" s="25" t="s">
        <v>1325</v>
      </c>
      <c r="D846" s="25" t="s">
        <v>688</v>
      </c>
      <c r="E846" s="26">
        <v>20.625</v>
      </c>
      <c r="F846" s="4">
        <v>76.6</v>
      </c>
      <c r="G846" s="4">
        <v>38.3</v>
      </c>
      <c r="H846" s="26">
        <v>58.925</v>
      </c>
    </row>
    <row r="847" spans="1:8" ht="14.25">
      <c r="A847" s="4">
        <v>23</v>
      </c>
      <c r="B847" s="25" t="s">
        <v>1326</v>
      </c>
      <c r="C847" s="25" t="s">
        <v>1327</v>
      </c>
      <c r="D847" s="25" t="s">
        <v>1328</v>
      </c>
      <c r="E847" s="26">
        <v>20.5</v>
      </c>
      <c r="F847" s="4">
        <v>75</v>
      </c>
      <c r="G847" s="4">
        <v>37.5</v>
      </c>
      <c r="H847" s="26">
        <v>58</v>
      </c>
    </row>
    <row r="848" spans="1:8" ht="14.25">
      <c r="A848" s="4">
        <v>24</v>
      </c>
      <c r="B848" s="25" t="s">
        <v>1329</v>
      </c>
      <c r="C848" s="25" t="s">
        <v>1330</v>
      </c>
      <c r="D848" s="25" t="s">
        <v>1331</v>
      </c>
      <c r="E848" s="26">
        <v>19.5</v>
      </c>
      <c r="F848" s="4">
        <v>75.8</v>
      </c>
      <c r="G848" s="4">
        <v>37.9</v>
      </c>
      <c r="H848" s="26">
        <v>57.4</v>
      </c>
    </row>
    <row r="849" spans="1:8" ht="14.25">
      <c r="A849" s="4">
        <v>25</v>
      </c>
      <c r="B849" s="25" t="s">
        <v>1332</v>
      </c>
      <c r="C849" s="25" t="s">
        <v>1333</v>
      </c>
      <c r="D849" s="25" t="s">
        <v>682</v>
      </c>
      <c r="E849" s="26">
        <v>18.25</v>
      </c>
      <c r="F849" s="4">
        <v>77.4</v>
      </c>
      <c r="G849" s="4">
        <v>38.7</v>
      </c>
      <c r="H849" s="26">
        <v>56.95</v>
      </c>
    </row>
    <row r="850" spans="1:8" ht="14.25">
      <c r="A850" s="4">
        <v>26</v>
      </c>
      <c r="B850" s="29" t="s">
        <v>1334</v>
      </c>
      <c r="C850" s="29" t="s">
        <v>1335</v>
      </c>
      <c r="D850" s="25" t="s">
        <v>1336</v>
      </c>
      <c r="E850" s="26">
        <v>19.125</v>
      </c>
      <c r="F850" s="31">
        <v>75.2</v>
      </c>
      <c r="G850" s="4">
        <v>37.6</v>
      </c>
      <c r="H850" s="26">
        <v>56.725</v>
      </c>
    </row>
    <row r="851" spans="1:8" ht="14.25">
      <c r="A851" s="4">
        <v>27</v>
      </c>
      <c r="B851" s="5" t="s">
        <v>1337</v>
      </c>
      <c r="C851" s="5" t="s">
        <v>1338</v>
      </c>
      <c r="D851" s="25" t="s">
        <v>1339</v>
      </c>
      <c r="E851" s="26">
        <v>18.875</v>
      </c>
      <c r="F851" s="4">
        <v>75.4</v>
      </c>
      <c r="G851" s="4">
        <v>37.7</v>
      </c>
      <c r="H851" s="26">
        <v>56.575</v>
      </c>
    </row>
    <row r="852" spans="1:8" ht="14.25">
      <c r="A852" s="4">
        <v>28</v>
      </c>
      <c r="B852" s="5" t="s">
        <v>1340</v>
      </c>
      <c r="C852" s="5" t="s">
        <v>1341</v>
      </c>
      <c r="D852" s="25" t="s">
        <v>1342</v>
      </c>
      <c r="E852" s="26">
        <v>17.25</v>
      </c>
      <c r="F852" s="4">
        <v>71</v>
      </c>
      <c r="G852" s="4">
        <v>35.5</v>
      </c>
      <c r="H852" s="26">
        <v>52.75</v>
      </c>
    </row>
    <row r="856" spans="1:8" ht="18.75">
      <c r="A856" s="21" t="s">
        <v>1343</v>
      </c>
      <c r="B856" s="21"/>
      <c r="C856" s="21"/>
      <c r="D856" s="21"/>
      <c r="E856" s="21"/>
      <c r="F856" s="21"/>
      <c r="G856" s="21"/>
      <c r="H856" s="21"/>
    </row>
    <row r="857" spans="1:8" ht="22.5">
      <c r="A857" s="14" t="s">
        <v>1</v>
      </c>
      <c r="B857" s="2" t="s">
        <v>2</v>
      </c>
      <c r="C857" s="2" t="s">
        <v>3</v>
      </c>
      <c r="D857" s="22" t="s">
        <v>4</v>
      </c>
      <c r="E857" s="23" t="s">
        <v>5</v>
      </c>
      <c r="F857" s="24" t="s">
        <v>6</v>
      </c>
      <c r="G857" s="23" t="s">
        <v>7</v>
      </c>
      <c r="H857" s="23" t="s">
        <v>8</v>
      </c>
    </row>
    <row r="858" spans="1:8" ht="14.25">
      <c r="A858" s="4">
        <v>1</v>
      </c>
      <c r="B858" s="25" t="s">
        <v>1344</v>
      </c>
      <c r="C858" s="25" t="s">
        <v>1345</v>
      </c>
      <c r="D858" s="25" t="s">
        <v>1346</v>
      </c>
      <c r="E858" s="26">
        <v>42.625</v>
      </c>
      <c r="F858" s="4">
        <v>85.5</v>
      </c>
      <c r="G858" s="4">
        <v>42.75</v>
      </c>
      <c r="H858" s="26">
        <v>85.375</v>
      </c>
    </row>
    <row r="859" spans="1:8" ht="14.25">
      <c r="A859" s="4">
        <v>2</v>
      </c>
      <c r="B859" s="25" t="s">
        <v>1347</v>
      </c>
      <c r="C859" s="25" t="s">
        <v>1348</v>
      </c>
      <c r="D859" s="25" t="s">
        <v>1349</v>
      </c>
      <c r="E859" s="26">
        <v>39.5</v>
      </c>
      <c r="F859" s="4">
        <v>86.5</v>
      </c>
      <c r="G859" s="4">
        <v>43.25</v>
      </c>
      <c r="H859" s="26">
        <v>82.75</v>
      </c>
    </row>
    <row r="860" spans="1:8" ht="14.25">
      <c r="A860" s="4">
        <v>3</v>
      </c>
      <c r="B860" s="25" t="s">
        <v>1350</v>
      </c>
      <c r="C860" s="25" t="s">
        <v>1351</v>
      </c>
      <c r="D860" s="25" t="s">
        <v>1352</v>
      </c>
      <c r="E860" s="26">
        <v>37.125</v>
      </c>
      <c r="F860" s="4">
        <v>87.4</v>
      </c>
      <c r="G860" s="4">
        <v>43.7</v>
      </c>
      <c r="H860" s="26">
        <v>80.825</v>
      </c>
    </row>
    <row r="861" spans="1:8" ht="14.25">
      <c r="A861" s="4">
        <v>4</v>
      </c>
      <c r="B861" s="25" t="s">
        <v>1353</v>
      </c>
      <c r="C861" s="25" t="s">
        <v>1354</v>
      </c>
      <c r="D861" s="25" t="s">
        <v>1355</v>
      </c>
      <c r="E861" s="26">
        <v>38.125</v>
      </c>
      <c r="F861" s="4">
        <v>84.4</v>
      </c>
      <c r="G861" s="4">
        <v>42.2</v>
      </c>
      <c r="H861" s="26">
        <v>80.325</v>
      </c>
    </row>
    <row r="862" spans="1:8" ht="14.25">
      <c r="A862" s="4">
        <v>5</v>
      </c>
      <c r="B862" s="25" t="s">
        <v>1356</v>
      </c>
      <c r="C862" s="25" t="s">
        <v>1357</v>
      </c>
      <c r="D862" s="25" t="s">
        <v>1358</v>
      </c>
      <c r="E862" s="26">
        <v>36.5</v>
      </c>
      <c r="F862" s="4">
        <v>87.4</v>
      </c>
      <c r="G862" s="4">
        <v>43.7</v>
      </c>
      <c r="H862" s="26">
        <v>80.2</v>
      </c>
    </row>
    <row r="863" spans="1:8" ht="14.25">
      <c r="A863" s="4">
        <v>6</v>
      </c>
      <c r="B863" s="25" t="s">
        <v>1359</v>
      </c>
      <c r="C863" s="25" t="s">
        <v>1360</v>
      </c>
      <c r="D863" s="25" t="s">
        <v>1352</v>
      </c>
      <c r="E863" s="26">
        <v>37.125</v>
      </c>
      <c r="F863" s="4">
        <v>84.6</v>
      </c>
      <c r="G863" s="4">
        <v>42.3</v>
      </c>
      <c r="H863" s="26">
        <v>79.425</v>
      </c>
    </row>
    <row r="864" spans="1:8" ht="14.25">
      <c r="A864" s="4">
        <v>7</v>
      </c>
      <c r="B864" s="25" t="s">
        <v>1361</v>
      </c>
      <c r="C864" s="25" t="s">
        <v>1362</v>
      </c>
      <c r="D864" s="25" t="s">
        <v>1363</v>
      </c>
      <c r="E864" s="26">
        <v>35.625</v>
      </c>
      <c r="F864" s="4">
        <v>86.3</v>
      </c>
      <c r="G864" s="4">
        <v>43.15</v>
      </c>
      <c r="H864" s="26">
        <v>78.775</v>
      </c>
    </row>
    <row r="865" spans="1:8" ht="14.25">
      <c r="A865" s="4">
        <v>8</v>
      </c>
      <c r="B865" s="25" t="s">
        <v>1364</v>
      </c>
      <c r="C865" s="25" t="s">
        <v>1365</v>
      </c>
      <c r="D865" s="25" t="s">
        <v>1363</v>
      </c>
      <c r="E865" s="26">
        <v>35.625</v>
      </c>
      <c r="F865" s="4">
        <v>84.3</v>
      </c>
      <c r="G865" s="4">
        <v>42.15</v>
      </c>
      <c r="H865" s="26">
        <v>77.775</v>
      </c>
    </row>
    <row r="866" spans="1:8" ht="14.25">
      <c r="A866" s="4">
        <v>9</v>
      </c>
      <c r="B866" s="25" t="s">
        <v>1366</v>
      </c>
      <c r="C866" s="25" t="s">
        <v>1367</v>
      </c>
      <c r="D866" s="25" t="s">
        <v>1368</v>
      </c>
      <c r="E866" s="26">
        <v>35.5</v>
      </c>
      <c r="F866" s="4">
        <v>83.6</v>
      </c>
      <c r="G866" s="4">
        <v>41.8</v>
      </c>
      <c r="H866" s="26">
        <v>77.3</v>
      </c>
    </row>
    <row r="867" spans="1:8" ht="14.25">
      <c r="A867" s="4">
        <v>10</v>
      </c>
      <c r="B867" s="25" t="s">
        <v>1369</v>
      </c>
      <c r="C867" s="25" t="s">
        <v>1370</v>
      </c>
      <c r="D867" s="25" t="s">
        <v>1371</v>
      </c>
      <c r="E867" s="26">
        <v>35.375</v>
      </c>
      <c r="F867" s="4">
        <v>82.9</v>
      </c>
      <c r="G867" s="4">
        <v>41.45</v>
      </c>
      <c r="H867" s="26">
        <v>76.825</v>
      </c>
    </row>
    <row r="868" spans="1:8" ht="14.25">
      <c r="A868" s="4">
        <v>11</v>
      </c>
      <c r="B868" s="25" t="s">
        <v>1372</v>
      </c>
      <c r="C868" s="25" t="s">
        <v>1373</v>
      </c>
      <c r="D868" s="25" t="s">
        <v>1374</v>
      </c>
      <c r="E868" s="26">
        <v>34.75</v>
      </c>
      <c r="F868" s="4">
        <v>83.3</v>
      </c>
      <c r="G868" s="4">
        <v>41.65</v>
      </c>
      <c r="H868" s="26">
        <v>76.4</v>
      </c>
    </row>
    <row r="869" spans="1:8" ht="14.25">
      <c r="A869" s="4">
        <v>12</v>
      </c>
      <c r="B869" s="25" t="s">
        <v>1375</v>
      </c>
      <c r="C869" s="25" t="s">
        <v>1376</v>
      </c>
      <c r="D869" s="25" t="s">
        <v>1377</v>
      </c>
      <c r="E869" s="26">
        <v>32.125</v>
      </c>
      <c r="F869" s="4">
        <v>85.5</v>
      </c>
      <c r="G869" s="4">
        <v>42.75</v>
      </c>
      <c r="H869" s="26">
        <v>74.875</v>
      </c>
    </row>
    <row r="870" spans="1:8" ht="14.25">
      <c r="A870" s="4">
        <v>13</v>
      </c>
      <c r="B870" s="25" t="s">
        <v>1378</v>
      </c>
      <c r="C870" s="25" t="s">
        <v>1379</v>
      </c>
      <c r="D870" s="25" t="s">
        <v>1380</v>
      </c>
      <c r="E870" s="26">
        <v>32</v>
      </c>
      <c r="F870" s="4">
        <v>85.7</v>
      </c>
      <c r="G870" s="4">
        <v>42.85</v>
      </c>
      <c r="H870" s="26">
        <v>74.85</v>
      </c>
    </row>
    <row r="871" spans="1:8" ht="14.25">
      <c r="A871" s="4">
        <v>14</v>
      </c>
      <c r="B871" s="25" t="s">
        <v>1381</v>
      </c>
      <c r="C871" s="25" t="s">
        <v>1382</v>
      </c>
      <c r="D871" s="25" t="s">
        <v>1270</v>
      </c>
      <c r="E871" s="26">
        <v>32.625</v>
      </c>
      <c r="F871" s="4">
        <v>84.4</v>
      </c>
      <c r="G871" s="4">
        <v>42.2</v>
      </c>
      <c r="H871" s="26">
        <v>74.825</v>
      </c>
    </row>
    <row r="872" spans="1:8" ht="14.25">
      <c r="A872" s="4">
        <v>15</v>
      </c>
      <c r="B872" s="25" t="s">
        <v>1383</v>
      </c>
      <c r="C872" s="25" t="s">
        <v>1384</v>
      </c>
      <c r="D872" s="25" t="s">
        <v>1385</v>
      </c>
      <c r="E872" s="26">
        <v>32.375</v>
      </c>
      <c r="F872" s="4">
        <v>84.9</v>
      </c>
      <c r="G872" s="4">
        <v>42.45</v>
      </c>
      <c r="H872" s="26">
        <v>74.825</v>
      </c>
    </row>
    <row r="873" spans="1:8" ht="14.25">
      <c r="A873" s="4">
        <v>16</v>
      </c>
      <c r="B873" s="25" t="s">
        <v>1386</v>
      </c>
      <c r="C873" s="25" t="s">
        <v>1387</v>
      </c>
      <c r="D873" s="25" t="s">
        <v>1388</v>
      </c>
      <c r="E873" s="26">
        <v>31.75</v>
      </c>
      <c r="F873" s="4">
        <v>85.7</v>
      </c>
      <c r="G873" s="4">
        <v>42.85</v>
      </c>
      <c r="H873" s="26">
        <v>74.6</v>
      </c>
    </row>
    <row r="874" spans="1:8" ht="14.25">
      <c r="A874" s="4">
        <v>17</v>
      </c>
      <c r="B874" s="25" t="s">
        <v>1389</v>
      </c>
      <c r="C874" s="25" t="s">
        <v>1390</v>
      </c>
      <c r="D874" s="25" t="s">
        <v>1270</v>
      </c>
      <c r="E874" s="26">
        <v>32.625</v>
      </c>
      <c r="F874" s="4">
        <v>83.7</v>
      </c>
      <c r="G874" s="4">
        <v>41.85</v>
      </c>
      <c r="H874" s="26">
        <v>74.475</v>
      </c>
    </row>
    <row r="875" spans="1:8" ht="14.25">
      <c r="A875" s="4">
        <v>18</v>
      </c>
      <c r="B875" s="25" t="s">
        <v>1391</v>
      </c>
      <c r="C875" s="25" t="s">
        <v>1392</v>
      </c>
      <c r="D875" s="25" t="s">
        <v>1393</v>
      </c>
      <c r="E875" s="26">
        <v>31.125</v>
      </c>
      <c r="F875" s="4">
        <v>85.9</v>
      </c>
      <c r="G875" s="4">
        <v>42.95</v>
      </c>
      <c r="H875" s="26">
        <v>74.075</v>
      </c>
    </row>
    <row r="876" spans="1:8" ht="14.25">
      <c r="A876" s="4">
        <v>19</v>
      </c>
      <c r="B876" s="25" t="s">
        <v>1394</v>
      </c>
      <c r="C876" s="25" t="s">
        <v>1395</v>
      </c>
      <c r="D876" s="25" t="s">
        <v>1396</v>
      </c>
      <c r="E876" s="26">
        <v>30.25</v>
      </c>
      <c r="F876" s="4">
        <v>87.5</v>
      </c>
      <c r="G876" s="4">
        <v>43.75</v>
      </c>
      <c r="H876" s="26">
        <v>74</v>
      </c>
    </row>
    <row r="877" spans="1:8" ht="14.25">
      <c r="A877" s="4">
        <v>20</v>
      </c>
      <c r="B877" s="25" t="s">
        <v>1397</v>
      </c>
      <c r="C877" s="25" t="s">
        <v>1398</v>
      </c>
      <c r="D877" s="25" t="s">
        <v>1399</v>
      </c>
      <c r="E877" s="26">
        <v>30</v>
      </c>
      <c r="F877" s="4">
        <v>84.5</v>
      </c>
      <c r="G877" s="4">
        <v>42.25</v>
      </c>
      <c r="H877" s="26">
        <v>72.25</v>
      </c>
    </row>
    <row r="878" spans="1:8" ht="14.25">
      <c r="A878" s="4">
        <v>21</v>
      </c>
      <c r="B878" s="25" t="s">
        <v>1400</v>
      </c>
      <c r="C878" s="25" t="s">
        <v>1401</v>
      </c>
      <c r="D878" s="25" t="s">
        <v>1385</v>
      </c>
      <c r="E878" s="26">
        <v>32.375</v>
      </c>
      <c r="F878" s="4">
        <v>79.3</v>
      </c>
      <c r="G878" s="4">
        <v>39.65</v>
      </c>
      <c r="H878" s="26">
        <v>72.025</v>
      </c>
    </row>
    <row r="879" spans="1:8" ht="14.25">
      <c r="A879" s="4">
        <v>22</v>
      </c>
      <c r="B879" s="25" t="s">
        <v>1402</v>
      </c>
      <c r="C879" s="25" t="s">
        <v>1403</v>
      </c>
      <c r="D879" s="25" t="s">
        <v>1404</v>
      </c>
      <c r="E879" s="26">
        <v>31.25</v>
      </c>
      <c r="F879" s="4">
        <v>81.4</v>
      </c>
      <c r="G879" s="4">
        <v>40.7</v>
      </c>
      <c r="H879" s="26">
        <v>71.95</v>
      </c>
    </row>
    <row r="880" spans="1:8" ht="14.25">
      <c r="A880" s="4">
        <v>23</v>
      </c>
      <c r="B880" s="25" t="s">
        <v>1405</v>
      </c>
      <c r="C880" s="25" t="s">
        <v>1406</v>
      </c>
      <c r="D880" s="25" t="s">
        <v>1407</v>
      </c>
      <c r="E880" s="26">
        <v>29.125</v>
      </c>
      <c r="F880" s="4">
        <v>85.6</v>
      </c>
      <c r="G880" s="4">
        <v>42.8</v>
      </c>
      <c r="H880" s="26">
        <v>71.925</v>
      </c>
    </row>
    <row r="881" spans="1:8" ht="14.25">
      <c r="A881" s="4">
        <v>24</v>
      </c>
      <c r="B881" s="25" t="s">
        <v>1408</v>
      </c>
      <c r="C881" s="25" t="s">
        <v>1409</v>
      </c>
      <c r="D881" s="25" t="s">
        <v>1410</v>
      </c>
      <c r="E881" s="26">
        <v>29.375</v>
      </c>
      <c r="F881" s="4">
        <v>83.8</v>
      </c>
      <c r="G881" s="4">
        <v>41.9</v>
      </c>
      <c r="H881" s="26">
        <v>71.275</v>
      </c>
    </row>
    <row r="882" spans="1:8" ht="14.25">
      <c r="A882" s="4">
        <v>25</v>
      </c>
      <c r="B882" s="25" t="s">
        <v>1411</v>
      </c>
      <c r="C882" s="25" t="s">
        <v>1412</v>
      </c>
      <c r="D882" s="25" t="s">
        <v>1413</v>
      </c>
      <c r="E882" s="26">
        <v>29.875</v>
      </c>
      <c r="F882" s="4">
        <v>81.6</v>
      </c>
      <c r="G882" s="4">
        <v>40.8</v>
      </c>
      <c r="H882" s="26">
        <v>70.675</v>
      </c>
    </row>
    <row r="883" spans="1:8" ht="14.25">
      <c r="A883" s="4">
        <v>26</v>
      </c>
      <c r="B883" s="25" t="s">
        <v>1414</v>
      </c>
      <c r="C883" s="25" t="s">
        <v>1415</v>
      </c>
      <c r="D883" s="25" t="s">
        <v>1416</v>
      </c>
      <c r="E883" s="26">
        <v>28.625</v>
      </c>
      <c r="F883" s="31">
        <v>84.1</v>
      </c>
      <c r="G883" s="4">
        <v>42.05</v>
      </c>
      <c r="H883" s="26">
        <v>70.675</v>
      </c>
    </row>
    <row r="884" spans="1:8" ht="14.25">
      <c r="A884" s="4">
        <v>27</v>
      </c>
      <c r="B884" s="25" t="s">
        <v>1417</v>
      </c>
      <c r="C884" s="25" t="s">
        <v>1418</v>
      </c>
      <c r="D884" s="25" t="s">
        <v>1419</v>
      </c>
      <c r="E884" s="26">
        <v>29.625</v>
      </c>
      <c r="F884" s="4">
        <v>82</v>
      </c>
      <c r="G884" s="4">
        <v>41</v>
      </c>
      <c r="H884" s="26">
        <v>70.625</v>
      </c>
    </row>
    <row r="885" spans="1:8" ht="14.25">
      <c r="A885" s="4">
        <v>28</v>
      </c>
      <c r="B885" s="25" t="s">
        <v>574</v>
      </c>
      <c r="C885" s="25" t="s">
        <v>1420</v>
      </c>
      <c r="D885" s="25" t="s">
        <v>1421</v>
      </c>
      <c r="E885" s="26">
        <v>28.875</v>
      </c>
      <c r="F885" s="4">
        <v>83.5</v>
      </c>
      <c r="G885" s="4">
        <v>41.75</v>
      </c>
      <c r="H885" s="26">
        <v>70.625</v>
      </c>
    </row>
    <row r="886" spans="1:8" ht="14.25">
      <c r="A886" s="4">
        <v>29</v>
      </c>
      <c r="B886" s="25" t="s">
        <v>1422</v>
      </c>
      <c r="C886" s="25" t="s">
        <v>1423</v>
      </c>
      <c r="D886" s="25" t="s">
        <v>1424</v>
      </c>
      <c r="E886" s="26">
        <v>29</v>
      </c>
      <c r="F886" s="4">
        <v>82.4</v>
      </c>
      <c r="G886" s="4">
        <v>41.2</v>
      </c>
      <c r="H886" s="26">
        <v>70.2</v>
      </c>
    </row>
    <row r="887" spans="1:8" ht="14.25">
      <c r="A887" s="4">
        <v>30</v>
      </c>
      <c r="B887" s="25" t="s">
        <v>1425</v>
      </c>
      <c r="C887" s="25" t="s">
        <v>1426</v>
      </c>
      <c r="D887" s="25" t="s">
        <v>1413</v>
      </c>
      <c r="E887" s="26">
        <v>29.875</v>
      </c>
      <c r="F887" s="4">
        <v>80</v>
      </c>
      <c r="G887" s="4">
        <v>40</v>
      </c>
      <c r="H887" s="26">
        <v>69.875</v>
      </c>
    </row>
    <row r="888" spans="1:8" ht="14.25">
      <c r="A888" s="4">
        <v>31</v>
      </c>
      <c r="B888" s="25" t="s">
        <v>1427</v>
      </c>
      <c r="C888" s="25" t="s">
        <v>1428</v>
      </c>
      <c r="D888" s="25" t="s">
        <v>1429</v>
      </c>
      <c r="E888" s="26">
        <v>28.75</v>
      </c>
      <c r="F888" s="4">
        <v>81.4</v>
      </c>
      <c r="G888" s="4">
        <v>40.7</v>
      </c>
      <c r="H888" s="26">
        <v>69.45</v>
      </c>
    </row>
    <row r="889" spans="1:8" ht="14.25">
      <c r="A889" s="4">
        <v>32</v>
      </c>
      <c r="B889" s="25" t="s">
        <v>1430</v>
      </c>
      <c r="C889" s="25" t="s">
        <v>1431</v>
      </c>
      <c r="D889" s="25" t="s">
        <v>1432</v>
      </c>
      <c r="E889" s="26">
        <v>29.5</v>
      </c>
      <c r="F889" s="4">
        <v>78</v>
      </c>
      <c r="G889" s="4">
        <v>39</v>
      </c>
      <c r="H889" s="26">
        <v>68.5</v>
      </c>
    </row>
    <row r="891" spans="1:8" ht="18.75">
      <c r="A891" s="21" t="s">
        <v>1433</v>
      </c>
      <c r="B891" s="21"/>
      <c r="C891" s="21"/>
      <c r="D891" s="21"/>
      <c r="E891" s="21"/>
      <c r="F891" s="21"/>
      <c r="G891" s="21"/>
      <c r="H891" s="21"/>
    </row>
    <row r="892" spans="1:8" ht="22.5">
      <c r="A892" s="14" t="s">
        <v>1</v>
      </c>
      <c r="B892" s="2" t="s">
        <v>2</v>
      </c>
      <c r="C892" s="2" t="s">
        <v>3</v>
      </c>
      <c r="D892" s="22" t="s">
        <v>4</v>
      </c>
      <c r="E892" s="23" t="s">
        <v>5</v>
      </c>
      <c r="F892" s="24" t="s">
        <v>6</v>
      </c>
      <c r="G892" s="23" t="s">
        <v>7</v>
      </c>
      <c r="H892" s="23" t="s">
        <v>8</v>
      </c>
    </row>
    <row r="893" spans="1:8" ht="14.25">
      <c r="A893" s="4">
        <v>1</v>
      </c>
      <c r="B893" s="25" t="s">
        <v>1434</v>
      </c>
      <c r="C893" s="25" t="s">
        <v>1435</v>
      </c>
      <c r="D893" s="25" t="s">
        <v>1436</v>
      </c>
      <c r="E893" s="26">
        <v>38.375</v>
      </c>
      <c r="F893" s="4">
        <v>84.8</v>
      </c>
      <c r="G893" s="4">
        <v>42.4</v>
      </c>
      <c r="H893" s="26">
        <v>80.775</v>
      </c>
    </row>
    <row r="894" spans="1:8" ht="14.25">
      <c r="A894" s="4">
        <v>2</v>
      </c>
      <c r="B894" s="25" t="s">
        <v>1437</v>
      </c>
      <c r="C894" s="25" t="s">
        <v>1438</v>
      </c>
      <c r="D894" s="25" t="s">
        <v>1439</v>
      </c>
      <c r="E894" s="26">
        <v>38</v>
      </c>
      <c r="F894" s="4">
        <v>84</v>
      </c>
      <c r="G894" s="4">
        <v>42</v>
      </c>
      <c r="H894" s="26">
        <v>80</v>
      </c>
    </row>
    <row r="895" spans="1:8" ht="14.25">
      <c r="A895" s="4">
        <v>3</v>
      </c>
      <c r="B895" s="25" t="s">
        <v>1440</v>
      </c>
      <c r="C895" s="25" t="s">
        <v>1441</v>
      </c>
      <c r="D895" s="25" t="s">
        <v>1352</v>
      </c>
      <c r="E895" s="26">
        <v>37.125</v>
      </c>
      <c r="F895" s="4">
        <v>84</v>
      </c>
      <c r="G895" s="4">
        <v>42</v>
      </c>
      <c r="H895" s="26">
        <v>79.125</v>
      </c>
    </row>
    <row r="896" spans="1:8" ht="14.25">
      <c r="A896" s="4">
        <v>4</v>
      </c>
      <c r="B896" s="25" t="s">
        <v>1442</v>
      </c>
      <c r="C896" s="25" t="s">
        <v>1443</v>
      </c>
      <c r="D896" s="25" t="s">
        <v>1444</v>
      </c>
      <c r="E896" s="26">
        <v>36.875</v>
      </c>
      <c r="F896" s="4">
        <v>84.4</v>
      </c>
      <c r="G896" s="4">
        <v>42.2</v>
      </c>
      <c r="H896" s="26">
        <v>79.075</v>
      </c>
    </row>
    <row r="897" spans="1:8" ht="14.25">
      <c r="A897" s="4">
        <v>5</v>
      </c>
      <c r="B897" s="25" t="s">
        <v>1445</v>
      </c>
      <c r="C897" s="25" t="s">
        <v>1446</v>
      </c>
      <c r="D897" s="25" t="s">
        <v>1447</v>
      </c>
      <c r="E897" s="26">
        <v>32.25</v>
      </c>
      <c r="F897" s="4">
        <v>82.6</v>
      </c>
      <c r="G897" s="4">
        <v>41.3</v>
      </c>
      <c r="H897" s="26">
        <v>73.55</v>
      </c>
    </row>
    <row r="898" spans="1:8" ht="14.25">
      <c r="A898" s="4">
        <v>6</v>
      </c>
      <c r="B898" s="25" t="s">
        <v>1448</v>
      </c>
      <c r="C898" s="25" t="s">
        <v>1449</v>
      </c>
      <c r="D898" s="25" t="s">
        <v>645</v>
      </c>
      <c r="E898" s="26">
        <v>28.125</v>
      </c>
      <c r="F898" s="4">
        <v>85.6</v>
      </c>
      <c r="G898" s="4">
        <v>42.8</v>
      </c>
      <c r="H898" s="26">
        <v>70.925</v>
      </c>
    </row>
    <row r="899" spans="1:8" ht="14.25">
      <c r="A899" s="4">
        <v>7</v>
      </c>
      <c r="B899" s="25" t="s">
        <v>1450</v>
      </c>
      <c r="C899" s="25" t="s">
        <v>1451</v>
      </c>
      <c r="D899" s="25" t="s">
        <v>1429</v>
      </c>
      <c r="E899" s="26">
        <v>28.75</v>
      </c>
      <c r="F899" s="4">
        <v>84.2</v>
      </c>
      <c r="G899" s="4">
        <v>42.1</v>
      </c>
      <c r="H899" s="26">
        <v>70.85</v>
      </c>
    </row>
    <row r="900" spans="1:8" ht="14.25">
      <c r="A900" s="4">
        <v>8</v>
      </c>
      <c r="B900" s="25" t="s">
        <v>1452</v>
      </c>
      <c r="C900" s="25" t="s">
        <v>1453</v>
      </c>
      <c r="D900" s="25" t="s">
        <v>1454</v>
      </c>
      <c r="E900" s="26">
        <v>29.25</v>
      </c>
      <c r="F900" s="4">
        <v>82.6</v>
      </c>
      <c r="G900" s="4">
        <v>41.3</v>
      </c>
      <c r="H900" s="26">
        <v>70.55</v>
      </c>
    </row>
    <row r="901" spans="1:8" ht="14.25">
      <c r="A901" s="4">
        <v>9</v>
      </c>
      <c r="B901" s="25" t="s">
        <v>1455</v>
      </c>
      <c r="C901" s="25" t="s">
        <v>1456</v>
      </c>
      <c r="D901" s="25" t="s">
        <v>1457</v>
      </c>
      <c r="E901" s="26">
        <v>27.5</v>
      </c>
      <c r="F901" s="4">
        <v>85.8</v>
      </c>
      <c r="G901" s="4">
        <v>42.9</v>
      </c>
      <c r="H901" s="26">
        <v>70.4</v>
      </c>
    </row>
    <row r="902" spans="1:8" ht="14.25">
      <c r="A902" s="4">
        <v>10</v>
      </c>
      <c r="B902" s="25" t="s">
        <v>1458</v>
      </c>
      <c r="C902" s="25" t="s">
        <v>1459</v>
      </c>
      <c r="D902" s="25" t="s">
        <v>645</v>
      </c>
      <c r="E902" s="26">
        <v>28.125</v>
      </c>
      <c r="F902" s="4">
        <v>81.2</v>
      </c>
      <c r="G902" s="4">
        <v>40.6</v>
      </c>
      <c r="H902" s="26">
        <v>68.725</v>
      </c>
    </row>
    <row r="903" spans="1:8" ht="14.25">
      <c r="A903" s="4">
        <v>11</v>
      </c>
      <c r="B903" s="25" t="s">
        <v>1460</v>
      </c>
      <c r="C903" s="25" t="s">
        <v>1461</v>
      </c>
      <c r="D903" s="25" t="s">
        <v>1462</v>
      </c>
      <c r="E903" s="26">
        <v>26.375</v>
      </c>
      <c r="F903" s="4">
        <v>84.4</v>
      </c>
      <c r="G903" s="4">
        <v>42.2</v>
      </c>
      <c r="H903" s="26">
        <v>68.575</v>
      </c>
    </row>
    <row r="904" spans="1:8" ht="14.25">
      <c r="A904" s="4">
        <v>12</v>
      </c>
      <c r="B904" s="25" t="s">
        <v>1463</v>
      </c>
      <c r="C904" s="25" t="s">
        <v>1464</v>
      </c>
      <c r="D904" s="25" t="s">
        <v>1465</v>
      </c>
      <c r="E904" s="26">
        <v>26.125</v>
      </c>
      <c r="F904" s="4">
        <v>83.8</v>
      </c>
      <c r="G904" s="4">
        <v>41.9</v>
      </c>
      <c r="H904" s="26">
        <v>68.025</v>
      </c>
    </row>
    <row r="905" spans="1:8" ht="14.25">
      <c r="A905" s="4">
        <v>13</v>
      </c>
      <c r="B905" s="25" t="s">
        <v>1466</v>
      </c>
      <c r="C905" s="25" t="s">
        <v>1467</v>
      </c>
      <c r="D905" s="25" t="s">
        <v>1468</v>
      </c>
      <c r="E905" s="26">
        <v>27</v>
      </c>
      <c r="F905" s="4">
        <v>81.6</v>
      </c>
      <c r="G905" s="4">
        <v>40.8</v>
      </c>
      <c r="H905" s="26">
        <v>67.8</v>
      </c>
    </row>
    <row r="906" spans="1:8" ht="14.25">
      <c r="A906" s="4">
        <v>14</v>
      </c>
      <c r="B906" s="25" t="s">
        <v>1469</v>
      </c>
      <c r="C906" s="25" t="s">
        <v>1470</v>
      </c>
      <c r="D906" s="25" t="s">
        <v>659</v>
      </c>
      <c r="E906" s="26">
        <v>24.875</v>
      </c>
      <c r="F906" s="4">
        <v>82.8</v>
      </c>
      <c r="G906" s="4">
        <v>41.4</v>
      </c>
      <c r="H906" s="26">
        <v>66.275</v>
      </c>
    </row>
    <row r="907" spans="1:8" ht="14.25">
      <c r="A907" s="4">
        <v>15</v>
      </c>
      <c r="B907" s="25" t="s">
        <v>1471</v>
      </c>
      <c r="C907" s="25" t="s">
        <v>1472</v>
      </c>
      <c r="D907" s="25" t="s">
        <v>1473</v>
      </c>
      <c r="E907" s="26">
        <v>25.25</v>
      </c>
      <c r="F907" s="4">
        <v>77.4</v>
      </c>
      <c r="G907" s="4">
        <v>38.7</v>
      </c>
      <c r="H907" s="26">
        <v>63.95</v>
      </c>
    </row>
    <row r="908" spans="1:8" ht="14.25">
      <c r="A908" s="4">
        <v>16</v>
      </c>
      <c r="B908" s="25" t="s">
        <v>1474</v>
      </c>
      <c r="C908" s="25" t="s">
        <v>1475</v>
      </c>
      <c r="D908" s="25" t="s">
        <v>659</v>
      </c>
      <c r="E908" s="26">
        <v>24.875</v>
      </c>
      <c r="F908" s="4">
        <v>78</v>
      </c>
      <c r="G908" s="4">
        <v>39</v>
      </c>
      <c r="H908" s="26">
        <v>63.875</v>
      </c>
    </row>
    <row r="909" spans="1:8" ht="14.25">
      <c r="A909" s="4">
        <v>17</v>
      </c>
      <c r="B909" s="25" t="s">
        <v>1476</v>
      </c>
      <c r="C909" s="25" t="s">
        <v>1477</v>
      </c>
      <c r="D909" s="25" t="s">
        <v>1277</v>
      </c>
      <c r="E909" s="26">
        <v>23.625</v>
      </c>
      <c r="F909" s="4">
        <v>79.4</v>
      </c>
      <c r="G909" s="4">
        <v>39.7</v>
      </c>
      <c r="H909" s="26">
        <v>63.325</v>
      </c>
    </row>
    <row r="910" spans="1:8" ht="14.25">
      <c r="A910" s="4">
        <v>18</v>
      </c>
      <c r="B910" s="25" t="s">
        <v>1478</v>
      </c>
      <c r="C910" s="25" t="s">
        <v>1479</v>
      </c>
      <c r="D910" s="25" t="s">
        <v>1285</v>
      </c>
      <c r="E910" s="26">
        <v>24.625</v>
      </c>
      <c r="F910" s="4">
        <v>73.4</v>
      </c>
      <c r="G910" s="4">
        <v>36.7</v>
      </c>
      <c r="H910" s="26">
        <v>61.325</v>
      </c>
    </row>
    <row r="911" spans="1:8" ht="14.25">
      <c r="A911" s="4">
        <v>19</v>
      </c>
      <c r="B911" s="25" t="s">
        <v>1480</v>
      </c>
      <c r="C911" s="25" t="s">
        <v>1481</v>
      </c>
      <c r="D911" s="25" t="s">
        <v>691</v>
      </c>
      <c r="E911" s="26">
        <v>20.25</v>
      </c>
      <c r="F911" s="4">
        <v>73.8</v>
      </c>
      <c r="G911" s="4">
        <v>36.9</v>
      </c>
      <c r="H911" s="26">
        <v>57.15</v>
      </c>
    </row>
    <row r="912" spans="1:8" ht="14.25">
      <c r="A912" s="4">
        <v>20</v>
      </c>
      <c r="B912" s="25" t="s">
        <v>1482</v>
      </c>
      <c r="C912" s="25" t="s">
        <v>1483</v>
      </c>
      <c r="D912" s="25" t="s">
        <v>688</v>
      </c>
      <c r="E912" s="26">
        <v>20.625</v>
      </c>
      <c r="F912" s="4">
        <v>71.4</v>
      </c>
      <c r="G912" s="4">
        <v>35.7</v>
      </c>
      <c r="H912" s="26">
        <v>56.325</v>
      </c>
    </row>
    <row r="913" spans="1:8" ht="14.25">
      <c r="A913" s="4">
        <v>21</v>
      </c>
      <c r="B913" s="25" t="s">
        <v>1484</v>
      </c>
      <c r="C913" s="25" t="s">
        <v>1485</v>
      </c>
      <c r="D913" s="25" t="s">
        <v>662</v>
      </c>
      <c r="E913" s="26">
        <v>25.75</v>
      </c>
      <c r="F913" s="4">
        <v>0</v>
      </c>
      <c r="G913" s="4">
        <v>0</v>
      </c>
      <c r="H913" s="26">
        <v>25.75</v>
      </c>
    </row>
  </sheetData>
  <sheetProtection/>
  <mergeCells count="75">
    <mergeCell ref="A1:H1"/>
    <mergeCell ref="A7:H7"/>
    <mergeCell ref="A18:H18"/>
    <mergeCell ref="A25:H25"/>
    <mergeCell ref="A33:H33"/>
    <mergeCell ref="A43:H43"/>
    <mergeCell ref="A55:H55"/>
    <mergeCell ref="A64:H64"/>
    <mergeCell ref="A75:H75"/>
    <mergeCell ref="A83:H83"/>
    <mergeCell ref="A92:H92"/>
    <mergeCell ref="A98:H98"/>
    <mergeCell ref="A105:J105"/>
    <mergeCell ref="A109:J109"/>
    <mergeCell ref="A114:J114"/>
    <mergeCell ref="A118:H118"/>
    <mergeCell ref="A124:H124"/>
    <mergeCell ref="A130:H130"/>
    <mergeCell ref="A135:H135"/>
    <mergeCell ref="A141:H141"/>
    <mergeCell ref="A147:H147"/>
    <mergeCell ref="A152:H152"/>
    <mergeCell ref="A162:H162"/>
    <mergeCell ref="A172:H172"/>
    <mergeCell ref="A178:H178"/>
    <mergeCell ref="A184:H184"/>
    <mergeCell ref="A188:H188"/>
    <mergeCell ref="A194:H194"/>
    <mergeCell ref="A200:H200"/>
    <mergeCell ref="A206:H206"/>
    <mergeCell ref="A224:H224"/>
    <mergeCell ref="A228:H228"/>
    <mergeCell ref="A232:H232"/>
    <mergeCell ref="A238:H238"/>
    <mergeCell ref="A242:H242"/>
    <mergeCell ref="A254:H254"/>
    <mergeCell ref="A263:H263"/>
    <mergeCell ref="A271:H271"/>
    <mergeCell ref="A276:H276"/>
    <mergeCell ref="A281:H281"/>
    <mergeCell ref="A285:H285"/>
    <mergeCell ref="A294:J294"/>
    <mergeCell ref="A300:J300"/>
    <mergeCell ref="A305:H305"/>
    <mergeCell ref="A319:J319"/>
    <mergeCell ref="A332:J332"/>
    <mergeCell ref="A358:J358"/>
    <mergeCell ref="A374:H374"/>
    <mergeCell ref="A384:H384"/>
    <mergeCell ref="A392:H392"/>
    <mergeCell ref="A417:J417"/>
    <mergeCell ref="A424:J424"/>
    <mergeCell ref="A449:H449"/>
    <mergeCell ref="A481:H481"/>
    <mergeCell ref="A508:H508"/>
    <mergeCell ref="A524:H524"/>
    <mergeCell ref="A532:H532"/>
    <mergeCell ref="A541:H541"/>
    <mergeCell ref="A550:H550"/>
    <mergeCell ref="A560:J560"/>
    <mergeCell ref="A577:J577"/>
    <mergeCell ref="A598:H598"/>
    <mergeCell ref="A608:H608"/>
    <mergeCell ref="A617:H617"/>
    <mergeCell ref="A643:H643"/>
    <mergeCell ref="A666:H666"/>
    <mergeCell ref="A695:H695"/>
    <mergeCell ref="A712:H712"/>
    <mergeCell ref="A724:H724"/>
    <mergeCell ref="A735:H735"/>
    <mergeCell ref="A763:H763"/>
    <mergeCell ref="A819:H819"/>
    <mergeCell ref="A823:H823"/>
    <mergeCell ref="A856:H856"/>
    <mergeCell ref="A891:H89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828"/>
  <sheetViews>
    <sheetView workbookViewId="0" topLeftCell="A731">
      <selection activeCell="L739" sqref="L739"/>
    </sheetView>
  </sheetViews>
  <sheetFormatPr defaultColWidth="9.00390625" defaultRowHeight="32.25" customHeight="1"/>
  <cols>
    <col min="2" max="2" width="10.625" style="0" customWidth="1"/>
    <col min="3" max="3" width="13.75390625" style="0" customWidth="1"/>
    <col min="5" max="5" width="21.25390625" style="0" customWidth="1"/>
    <col min="6" max="6" width="18.125" style="0" customWidth="1"/>
  </cols>
  <sheetData>
    <row r="1" spans="1:7" ht="32.25" customHeight="1">
      <c r="A1" s="1" t="s">
        <v>1486</v>
      </c>
      <c r="B1" s="1"/>
      <c r="C1" s="1"/>
      <c r="D1" s="1"/>
      <c r="E1" s="1"/>
      <c r="F1" s="1"/>
      <c r="G1" s="1"/>
    </row>
    <row r="2" spans="1:7" ht="32.25" customHeight="1">
      <c r="A2" s="2" t="s">
        <v>1</v>
      </c>
      <c r="B2" s="2" t="s">
        <v>2</v>
      </c>
      <c r="C2" s="2" t="s">
        <v>1487</v>
      </c>
      <c r="D2" s="2" t="s">
        <v>1488</v>
      </c>
      <c r="E2" s="2" t="s">
        <v>3</v>
      </c>
      <c r="F2" s="3" t="s">
        <v>6</v>
      </c>
      <c r="G2" s="4" t="s">
        <v>1489</v>
      </c>
    </row>
    <row r="3" spans="1:7" ht="32.25" customHeight="1">
      <c r="A3" s="4">
        <v>1</v>
      </c>
      <c r="B3" s="5" t="s">
        <v>1490</v>
      </c>
      <c r="C3" s="6" t="s">
        <v>1491</v>
      </c>
      <c r="D3" s="7">
        <v>18</v>
      </c>
      <c r="E3" s="8" t="s">
        <v>1492</v>
      </c>
      <c r="F3" s="4">
        <v>88.7</v>
      </c>
      <c r="G3" s="4"/>
    </row>
    <row r="4" spans="1:7" ht="32.25" customHeight="1">
      <c r="A4" s="4">
        <v>2</v>
      </c>
      <c r="B4" s="5" t="s">
        <v>1493</v>
      </c>
      <c r="C4" s="6" t="s">
        <v>1491</v>
      </c>
      <c r="D4" s="7">
        <v>10</v>
      </c>
      <c r="E4" s="8" t="s">
        <v>1494</v>
      </c>
      <c r="F4" s="4">
        <v>88.2</v>
      </c>
      <c r="G4" s="4"/>
    </row>
    <row r="5" spans="1:7" ht="32.25" customHeight="1">
      <c r="A5" s="4">
        <v>3</v>
      </c>
      <c r="B5" s="5" t="s">
        <v>1495</v>
      </c>
      <c r="C5" s="6" t="s">
        <v>1491</v>
      </c>
      <c r="D5" s="7">
        <v>27</v>
      </c>
      <c r="E5" s="8" t="s">
        <v>1496</v>
      </c>
      <c r="F5" s="4">
        <v>87.3</v>
      </c>
      <c r="G5" s="4"/>
    </row>
    <row r="6" spans="1:7" ht="32.25" customHeight="1">
      <c r="A6" s="4">
        <v>4</v>
      </c>
      <c r="B6" s="5" t="s">
        <v>1497</v>
      </c>
      <c r="C6" s="6" t="s">
        <v>1491</v>
      </c>
      <c r="D6" s="7">
        <v>25</v>
      </c>
      <c r="E6" s="8" t="s">
        <v>1498</v>
      </c>
      <c r="F6" s="4">
        <v>86.9</v>
      </c>
      <c r="G6" s="4"/>
    </row>
    <row r="7" spans="1:7" ht="32.25" customHeight="1">
      <c r="A7" s="4">
        <v>5</v>
      </c>
      <c r="B7" s="5" t="s">
        <v>1499</v>
      </c>
      <c r="C7" s="6" t="s">
        <v>1491</v>
      </c>
      <c r="D7" s="7">
        <v>26</v>
      </c>
      <c r="E7" s="8" t="s">
        <v>1500</v>
      </c>
      <c r="F7" s="4">
        <v>86.5</v>
      </c>
      <c r="G7" s="4"/>
    </row>
    <row r="8" spans="1:7" ht="32.25" customHeight="1">
      <c r="A8" s="4">
        <v>6</v>
      </c>
      <c r="B8" s="5" t="s">
        <v>1501</v>
      </c>
      <c r="C8" s="6" t="s">
        <v>1491</v>
      </c>
      <c r="D8" s="7">
        <v>36</v>
      </c>
      <c r="E8" s="8" t="s">
        <v>1502</v>
      </c>
      <c r="F8" s="4">
        <v>86.5</v>
      </c>
      <c r="G8" s="4"/>
    </row>
    <row r="9" spans="1:7" ht="32.25" customHeight="1">
      <c r="A9" s="4">
        <v>7</v>
      </c>
      <c r="B9" s="5" t="s">
        <v>1503</v>
      </c>
      <c r="C9" s="6" t="s">
        <v>1491</v>
      </c>
      <c r="D9" s="7">
        <v>47</v>
      </c>
      <c r="E9" s="8" t="s">
        <v>1504</v>
      </c>
      <c r="F9" s="4">
        <v>86.4</v>
      </c>
      <c r="G9" s="4"/>
    </row>
    <row r="10" spans="1:7" ht="32.25" customHeight="1">
      <c r="A10" s="4">
        <v>8</v>
      </c>
      <c r="B10" s="5" t="s">
        <v>1505</v>
      </c>
      <c r="C10" s="6" t="s">
        <v>1491</v>
      </c>
      <c r="D10" s="7">
        <v>40</v>
      </c>
      <c r="E10" s="8" t="s">
        <v>1506</v>
      </c>
      <c r="F10" s="4">
        <v>86.3</v>
      </c>
      <c r="G10" s="4"/>
    </row>
    <row r="11" spans="1:7" ht="32.25" customHeight="1">
      <c r="A11" s="4">
        <v>9</v>
      </c>
      <c r="B11" s="5" t="s">
        <v>1507</v>
      </c>
      <c r="C11" s="6" t="s">
        <v>1491</v>
      </c>
      <c r="D11" s="7">
        <v>46</v>
      </c>
      <c r="E11" s="8" t="s">
        <v>1508</v>
      </c>
      <c r="F11" s="4">
        <v>86.3</v>
      </c>
      <c r="G11" s="4"/>
    </row>
    <row r="12" spans="1:7" ht="32.25" customHeight="1">
      <c r="A12" s="4">
        <v>10</v>
      </c>
      <c r="B12" s="5" t="s">
        <v>1509</v>
      </c>
      <c r="C12" s="6" t="s">
        <v>1491</v>
      </c>
      <c r="D12" s="7">
        <v>15</v>
      </c>
      <c r="E12" s="8" t="s">
        <v>1510</v>
      </c>
      <c r="F12" s="4">
        <v>86.1</v>
      </c>
      <c r="G12" s="4"/>
    </row>
    <row r="13" spans="1:7" ht="32.25" customHeight="1">
      <c r="A13" s="4">
        <v>11</v>
      </c>
      <c r="B13" s="5" t="s">
        <v>1511</v>
      </c>
      <c r="C13" s="6" t="s">
        <v>1491</v>
      </c>
      <c r="D13" s="7">
        <v>31</v>
      </c>
      <c r="E13" s="8" t="s">
        <v>1512</v>
      </c>
      <c r="F13" s="4">
        <v>85.7</v>
      </c>
      <c r="G13" s="4"/>
    </row>
    <row r="14" spans="1:7" ht="32.25" customHeight="1">
      <c r="A14" s="4">
        <v>12</v>
      </c>
      <c r="B14" s="5" t="s">
        <v>1513</v>
      </c>
      <c r="C14" s="6" t="s">
        <v>1491</v>
      </c>
      <c r="D14" s="7">
        <v>2</v>
      </c>
      <c r="E14" s="8" t="s">
        <v>1514</v>
      </c>
      <c r="F14" s="4">
        <v>85.6</v>
      </c>
      <c r="G14" s="4"/>
    </row>
    <row r="15" spans="1:7" ht="32.25" customHeight="1">
      <c r="A15" s="4">
        <v>13</v>
      </c>
      <c r="B15" s="5" t="s">
        <v>1515</v>
      </c>
      <c r="C15" s="6" t="s">
        <v>1491</v>
      </c>
      <c r="D15" s="7">
        <v>9</v>
      </c>
      <c r="E15" s="8" t="s">
        <v>1516</v>
      </c>
      <c r="F15" s="4">
        <v>85.6</v>
      </c>
      <c r="G15" s="4"/>
    </row>
    <row r="16" spans="1:7" ht="32.25" customHeight="1">
      <c r="A16" s="4">
        <v>14</v>
      </c>
      <c r="B16" s="5" t="s">
        <v>1517</v>
      </c>
      <c r="C16" s="6" t="s">
        <v>1491</v>
      </c>
      <c r="D16" s="7">
        <v>48</v>
      </c>
      <c r="E16" s="8" t="s">
        <v>1518</v>
      </c>
      <c r="F16" s="4">
        <v>85.5</v>
      </c>
      <c r="G16" s="4"/>
    </row>
    <row r="17" spans="1:7" ht="32.25" customHeight="1">
      <c r="A17" s="4">
        <v>15</v>
      </c>
      <c r="B17" s="5" t="s">
        <v>1519</v>
      </c>
      <c r="C17" s="6" t="s">
        <v>1491</v>
      </c>
      <c r="D17" s="7">
        <v>49</v>
      </c>
      <c r="E17" s="8" t="s">
        <v>1520</v>
      </c>
      <c r="F17" s="4">
        <v>85.5</v>
      </c>
      <c r="G17" s="4"/>
    </row>
    <row r="18" spans="1:7" ht="32.25" customHeight="1">
      <c r="A18" s="4">
        <v>16</v>
      </c>
      <c r="B18" s="5" t="s">
        <v>1521</v>
      </c>
      <c r="C18" s="6" t="s">
        <v>1491</v>
      </c>
      <c r="D18" s="7">
        <v>11</v>
      </c>
      <c r="E18" s="8" t="s">
        <v>1522</v>
      </c>
      <c r="F18" s="4">
        <v>85.4</v>
      </c>
      <c r="G18" s="4"/>
    </row>
    <row r="19" spans="1:7" ht="32.25" customHeight="1">
      <c r="A19" s="4">
        <v>17</v>
      </c>
      <c r="B19" s="5" t="s">
        <v>1523</v>
      </c>
      <c r="C19" s="6" t="s">
        <v>1491</v>
      </c>
      <c r="D19" s="7">
        <v>35</v>
      </c>
      <c r="E19" s="8" t="s">
        <v>1524</v>
      </c>
      <c r="F19" s="4">
        <v>85.4</v>
      </c>
      <c r="G19" s="4"/>
    </row>
    <row r="20" spans="1:7" ht="32.25" customHeight="1">
      <c r="A20" s="4">
        <v>18</v>
      </c>
      <c r="B20" s="5" t="s">
        <v>1525</v>
      </c>
      <c r="C20" s="6" t="s">
        <v>1491</v>
      </c>
      <c r="D20" s="7">
        <v>39</v>
      </c>
      <c r="E20" s="8" t="s">
        <v>1526</v>
      </c>
      <c r="F20" s="4">
        <v>85.4</v>
      </c>
      <c r="G20" s="4"/>
    </row>
    <row r="21" spans="1:7" ht="32.25" customHeight="1">
      <c r="A21" s="4">
        <v>19</v>
      </c>
      <c r="B21" s="5" t="s">
        <v>1527</v>
      </c>
      <c r="C21" s="6" t="s">
        <v>1491</v>
      </c>
      <c r="D21" s="5">
        <v>34</v>
      </c>
      <c r="E21" s="8" t="s">
        <v>1528</v>
      </c>
      <c r="F21" s="4">
        <v>85.2</v>
      </c>
      <c r="G21" s="4"/>
    </row>
    <row r="22" spans="1:7" ht="32.25" customHeight="1">
      <c r="A22" s="4">
        <v>20</v>
      </c>
      <c r="B22" s="5" t="s">
        <v>1529</v>
      </c>
      <c r="C22" s="6" t="s">
        <v>1491</v>
      </c>
      <c r="D22" s="7">
        <v>45</v>
      </c>
      <c r="E22" s="8" t="s">
        <v>1530</v>
      </c>
      <c r="F22" s="4">
        <v>85.2</v>
      </c>
      <c r="G22" s="4"/>
    </row>
    <row r="23" spans="1:7" ht="32.25" customHeight="1">
      <c r="A23" s="4">
        <v>21</v>
      </c>
      <c r="B23" s="5" t="s">
        <v>1531</v>
      </c>
      <c r="C23" s="6" t="s">
        <v>1491</v>
      </c>
      <c r="D23" s="7">
        <v>29</v>
      </c>
      <c r="E23" s="8" t="s">
        <v>1532</v>
      </c>
      <c r="F23" s="4">
        <v>84.9</v>
      </c>
      <c r="G23" s="4"/>
    </row>
    <row r="24" spans="1:7" ht="32.25" customHeight="1">
      <c r="A24" s="4">
        <v>22</v>
      </c>
      <c r="B24" s="5" t="s">
        <v>1533</v>
      </c>
      <c r="C24" s="6" t="s">
        <v>1491</v>
      </c>
      <c r="D24" s="7">
        <v>7</v>
      </c>
      <c r="E24" s="8" t="s">
        <v>1534</v>
      </c>
      <c r="F24" s="4">
        <v>84.7</v>
      </c>
      <c r="G24" s="4"/>
    </row>
    <row r="25" spans="1:7" ht="32.25" customHeight="1">
      <c r="A25" s="4">
        <v>23</v>
      </c>
      <c r="B25" s="5" t="s">
        <v>1535</v>
      </c>
      <c r="C25" s="6" t="s">
        <v>1491</v>
      </c>
      <c r="D25" s="7">
        <v>12</v>
      </c>
      <c r="E25" s="8" t="s">
        <v>1536</v>
      </c>
      <c r="F25" s="4">
        <v>84.7</v>
      </c>
      <c r="G25" s="4"/>
    </row>
    <row r="26" spans="1:7" ht="32.25" customHeight="1">
      <c r="A26" s="4">
        <v>24</v>
      </c>
      <c r="B26" s="5" t="s">
        <v>1537</v>
      </c>
      <c r="C26" s="6" t="s">
        <v>1491</v>
      </c>
      <c r="D26" s="7">
        <v>30</v>
      </c>
      <c r="E26" s="8" t="s">
        <v>1538</v>
      </c>
      <c r="F26" s="4">
        <v>84.6</v>
      </c>
      <c r="G26" s="4"/>
    </row>
    <row r="27" spans="1:7" ht="32.25" customHeight="1">
      <c r="A27" s="4">
        <v>25</v>
      </c>
      <c r="B27" s="4" t="s">
        <v>1539</v>
      </c>
      <c r="C27" s="9">
        <v>1</v>
      </c>
      <c r="D27" s="5">
        <v>17</v>
      </c>
      <c r="E27" s="8" t="s">
        <v>1540</v>
      </c>
      <c r="F27" s="4">
        <v>84.5</v>
      </c>
      <c r="G27" s="4"/>
    </row>
    <row r="28" spans="1:7" ht="32.25" customHeight="1">
      <c r="A28" s="4">
        <v>26</v>
      </c>
      <c r="B28" s="5" t="s">
        <v>1541</v>
      </c>
      <c r="C28" s="6" t="s">
        <v>1491</v>
      </c>
      <c r="D28" s="7">
        <v>28</v>
      </c>
      <c r="E28" s="8" t="s">
        <v>1542</v>
      </c>
      <c r="F28" s="4">
        <v>84.5</v>
      </c>
      <c r="G28" s="4"/>
    </row>
    <row r="29" spans="1:7" ht="32.25" customHeight="1">
      <c r="A29" s="4">
        <v>27</v>
      </c>
      <c r="B29" s="5" t="s">
        <v>1543</v>
      </c>
      <c r="C29" s="6" t="s">
        <v>1491</v>
      </c>
      <c r="D29" s="7">
        <v>43</v>
      </c>
      <c r="E29" s="8" t="s">
        <v>1544</v>
      </c>
      <c r="F29" s="4">
        <v>84.5</v>
      </c>
      <c r="G29" s="4"/>
    </row>
    <row r="30" spans="1:7" ht="32.25" customHeight="1">
      <c r="A30" s="4">
        <v>28</v>
      </c>
      <c r="B30" s="5" t="s">
        <v>1545</v>
      </c>
      <c r="C30" s="6" t="s">
        <v>1491</v>
      </c>
      <c r="D30" s="7">
        <v>33</v>
      </c>
      <c r="E30" s="8" t="s">
        <v>1546</v>
      </c>
      <c r="F30" s="4">
        <v>84.3</v>
      </c>
      <c r="G30" s="4"/>
    </row>
    <row r="31" spans="1:7" ht="32.25" customHeight="1">
      <c r="A31" s="4">
        <v>29</v>
      </c>
      <c r="B31" s="5" t="s">
        <v>1547</v>
      </c>
      <c r="C31" s="6" t="s">
        <v>1491</v>
      </c>
      <c r="D31" s="7">
        <v>6</v>
      </c>
      <c r="E31" s="8" t="s">
        <v>1548</v>
      </c>
      <c r="F31" s="4">
        <v>84</v>
      </c>
      <c r="G31" s="4"/>
    </row>
    <row r="32" spans="1:7" ht="32.25" customHeight="1">
      <c r="A32" s="4">
        <v>30</v>
      </c>
      <c r="B32" s="5" t="s">
        <v>1549</v>
      </c>
      <c r="C32" s="6" t="s">
        <v>1491</v>
      </c>
      <c r="D32" s="7">
        <v>32</v>
      </c>
      <c r="E32" s="8" t="s">
        <v>1550</v>
      </c>
      <c r="F32" s="4">
        <v>83.9</v>
      </c>
      <c r="G32" s="4"/>
    </row>
    <row r="33" spans="1:7" ht="32.25" customHeight="1">
      <c r="A33" s="4">
        <v>31</v>
      </c>
      <c r="B33" s="5" t="s">
        <v>1551</v>
      </c>
      <c r="C33" s="6" t="s">
        <v>1491</v>
      </c>
      <c r="D33" s="7">
        <v>1</v>
      </c>
      <c r="E33" s="8" t="s">
        <v>1552</v>
      </c>
      <c r="F33" s="4">
        <v>83.6</v>
      </c>
      <c r="G33" s="4"/>
    </row>
    <row r="34" spans="1:7" ht="32.25" customHeight="1">
      <c r="A34" s="4">
        <v>32</v>
      </c>
      <c r="B34" s="5" t="s">
        <v>1553</v>
      </c>
      <c r="C34" s="6" t="s">
        <v>1491</v>
      </c>
      <c r="D34" s="7">
        <v>38</v>
      </c>
      <c r="E34" s="8" t="s">
        <v>1554</v>
      </c>
      <c r="F34" s="4">
        <v>83.6</v>
      </c>
      <c r="G34" s="4"/>
    </row>
    <row r="35" spans="1:7" ht="32.25" customHeight="1">
      <c r="A35" s="4">
        <v>33</v>
      </c>
      <c r="B35" s="5" t="s">
        <v>1555</v>
      </c>
      <c r="C35" s="6" t="s">
        <v>1491</v>
      </c>
      <c r="D35" s="7">
        <v>22</v>
      </c>
      <c r="E35" s="8" t="s">
        <v>1556</v>
      </c>
      <c r="F35" s="4">
        <v>83.5</v>
      </c>
      <c r="G35" s="4"/>
    </row>
    <row r="36" spans="1:7" ht="32.25" customHeight="1">
      <c r="A36" s="4">
        <v>34</v>
      </c>
      <c r="B36" s="5" t="s">
        <v>1557</v>
      </c>
      <c r="C36" s="6" t="s">
        <v>1491</v>
      </c>
      <c r="D36" s="7">
        <v>37</v>
      </c>
      <c r="E36" s="8" t="s">
        <v>1558</v>
      </c>
      <c r="F36" s="4">
        <v>83.5</v>
      </c>
      <c r="G36" s="4"/>
    </row>
    <row r="37" spans="1:7" ht="32.25" customHeight="1">
      <c r="A37" s="4">
        <v>35</v>
      </c>
      <c r="B37" s="5" t="s">
        <v>1559</v>
      </c>
      <c r="C37" s="6" t="s">
        <v>1491</v>
      </c>
      <c r="D37" s="7">
        <v>3</v>
      </c>
      <c r="E37" s="8" t="s">
        <v>1560</v>
      </c>
      <c r="F37" s="4">
        <v>83.2</v>
      </c>
      <c r="G37" s="4"/>
    </row>
    <row r="38" spans="1:7" ht="32.25" customHeight="1">
      <c r="A38" s="4">
        <v>36</v>
      </c>
      <c r="B38" s="5" t="s">
        <v>1561</v>
      </c>
      <c r="C38" s="6" t="s">
        <v>1491</v>
      </c>
      <c r="D38" s="7">
        <v>19</v>
      </c>
      <c r="E38" s="8" t="s">
        <v>1562</v>
      </c>
      <c r="F38" s="4">
        <v>82.9</v>
      </c>
      <c r="G38" s="4"/>
    </row>
    <row r="39" spans="1:7" ht="32.25" customHeight="1">
      <c r="A39" s="4">
        <v>37</v>
      </c>
      <c r="B39" s="4" t="s">
        <v>1563</v>
      </c>
      <c r="C39" s="9">
        <v>1</v>
      </c>
      <c r="D39" s="5">
        <v>44</v>
      </c>
      <c r="E39" s="8" t="s">
        <v>1540</v>
      </c>
      <c r="F39" s="4">
        <v>82.9</v>
      </c>
      <c r="G39" s="4"/>
    </row>
    <row r="40" spans="1:7" ht="32.25" customHeight="1">
      <c r="A40" s="4">
        <v>38</v>
      </c>
      <c r="B40" s="5" t="s">
        <v>1564</v>
      </c>
      <c r="C40" s="6" t="s">
        <v>1491</v>
      </c>
      <c r="D40" s="7">
        <v>20</v>
      </c>
      <c r="E40" s="8" t="s">
        <v>1565</v>
      </c>
      <c r="F40" s="4">
        <v>82.7</v>
      </c>
      <c r="G40" s="4"/>
    </row>
    <row r="41" spans="1:7" ht="32.25" customHeight="1">
      <c r="A41" s="4">
        <v>39</v>
      </c>
      <c r="B41" s="5" t="s">
        <v>1566</v>
      </c>
      <c r="C41" s="6" t="s">
        <v>1491</v>
      </c>
      <c r="D41" s="7">
        <v>13</v>
      </c>
      <c r="E41" s="8" t="s">
        <v>1567</v>
      </c>
      <c r="F41" s="4">
        <v>82.3</v>
      </c>
      <c r="G41" s="4"/>
    </row>
    <row r="42" spans="1:7" ht="32.25" customHeight="1">
      <c r="A42" s="4">
        <v>40</v>
      </c>
      <c r="B42" s="5" t="s">
        <v>1568</v>
      </c>
      <c r="C42" s="6" t="s">
        <v>1491</v>
      </c>
      <c r="D42" s="7">
        <v>21</v>
      </c>
      <c r="E42" s="8" t="s">
        <v>1569</v>
      </c>
      <c r="F42" s="4">
        <v>82.2</v>
      </c>
      <c r="G42" s="4"/>
    </row>
    <row r="43" spans="1:7" ht="32.25" customHeight="1">
      <c r="A43" s="4">
        <v>41</v>
      </c>
      <c r="B43" s="5" t="s">
        <v>1570</v>
      </c>
      <c r="C43" s="6" t="s">
        <v>1491</v>
      </c>
      <c r="D43" s="5">
        <v>41</v>
      </c>
      <c r="E43" s="8" t="s">
        <v>1571</v>
      </c>
      <c r="F43" s="4">
        <v>81.9</v>
      </c>
      <c r="G43" s="4"/>
    </row>
    <row r="44" spans="1:7" ht="32.25" customHeight="1">
      <c r="A44" s="4">
        <v>42</v>
      </c>
      <c r="B44" s="5" t="s">
        <v>18</v>
      </c>
      <c r="C44" s="6" t="s">
        <v>1491</v>
      </c>
      <c r="D44" s="7">
        <v>4</v>
      </c>
      <c r="E44" s="8" t="s">
        <v>1572</v>
      </c>
      <c r="F44" s="4">
        <v>81.3</v>
      </c>
      <c r="G44" s="4"/>
    </row>
    <row r="45" spans="1:7" ht="32.25" customHeight="1">
      <c r="A45" s="4">
        <v>43</v>
      </c>
      <c r="B45" s="5" t="s">
        <v>1573</v>
      </c>
      <c r="C45" s="6" t="s">
        <v>1491</v>
      </c>
      <c r="D45" s="7">
        <v>5</v>
      </c>
      <c r="E45" s="8" t="s">
        <v>1574</v>
      </c>
      <c r="F45" s="4">
        <v>80.6</v>
      </c>
      <c r="G45" s="4"/>
    </row>
    <row r="46" spans="1:7" ht="32.25" customHeight="1">
      <c r="A46" s="4">
        <v>44</v>
      </c>
      <c r="B46" s="10" t="s">
        <v>1575</v>
      </c>
      <c r="C46" s="11" t="s">
        <v>1491</v>
      </c>
      <c r="D46" s="7">
        <v>42</v>
      </c>
      <c r="E46" s="8" t="s">
        <v>1576</v>
      </c>
      <c r="F46" s="4">
        <v>80.6</v>
      </c>
      <c r="G46" s="4"/>
    </row>
    <row r="47" spans="1:7" ht="32.25" customHeight="1">
      <c r="A47" s="4">
        <v>45</v>
      </c>
      <c r="B47" s="5" t="s">
        <v>1577</v>
      </c>
      <c r="C47" s="6" t="s">
        <v>1491</v>
      </c>
      <c r="D47" s="7">
        <v>14</v>
      </c>
      <c r="E47" s="8" t="s">
        <v>1578</v>
      </c>
      <c r="F47" s="4">
        <v>80.5</v>
      </c>
      <c r="G47" s="4"/>
    </row>
    <row r="48" spans="1:7" ht="32.25" customHeight="1">
      <c r="A48" s="4">
        <v>46</v>
      </c>
      <c r="B48" s="5" t="s">
        <v>1579</v>
      </c>
      <c r="C48" s="6" t="s">
        <v>1491</v>
      </c>
      <c r="D48" s="7">
        <v>8</v>
      </c>
      <c r="E48" s="8" t="s">
        <v>1580</v>
      </c>
      <c r="F48" s="4">
        <v>79.4</v>
      </c>
      <c r="G48" s="4"/>
    </row>
    <row r="49" spans="1:7" ht="32.25" customHeight="1">
      <c r="A49" s="4">
        <v>47</v>
      </c>
      <c r="B49" s="5" t="s">
        <v>1581</v>
      </c>
      <c r="C49" s="6" t="s">
        <v>1491</v>
      </c>
      <c r="D49" s="7">
        <v>24</v>
      </c>
      <c r="E49" s="8" t="s">
        <v>1582</v>
      </c>
      <c r="F49" s="4">
        <v>78.2</v>
      </c>
      <c r="G49" s="4"/>
    </row>
    <row r="50" spans="1:7" ht="32.25" customHeight="1">
      <c r="A50" s="4" t="s">
        <v>1583</v>
      </c>
      <c r="B50" s="4"/>
      <c r="C50" s="4"/>
      <c r="D50" s="4"/>
      <c r="E50" s="4"/>
      <c r="F50" s="4">
        <v>84.32</v>
      </c>
      <c r="G50" s="12"/>
    </row>
    <row r="51" spans="1:7" ht="32.25" customHeight="1">
      <c r="A51" s="13" t="s">
        <v>1584</v>
      </c>
      <c r="B51" s="13"/>
      <c r="C51" s="13"/>
      <c r="D51" s="13"/>
      <c r="E51" s="13"/>
      <c r="F51" s="13"/>
      <c r="G51" s="13"/>
    </row>
    <row r="52" spans="1:7" ht="32.25" customHeight="1">
      <c r="A52" s="13" t="s">
        <v>1585</v>
      </c>
      <c r="B52" s="13"/>
      <c r="C52" s="13"/>
      <c r="D52" s="13"/>
      <c r="E52" s="13"/>
      <c r="F52" s="13"/>
      <c r="G52" s="13"/>
    </row>
    <row r="55" spans="1:7" ht="32.25" customHeight="1">
      <c r="A55" s="1" t="s">
        <v>1586</v>
      </c>
      <c r="B55" s="1"/>
      <c r="C55" s="1"/>
      <c r="D55" s="1"/>
      <c r="E55" s="1"/>
      <c r="F55" s="1"/>
      <c r="G55" s="1"/>
    </row>
    <row r="56" spans="1:7" ht="32.25" customHeight="1">
      <c r="A56" s="2" t="s">
        <v>1</v>
      </c>
      <c r="B56" s="2" t="s">
        <v>2</v>
      </c>
      <c r="C56" s="2" t="s">
        <v>1487</v>
      </c>
      <c r="D56" s="14" t="s">
        <v>1488</v>
      </c>
      <c r="E56" s="2" t="s">
        <v>3</v>
      </c>
      <c r="F56" s="3" t="s">
        <v>6</v>
      </c>
      <c r="G56" s="4" t="s">
        <v>1489</v>
      </c>
    </row>
    <row r="57" spans="1:7" ht="32.25" customHeight="1">
      <c r="A57" s="4">
        <v>1</v>
      </c>
      <c r="B57" s="5" t="s">
        <v>1587</v>
      </c>
      <c r="C57" s="5" t="s">
        <v>1588</v>
      </c>
      <c r="D57" s="7">
        <v>18</v>
      </c>
      <c r="E57" s="8" t="s">
        <v>1589</v>
      </c>
      <c r="F57" s="4">
        <v>88.4</v>
      </c>
      <c r="G57" s="4"/>
    </row>
    <row r="58" spans="1:7" ht="32.25" customHeight="1">
      <c r="A58" s="4">
        <v>2</v>
      </c>
      <c r="B58" s="5" t="s">
        <v>1590</v>
      </c>
      <c r="C58" s="5" t="s">
        <v>1588</v>
      </c>
      <c r="D58" s="7">
        <v>17</v>
      </c>
      <c r="E58" s="8" t="s">
        <v>1591</v>
      </c>
      <c r="F58" s="4">
        <v>87</v>
      </c>
      <c r="G58" s="4"/>
    </row>
    <row r="59" spans="1:7" ht="32.25" customHeight="1">
      <c r="A59" s="4">
        <v>3</v>
      </c>
      <c r="B59" s="5" t="s">
        <v>1592</v>
      </c>
      <c r="C59" s="5" t="s">
        <v>1588</v>
      </c>
      <c r="D59" s="7">
        <v>45</v>
      </c>
      <c r="E59" s="8" t="s">
        <v>1593</v>
      </c>
      <c r="F59" s="4">
        <v>86.8</v>
      </c>
      <c r="G59" s="4"/>
    </row>
    <row r="60" spans="1:7" ht="32.25" customHeight="1">
      <c r="A60" s="4">
        <v>4</v>
      </c>
      <c r="B60" s="5" t="s">
        <v>1594</v>
      </c>
      <c r="C60" s="5" t="s">
        <v>1588</v>
      </c>
      <c r="D60" s="7">
        <v>31</v>
      </c>
      <c r="E60" s="8" t="s">
        <v>1595</v>
      </c>
      <c r="F60" s="4">
        <v>86.6</v>
      </c>
      <c r="G60" s="4"/>
    </row>
    <row r="61" spans="1:7" ht="32.25" customHeight="1">
      <c r="A61" s="4">
        <v>5</v>
      </c>
      <c r="B61" s="5" t="s">
        <v>1596</v>
      </c>
      <c r="C61" s="5" t="s">
        <v>1588</v>
      </c>
      <c r="D61" s="7">
        <v>28</v>
      </c>
      <c r="E61" s="8" t="s">
        <v>1597</v>
      </c>
      <c r="F61" s="4">
        <v>86.4</v>
      </c>
      <c r="G61" s="4"/>
    </row>
    <row r="62" spans="1:7" ht="32.25" customHeight="1">
      <c r="A62" s="4">
        <v>6</v>
      </c>
      <c r="B62" s="5" t="s">
        <v>1598</v>
      </c>
      <c r="C62" s="5" t="s">
        <v>1588</v>
      </c>
      <c r="D62" s="7">
        <v>3</v>
      </c>
      <c r="E62" s="8" t="s">
        <v>1599</v>
      </c>
      <c r="F62" s="4">
        <v>86.2</v>
      </c>
      <c r="G62" s="4"/>
    </row>
    <row r="63" spans="1:7" ht="32.25" customHeight="1">
      <c r="A63" s="4">
        <v>10</v>
      </c>
      <c r="B63" s="5" t="s">
        <v>1600</v>
      </c>
      <c r="C63" s="5" t="s">
        <v>1588</v>
      </c>
      <c r="D63" s="7">
        <v>13</v>
      </c>
      <c r="E63" s="8" t="s">
        <v>1601</v>
      </c>
      <c r="F63" s="4">
        <v>86</v>
      </c>
      <c r="G63" s="4"/>
    </row>
    <row r="64" spans="1:7" ht="32.25" customHeight="1">
      <c r="A64" s="4">
        <v>9</v>
      </c>
      <c r="B64" s="5" t="s">
        <v>1602</v>
      </c>
      <c r="C64" s="5" t="s">
        <v>1588</v>
      </c>
      <c r="D64" s="7">
        <v>29</v>
      </c>
      <c r="E64" s="8" t="s">
        <v>1603</v>
      </c>
      <c r="F64" s="4">
        <v>86</v>
      </c>
      <c r="G64" s="4"/>
    </row>
    <row r="65" spans="1:7" ht="32.25" customHeight="1">
      <c r="A65" s="4">
        <v>8</v>
      </c>
      <c r="B65" s="5" t="s">
        <v>1604</v>
      </c>
      <c r="C65" s="5" t="s">
        <v>1588</v>
      </c>
      <c r="D65" s="7">
        <v>35</v>
      </c>
      <c r="E65" s="8" t="s">
        <v>1605</v>
      </c>
      <c r="F65" s="4">
        <v>86</v>
      </c>
      <c r="G65" s="4"/>
    </row>
    <row r="66" spans="1:7" ht="32.25" customHeight="1">
      <c r="A66" s="4">
        <v>7</v>
      </c>
      <c r="B66" s="5" t="s">
        <v>1606</v>
      </c>
      <c r="C66" s="5" t="s">
        <v>1588</v>
      </c>
      <c r="D66" s="7">
        <v>48</v>
      </c>
      <c r="E66" s="8" t="s">
        <v>1607</v>
      </c>
      <c r="F66" s="4">
        <v>86</v>
      </c>
      <c r="G66" s="4"/>
    </row>
    <row r="67" spans="1:7" ht="32.25" customHeight="1">
      <c r="A67" s="4">
        <v>13</v>
      </c>
      <c r="B67" s="5" t="s">
        <v>1608</v>
      </c>
      <c r="C67" s="5" t="s">
        <v>1588</v>
      </c>
      <c r="D67" s="7">
        <v>11</v>
      </c>
      <c r="E67" s="8" t="s">
        <v>1609</v>
      </c>
      <c r="F67" s="4">
        <v>85.8</v>
      </c>
      <c r="G67" s="4"/>
    </row>
    <row r="68" spans="1:7" ht="32.25" customHeight="1">
      <c r="A68" s="4">
        <v>12</v>
      </c>
      <c r="B68" s="5" t="s">
        <v>1610</v>
      </c>
      <c r="C68" s="5" t="s">
        <v>1588</v>
      </c>
      <c r="D68" s="7">
        <v>34</v>
      </c>
      <c r="E68" s="8" t="s">
        <v>1611</v>
      </c>
      <c r="F68" s="4">
        <v>85.8</v>
      </c>
      <c r="G68" s="4"/>
    </row>
    <row r="69" spans="1:7" ht="32.25" customHeight="1">
      <c r="A69" s="4">
        <v>11</v>
      </c>
      <c r="B69" s="5" t="s">
        <v>1612</v>
      </c>
      <c r="C69" s="5" t="s">
        <v>1588</v>
      </c>
      <c r="D69" s="7">
        <v>39</v>
      </c>
      <c r="E69" s="8" t="s">
        <v>1613</v>
      </c>
      <c r="F69" s="4">
        <v>85.8</v>
      </c>
      <c r="G69" s="4"/>
    </row>
    <row r="70" spans="1:7" ht="32.25" customHeight="1">
      <c r="A70" s="4">
        <v>16</v>
      </c>
      <c r="B70" s="5" t="s">
        <v>1614</v>
      </c>
      <c r="C70" s="5" t="s">
        <v>1588</v>
      </c>
      <c r="D70" s="7">
        <v>2</v>
      </c>
      <c r="E70" s="8" t="s">
        <v>1615</v>
      </c>
      <c r="F70" s="4">
        <v>85.4</v>
      </c>
      <c r="G70" s="4"/>
    </row>
    <row r="71" spans="1:7" ht="32.25" customHeight="1">
      <c r="A71" s="4">
        <v>15</v>
      </c>
      <c r="B71" s="5" t="s">
        <v>1616</v>
      </c>
      <c r="C71" s="5" t="s">
        <v>1588</v>
      </c>
      <c r="D71" s="7">
        <v>26</v>
      </c>
      <c r="E71" s="8" t="s">
        <v>1617</v>
      </c>
      <c r="F71" s="4">
        <v>85.4</v>
      </c>
      <c r="G71" s="4"/>
    </row>
    <row r="72" spans="1:7" ht="32.25" customHeight="1">
      <c r="A72" s="4">
        <v>14</v>
      </c>
      <c r="B72" s="5" t="s">
        <v>1618</v>
      </c>
      <c r="C72" s="5" t="s">
        <v>1588</v>
      </c>
      <c r="D72" s="7">
        <v>27</v>
      </c>
      <c r="E72" s="8" t="s">
        <v>1619</v>
      </c>
      <c r="F72" s="4">
        <v>85.4</v>
      </c>
      <c r="G72" s="4"/>
    </row>
    <row r="73" spans="1:7" ht="32.25" customHeight="1">
      <c r="A73" s="4">
        <v>18</v>
      </c>
      <c r="B73" s="5" t="s">
        <v>1620</v>
      </c>
      <c r="C73" s="5" t="s">
        <v>1588</v>
      </c>
      <c r="D73" s="7">
        <v>30</v>
      </c>
      <c r="E73" s="8" t="s">
        <v>1621</v>
      </c>
      <c r="F73" s="4">
        <v>85.2</v>
      </c>
      <c r="G73" s="4"/>
    </row>
    <row r="74" spans="1:7" ht="32.25" customHeight="1">
      <c r="A74" s="4">
        <v>17</v>
      </c>
      <c r="B74" s="5" t="s">
        <v>1622</v>
      </c>
      <c r="C74" s="5" t="s">
        <v>1588</v>
      </c>
      <c r="D74" s="7">
        <v>32</v>
      </c>
      <c r="E74" s="8" t="s">
        <v>1623</v>
      </c>
      <c r="F74" s="4">
        <v>85.2</v>
      </c>
      <c r="G74" s="4"/>
    </row>
    <row r="75" spans="1:7" ht="32.25" customHeight="1">
      <c r="A75" s="4">
        <v>20</v>
      </c>
      <c r="B75" s="5" t="s">
        <v>1624</v>
      </c>
      <c r="C75" s="5" t="s">
        <v>1588</v>
      </c>
      <c r="D75" s="7">
        <v>37</v>
      </c>
      <c r="E75" s="8" t="s">
        <v>1625</v>
      </c>
      <c r="F75" s="4">
        <v>85</v>
      </c>
      <c r="G75" s="4"/>
    </row>
    <row r="76" spans="1:7" ht="32.25" customHeight="1">
      <c r="A76" s="4">
        <v>19</v>
      </c>
      <c r="B76" s="5" t="s">
        <v>1626</v>
      </c>
      <c r="C76" s="5" t="s">
        <v>1588</v>
      </c>
      <c r="D76" s="7">
        <v>40</v>
      </c>
      <c r="E76" s="8" t="s">
        <v>1627</v>
      </c>
      <c r="F76" s="4">
        <v>85</v>
      </c>
      <c r="G76" s="4"/>
    </row>
    <row r="77" spans="1:7" ht="32.25" customHeight="1">
      <c r="A77" s="4">
        <v>24</v>
      </c>
      <c r="B77" s="5" t="s">
        <v>1628</v>
      </c>
      <c r="C77" s="5" t="s">
        <v>1588</v>
      </c>
      <c r="D77" s="7">
        <v>16</v>
      </c>
      <c r="E77" s="8" t="s">
        <v>1629</v>
      </c>
      <c r="F77" s="4">
        <v>84.8</v>
      </c>
      <c r="G77" s="4"/>
    </row>
    <row r="78" spans="1:7" ht="32.25" customHeight="1">
      <c r="A78" s="4">
        <v>23</v>
      </c>
      <c r="B78" s="5" t="s">
        <v>1630</v>
      </c>
      <c r="C78" s="5" t="s">
        <v>1588</v>
      </c>
      <c r="D78" s="7">
        <v>23</v>
      </c>
      <c r="E78" s="8" t="s">
        <v>1631</v>
      </c>
      <c r="F78" s="4">
        <v>84.8</v>
      </c>
      <c r="G78" s="4"/>
    </row>
    <row r="79" spans="1:7" ht="32.25" customHeight="1">
      <c r="A79" s="4">
        <v>22</v>
      </c>
      <c r="B79" s="5" t="s">
        <v>1632</v>
      </c>
      <c r="C79" s="5" t="s">
        <v>1588</v>
      </c>
      <c r="D79" s="7">
        <v>36</v>
      </c>
      <c r="E79" s="8" t="s">
        <v>1633</v>
      </c>
      <c r="F79" s="4">
        <v>84.8</v>
      </c>
      <c r="G79" s="4"/>
    </row>
    <row r="80" spans="1:7" ht="32.25" customHeight="1">
      <c r="A80" s="4">
        <v>21</v>
      </c>
      <c r="B80" s="5" t="s">
        <v>1634</v>
      </c>
      <c r="C80" s="5" t="s">
        <v>1588</v>
      </c>
      <c r="D80" s="7">
        <v>46</v>
      </c>
      <c r="E80" s="8" t="s">
        <v>1635</v>
      </c>
      <c r="F80" s="4">
        <v>84.8</v>
      </c>
      <c r="G80" s="4"/>
    </row>
    <row r="81" spans="1:7" ht="32.25" customHeight="1">
      <c r="A81" s="4">
        <v>26</v>
      </c>
      <c r="B81" s="5" t="s">
        <v>1636</v>
      </c>
      <c r="C81" s="5" t="s">
        <v>1588</v>
      </c>
      <c r="D81" s="7">
        <v>12</v>
      </c>
      <c r="E81" s="8" t="s">
        <v>1637</v>
      </c>
      <c r="F81" s="4">
        <v>84.6</v>
      </c>
      <c r="G81" s="4"/>
    </row>
    <row r="82" spans="1:7" ht="32.25" customHeight="1">
      <c r="A82" s="4">
        <v>25</v>
      </c>
      <c r="B82" s="5" t="s">
        <v>1638</v>
      </c>
      <c r="C82" s="5" t="s">
        <v>1588</v>
      </c>
      <c r="D82" s="7">
        <v>33</v>
      </c>
      <c r="E82" s="8" t="s">
        <v>1639</v>
      </c>
      <c r="F82" s="4">
        <v>84.6</v>
      </c>
      <c r="G82" s="4"/>
    </row>
    <row r="83" spans="1:7" ht="32.25" customHeight="1">
      <c r="A83" s="4">
        <v>27</v>
      </c>
      <c r="B83" s="5" t="s">
        <v>1640</v>
      </c>
      <c r="C83" s="5" t="s">
        <v>1588</v>
      </c>
      <c r="D83" s="7">
        <v>43</v>
      </c>
      <c r="E83" s="8" t="s">
        <v>1641</v>
      </c>
      <c r="F83" s="4">
        <v>84.2</v>
      </c>
      <c r="G83" s="4"/>
    </row>
    <row r="84" spans="1:7" ht="32.25" customHeight="1">
      <c r="A84" s="4">
        <v>31</v>
      </c>
      <c r="B84" s="5" t="s">
        <v>1642</v>
      </c>
      <c r="C84" s="5" t="s">
        <v>1588</v>
      </c>
      <c r="D84" s="7">
        <v>6</v>
      </c>
      <c r="E84" s="8" t="s">
        <v>1643</v>
      </c>
      <c r="F84" s="4">
        <v>84</v>
      </c>
      <c r="G84" s="4"/>
    </row>
    <row r="85" spans="1:7" ht="32.25" customHeight="1">
      <c r="A85" s="4">
        <v>30</v>
      </c>
      <c r="B85" s="5" t="s">
        <v>1644</v>
      </c>
      <c r="C85" s="5" t="s">
        <v>1588</v>
      </c>
      <c r="D85" s="7">
        <v>7</v>
      </c>
      <c r="E85" s="8" t="s">
        <v>1645</v>
      </c>
      <c r="F85" s="4">
        <v>84</v>
      </c>
      <c r="G85" s="4"/>
    </row>
    <row r="86" spans="1:7" ht="32.25" customHeight="1">
      <c r="A86" s="4">
        <v>29</v>
      </c>
      <c r="B86" s="5" t="s">
        <v>1646</v>
      </c>
      <c r="C86" s="5" t="s">
        <v>1588</v>
      </c>
      <c r="D86" s="7">
        <v>19</v>
      </c>
      <c r="E86" s="8" t="s">
        <v>1647</v>
      </c>
      <c r="F86" s="4">
        <v>84</v>
      </c>
      <c r="G86" s="4"/>
    </row>
    <row r="87" spans="1:7" ht="32.25" customHeight="1">
      <c r="A87" s="4">
        <v>28</v>
      </c>
      <c r="B87" s="5" t="s">
        <v>1648</v>
      </c>
      <c r="C87" s="5" t="s">
        <v>1588</v>
      </c>
      <c r="D87" s="7">
        <v>24</v>
      </c>
      <c r="E87" s="8" t="s">
        <v>1649</v>
      </c>
      <c r="F87" s="4">
        <v>84</v>
      </c>
      <c r="G87" s="4"/>
    </row>
    <row r="88" spans="1:7" ht="32.25" customHeight="1">
      <c r="A88" s="4">
        <v>33</v>
      </c>
      <c r="B88" s="5" t="s">
        <v>1650</v>
      </c>
      <c r="C88" s="5" t="s">
        <v>1588</v>
      </c>
      <c r="D88" s="7">
        <v>14</v>
      </c>
      <c r="E88" s="8" t="s">
        <v>1651</v>
      </c>
      <c r="F88" s="4">
        <v>83.8</v>
      </c>
      <c r="G88" s="4"/>
    </row>
    <row r="89" spans="1:7" ht="32.25" customHeight="1">
      <c r="A89" s="4">
        <v>32</v>
      </c>
      <c r="B89" s="5" t="s">
        <v>1652</v>
      </c>
      <c r="C89" s="5" t="s">
        <v>1588</v>
      </c>
      <c r="D89" s="7">
        <v>20</v>
      </c>
      <c r="E89" s="8" t="s">
        <v>1653</v>
      </c>
      <c r="F89" s="4">
        <v>83.8</v>
      </c>
      <c r="G89" s="4"/>
    </row>
    <row r="90" spans="1:7" ht="32.25" customHeight="1">
      <c r="A90" s="4">
        <v>34</v>
      </c>
      <c r="B90" s="5" t="s">
        <v>1654</v>
      </c>
      <c r="C90" s="5" t="s">
        <v>1588</v>
      </c>
      <c r="D90" s="7">
        <v>38</v>
      </c>
      <c r="E90" s="8" t="s">
        <v>1655</v>
      </c>
      <c r="F90" s="4">
        <v>83.4</v>
      </c>
      <c r="G90" s="4"/>
    </row>
    <row r="91" spans="1:7" ht="32.25" customHeight="1">
      <c r="A91" s="4">
        <v>35</v>
      </c>
      <c r="B91" s="5" t="s">
        <v>917</v>
      </c>
      <c r="C91" s="5" t="s">
        <v>1588</v>
      </c>
      <c r="D91" s="7">
        <v>8</v>
      </c>
      <c r="E91" s="8" t="s">
        <v>1656</v>
      </c>
      <c r="F91" s="4">
        <v>83.2</v>
      </c>
      <c r="G91" s="4"/>
    </row>
    <row r="92" spans="1:7" ht="32.25" customHeight="1">
      <c r="A92" s="4">
        <v>37</v>
      </c>
      <c r="B92" s="5" t="s">
        <v>1657</v>
      </c>
      <c r="C92" s="5" t="s">
        <v>1588</v>
      </c>
      <c r="D92" s="7">
        <v>5</v>
      </c>
      <c r="E92" s="8" t="s">
        <v>1658</v>
      </c>
      <c r="F92" s="4">
        <v>83</v>
      </c>
      <c r="G92" s="4"/>
    </row>
    <row r="93" spans="1:7" ht="32.25" customHeight="1">
      <c r="A93" s="4">
        <v>36</v>
      </c>
      <c r="B93" s="5" t="s">
        <v>1659</v>
      </c>
      <c r="C93" s="5" t="s">
        <v>1588</v>
      </c>
      <c r="D93" s="7">
        <v>15</v>
      </c>
      <c r="E93" s="8" t="s">
        <v>1660</v>
      </c>
      <c r="F93" s="4">
        <v>83</v>
      </c>
      <c r="G93" s="4"/>
    </row>
    <row r="94" spans="1:7" ht="32.25" customHeight="1">
      <c r="A94" s="4">
        <v>38</v>
      </c>
      <c r="B94" s="5" t="s">
        <v>1661</v>
      </c>
      <c r="C94" s="5" t="s">
        <v>1588</v>
      </c>
      <c r="D94" s="7">
        <v>44</v>
      </c>
      <c r="E94" s="8" t="s">
        <v>1662</v>
      </c>
      <c r="F94" s="4">
        <v>82.6</v>
      </c>
      <c r="G94" s="4"/>
    </row>
    <row r="95" spans="1:7" ht="32.25" customHeight="1">
      <c r="A95" s="4">
        <v>39</v>
      </c>
      <c r="B95" s="5" t="s">
        <v>1663</v>
      </c>
      <c r="C95" s="5" t="s">
        <v>1588</v>
      </c>
      <c r="D95" s="7">
        <v>22</v>
      </c>
      <c r="E95" s="8" t="s">
        <v>1664</v>
      </c>
      <c r="F95" s="4">
        <v>82.4</v>
      </c>
      <c r="G95" s="4"/>
    </row>
    <row r="96" spans="1:7" ht="32.25" customHeight="1">
      <c r="A96" s="4">
        <v>40</v>
      </c>
      <c r="B96" s="5" t="s">
        <v>1665</v>
      </c>
      <c r="C96" s="5" t="s">
        <v>1588</v>
      </c>
      <c r="D96" s="7">
        <v>41</v>
      </c>
      <c r="E96" s="8" t="s">
        <v>1666</v>
      </c>
      <c r="F96" s="4">
        <v>82</v>
      </c>
      <c r="G96" s="4"/>
    </row>
    <row r="97" spans="1:7" ht="32.25" customHeight="1">
      <c r="A97" s="4">
        <v>41</v>
      </c>
      <c r="B97" s="5" t="s">
        <v>1667</v>
      </c>
      <c r="C97" s="5" t="s">
        <v>1588</v>
      </c>
      <c r="D97" s="7">
        <v>4</v>
      </c>
      <c r="E97" s="8" t="s">
        <v>1668</v>
      </c>
      <c r="F97" s="4">
        <v>81.8</v>
      </c>
      <c r="G97" s="4"/>
    </row>
    <row r="98" spans="1:7" ht="32.25" customHeight="1">
      <c r="A98" s="4">
        <v>42</v>
      </c>
      <c r="B98" s="5" t="s">
        <v>1669</v>
      </c>
      <c r="C98" s="5" t="s">
        <v>1588</v>
      </c>
      <c r="D98" s="7">
        <v>1</v>
      </c>
      <c r="E98" s="8" t="s">
        <v>1670</v>
      </c>
      <c r="F98" s="4">
        <v>81.6</v>
      </c>
      <c r="G98" s="4"/>
    </row>
    <row r="99" spans="1:7" ht="32.25" customHeight="1">
      <c r="A99" s="4">
        <v>43</v>
      </c>
      <c r="B99" s="5" t="s">
        <v>1671</v>
      </c>
      <c r="C99" s="5" t="s">
        <v>1588</v>
      </c>
      <c r="D99" s="7">
        <v>9</v>
      </c>
      <c r="E99" s="8" t="s">
        <v>1672</v>
      </c>
      <c r="F99" s="4">
        <v>80</v>
      </c>
      <c r="G99" s="4"/>
    </row>
    <row r="100" spans="1:7" ht="32.25" customHeight="1">
      <c r="A100" s="4">
        <v>44</v>
      </c>
      <c r="B100" s="5" t="s">
        <v>1673</v>
      </c>
      <c r="C100" s="5" t="s">
        <v>1588</v>
      </c>
      <c r="D100" s="7">
        <v>21</v>
      </c>
      <c r="E100" s="8" t="s">
        <v>1674</v>
      </c>
      <c r="F100" s="4">
        <v>79.6</v>
      </c>
      <c r="G100" s="4"/>
    </row>
    <row r="101" spans="1:7" ht="32.25" customHeight="1">
      <c r="A101" s="4">
        <v>45</v>
      </c>
      <c r="B101" s="5" t="s">
        <v>1675</v>
      </c>
      <c r="C101" s="5" t="s">
        <v>1588</v>
      </c>
      <c r="D101" s="7">
        <v>10</v>
      </c>
      <c r="E101" s="8" t="s">
        <v>1676</v>
      </c>
      <c r="F101" s="4">
        <v>79.2</v>
      </c>
      <c r="G101" s="4"/>
    </row>
    <row r="102" spans="1:7" ht="32.25" customHeight="1">
      <c r="A102" s="4">
        <v>46</v>
      </c>
      <c r="B102" s="5" t="s">
        <v>1677</v>
      </c>
      <c r="C102" s="5" t="s">
        <v>1588</v>
      </c>
      <c r="D102" s="7">
        <v>47</v>
      </c>
      <c r="E102" s="8" t="s">
        <v>1678</v>
      </c>
      <c r="F102" s="4">
        <v>78</v>
      </c>
      <c r="G102" s="4"/>
    </row>
    <row r="103" spans="1:7" ht="32.25" customHeight="1">
      <c r="A103" s="4" t="s">
        <v>1679</v>
      </c>
      <c r="B103" s="4"/>
      <c r="C103" s="4"/>
      <c r="D103" s="4"/>
      <c r="E103" s="4"/>
      <c r="F103" s="4">
        <v>84.3</v>
      </c>
      <c r="G103" s="12"/>
    </row>
    <row r="104" spans="1:7" ht="32.25" customHeight="1">
      <c r="A104" s="13" t="s">
        <v>1680</v>
      </c>
      <c r="B104" s="13"/>
      <c r="C104" s="13"/>
      <c r="D104" s="13"/>
      <c r="E104" s="13"/>
      <c r="F104" s="13"/>
      <c r="G104" s="13"/>
    </row>
    <row r="105" spans="1:7" ht="32.25" customHeight="1">
      <c r="A105" s="13" t="s">
        <v>1681</v>
      </c>
      <c r="B105" s="13"/>
      <c r="C105" s="13"/>
      <c r="D105" s="13"/>
      <c r="E105" s="13"/>
      <c r="F105" s="13"/>
      <c r="G105" s="13"/>
    </row>
    <row r="107" spans="1:7" ht="32.25" customHeight="1">
      <c r="A107" s="1" t="s">
        <v>1682</v>
      </c>
      <c r="B107" s="1"/>
      <c r="C107" s="1"/>
      <c r="D107" s="1"/>
      <c r="E107" s="1"/>
      <c r="F107" s="1"/>
      <c r="G107" s="1"/>
    </row>
    <row r="108" spans="1:7" ht="32.25" customHeight="1">
      <c r="A108" s="2" t="s">
        <v>1</v>
      </c>
      <c r="B108" s="2" t="s">
        <v>2</v>
      </c>
      <c r="C108" s="2" t="s">
        <v>1487</v>
      </c>
      <c r="D108" s="2" t="s">
        <v>1488</v>
      </c>
      <c r="E108" s="2" t="s">
        <v>3</v>
      </c>
      <c r="F108" s="3" t="s">
        <v>6</v>
      </c>
      <c r="G108" s="15" t="s">
        <v>1683</v>
      </c>
    </row>
    <row r="109" spans="1:7" ht="32.25" customHeight="1">
      <c r="A109" s="4">
        <v>1</v>
      </c>
      <c r="B109" s="5" t="s">
        <v>1490</v>
      </c>
      <c r="C109" s="7">
        <v>1</v>
      </c>
      <c r="D109" s="7">
        <v>18</v>
      </c>
      <c r="E109" s="8" t="s">
        <v>1492</v>
      </c>
      <c r="F109" s="4">
        <v>88.7</v>
      </c>
      <c r="G109" s="16">
        <v>88.65792220113853</v>
      </c>
    </row>
    <row r="110" spans="1:7" ht="32.25" customHeight="1">
      <c r="A110" s="4">
        <v>2</v>
      </c>
      <c r="B110" s="5" t="s">
        <v>1587</v>
      </c>
      <c r="C110" s="7">
        <v>2</v>
      </c>
      <c r="D110" s="7">
        <v>18</v>
      </c>
      <c r="E110" s="8" t="s">
        <v>1589</v>
      </c>
      <c r="F110" s="4">
        <v>88.4</v>
      </c>
      <c r="G110" s="16">
        <v>88.37902728351128</v>
      </c>
    </row>
    <row r="111" spans="1:7" ht="32.25" customHeight="1">
      <c r="A111" s="4">
        <v>3</v>
      </c>
      <c r="B111" s="5" t="s">
        <v>1493</v>
      </c>
      <c r="C111" s="7">
        <v>1</v>
      </c>
      <c r="D111" s="7">
        <v>10</v>
      </c>
      <c r="E111" s="8" t="s">
        <v>1494</v>
      </c>
      <c r="F111" s="4">
        <v>88.2</v>
      </c>
      <c r="G111" s="16">
        <v>88.15815939278939</v>
      </c>
    </row>
    <row r="112" spans="1:7" ht="32.25" customHeight="1">
      <c r="A112" s="4">
        <v>4</v>
      </c>
      <c r="B112" s="5" t="s">
        <v>1495</v>
      </c>
      <c r="C112" s="7">
        <v>1</v>
      </c>
      <c r="D112" s="7">
        <v>27</v>
      </c>
      <c r="E112" s="8" t="s">
        <v>1496</v>
      </c>
      <c r="F112" s="4">
        <v>87.3</v>
      </c>
      <c r="G112" s="16">
        <v>87.25858633776092</v>
      </c>
    </row>
    <row r="113" spans="1:7" ht="32.25" customHeight="1">
      <c r="A113" s="4">
        <v>5</v>
      </c>
      <c r="B113" s="5" t="s">
        <v>1590</v>
      </c>
      <c r="C113" s="7">
        <v>2</v>
      </c>
      <c r="D113" s="7">
        <v>17</v>
      </c>
      <c r="E113" s="8" t="s">
        <v>1591</v>
      </c>
      <c r="F113" s="4">
        <v>87</v>
      </c>
      <c r="G113" s="16">
        <v>86.97935943060499</v>
      </c>
    </row>
    <row r="114" spans="1:7" ht="32.25" customHeight="1">
      <c r="A114" s="4">
        <v>6</v>
      </c>
      <c r="B114" s="5" t="s">
        <v>1497</v>
      </c>
      <c r="C114" s="7">
        <v>1</v>
      </c>
      <c r="D114" s="7">
        <v>25</v>
      </c>
      <c r="E114" s="8" t="s">
        <v>1498</v>
      </c>
      <c r="F114" s="4">
        <v>86.9</v>
      </c>
      <c r="G114" s="16">
        <v>86.85877609108161</v>
      </c>
    </row>
    <row r="115" spans="1:7" ht="32.25" customHeight="1">
      <c r="A115" s="4">
        <v>7</v>
      </c>
      <c r="B115" s="5" t="s">
        <v>1592</v>
      </c>
      <c r="C115" s="7">
        <v>2</v>
      </c>
      <c r="D115" s="7">
        <v>45</v>
      </c>
      <c r="E115" s="8" t="s">
        <v>1593</v>
      </c>
      <c r="F115" s="4">
        <v>86.8</v>
      </c>
      <c r="G115" s="16">
        <v>86.7794068801898</v>
      </c>
    </row>
    <row r="116" spans="1:7" ht="32.25" customHeight="1">
      <c r="A116" s="4">
        <v>8</v>
      </c>
      <c r="B116" s="5" t="s">
        <v>1594</v>
      </c>
      <c r="C116" s="7">
        <v>2</v>
      </c>
      <c r="D116" s="7">
        <v>31</v>
      </c>
      <c r="E116" s="8" t="s">
        <v>1595</v>
      </c>
      <c r="F116" s="4">
        <v>86.6</v>
      </c>
      <c r="G116" s="16">
        <v>86.5794543297746</v>
      </c>
    </row>
    <row r="117" spans="1:7" ht="32.25" customHeight="1">
      <c r="A117" s="4">
        <v>9</v>
      </c>
      <c r="B117" s="5" t="s">
        <v>1499</v>
      </c>
      <c r="C117" s="7">
        <v>1</v>
      </c>
      <c r="D117" s="7">
        <v>26</v>
      </c>
      <c r="E117" s="8" t="s">
        <v>1500</v>
      </c>
      <c r="F117" s="4">
        <v>86.5</v>
      </c>
      <c r="G117" s="16">
        <v>86.45896584440229</v>
      </c>
    </row>
    <row r="118" spans="1:7" ht="32.25" customHeight="1">
      <c r="A118" s="4">
        <v>9</v>
      </c>
      <c r="B118" s="5" t="s">
        <v>1501</v>
      </c>
      <c r="C118" s="7">
        <v>1</v>
      </c>
      <c r="D118" s="7">
        <v>36</v>
      </c>
      <c r="E118" s="8" t="s">
        <v>1502</v>
      </c>
      <c r="F118" s="4">
        <v>86.5</v>
      </c>
      <c r="G118" s="16">
        <v>86.45896584440229</v>
      </c>
    </row>
    <row r="119" spans="1:7" ht="32.25" customHeight="1">
      <c r="A119" s="4">
        <v>11</v>
      </c>
      <c r="B119" s="5" t="s">
        <v>1596</v>
      </c>
      <c r="C119" s="7">
        <v>2</v>
      </c>
      <c r="D119" s="7">
        <v>28</v>
      </c>
      <c r="E119" s="8" t="s">
        <v>1597</v>
      </c>
      <c r="F119" s="4">
        <v>86.4</v>
      </c>
      <c r="G119" s="16">
        <v>86.37950177935944</v>
      </c>
    </row>
    <row r="120" spans="1:7" ht="32.25" customHeight="1">
      <c r="A120" s="4">
        <v>12</v>
      </c>
      <c r="B120" s="5" t="s">
        <v>1503</v>
      </c>
      <c r="C120" s="7">
        <v>1</v>
      </c>
      <c r="D120" s="7">
        <v>47</v>
      </c>
      <c r="E120" s="8" t="s">
        <v>1504</v>
      </c>
      <c r="F120" s="4">
        <v>86.4</v>
      </c>
      <c r="G120" s="16">
        <v>86.35901328273246</v>
      </c>
    </row>
    <row r="121" spans="1:7" ht="32.25" customHeight="1">
      <c r="A121" s="4">
        <v>13</v>
      </c>
      <c r="B121" s="5" t="s">
        <v>1505</v>
      </c>
      <c r="C121" s="7">
        <v>1</v>
      </c>
      <c r="D121" s="7">
        <v>40</v>
      </c>
      <c r="E121" s="8" t="s">
        <v>1506</v>
      </c>
      <c r="F121" s="4">
        <v>86.3</v>
      </c>
      <c r="G121" s="16">
        <v>86.25906072106262</v>
      </c>
    </row>
    <row r="122" spans="1:7" ht="32.25" customHeight="1">
      <c r="A122" s="4">
        <v>13</v>
      </c>
      <c r="B122" s="5" t="s">
        <v>1507</v>
      </c>
      <c r="C122" s="7">
        <v>1</v>
      </c>
      <c r="D122" s="7">
        <v>46</v>
      </c>
      <c r="E122" s="8" t="s">
        <v>1508</v>
      </c>
      <c r="F122" s="4">
        <v>86.3</v>
      </c>
      <c r="G122" s="16">
        <v>86.25906072106262</v>
      </c>
    </row>
    <row r="123" spans="1:7" ht="32.25" customHeight="1">
      <c r="A123" s="4">
        <v>15</v>
      </c>
      <c r="B123" s="5" t="s">
        <v>1598</v>
      </c>
      <c r="C123" s="7">
        <v>2</v>
      </c>
      <c r="D123" s="7">
        <v>3</v>
      </c>
      <c r="E123" s="8" t="s">
        <v>1599</v>
      </c>
      <c r="F123" s="4">
        <v>86.2</v>
      </c>
      <c r="G123" s="16">
        <v>86.17954922894425</v>
      </c>
    </row>
    <row r="124" spans="1:7" ht="32.25" customHeight="1">
      <c r="A124" s="4">
        <v>16</v>
      </c>
      <c r="B124" s="5" t="s">
        <v>1509</v>
      </c>
      <c r="C124" s="7">
        <v>1</v>
      </c>
      <c r="D124" s="7">
        <v>15</v>
      </c>
      <c r="E124" s="8" t="s">
        <v>1510</v>
      </c>
      <c r="F124" s="4">
        <v>86.1</v>
      </c>
      <c r="G124" s="16">
        <v>86.05915559772296</v>
      </c>
    </row>
    <row r="125" spans="1:7" ht="32.25" customHeight="1">
      <c r="A125" s="4">
        <v>17</v>
      </c>
      <c r="B125" s="5" t="s">
        <v>1600</v>
      </c>
      <c r="C125" s="7">
        <v>2</v>
      </c>
      <c r="D125" s="7">
        <v>13</v>
      </c>
      <c r="E125" s="8" t="s">
        <v>1601</v>
      </c>
      <c r="F125" s="4">
        <v>86</v>
      </c>
      <c r="G125" s="16">
        <v>85.97959667852906</v>
      </c>
    </row>
    <row r="126" spans="1:7" ht="32.25" customHeight="1">
      <c r="A126" s="4">
        <v>17</v>
      </c>
      <c r="B126" s="5" t="s">
        <v>1602</v>
      </c>
      <c r="C126" s="7">
        <v>2</v>
      </c>
      <c r="D126" s="7">
        <v>29</v>
      </c>
      <c r="E126" s="8" t="s">
        <v>1603</v>
      </c>
      <c r="F126" s="4">
        <v>86</v>
      </c>
      <c r="G126" s="16">
        <v>85.97959667852906</v>
      </c>
    </row>
    <row r="127" spans="1:7" ht="32.25" customHeight="1">
      <c r="A127" s="4">
        <v>17</v>
      </c>
      <c r="B127" s="5" t="s">
        <v>1604</v>
      </c>
      <c r="C127" s="7">
        <v>2</v>
      </c>
      <c r="D127" s="7">
        <v>35</v>
      </c>
      <c r="E127" s="8" t="s">
        <v>1605</v>
      </c>
      <c r="F127" s="4">
        <v>86</v>
      </c>
      <c r="G127" s="16">
        <v>85.97959667852906</v>
      </c>
    </row>
    <row r="128" spans="1:7" ht="32.25" customHeight="1">
      <c r="A128" s="4">
        <v>17</v>
      </c>
      <c r="B128" s="5" t="s">
        <v>1606</v>
      </c>
      <c r="C128" s="7">
        <v>2</v>
      </c>
      <c r="D128" s="7">
        <v>48</v>
      </c>
      <c r="E128" s="8" t="s">
        <v>1607</v>
      </c>
      <c r="F128" s="4">
        <v>86</v>
      </c>
      <c r="G128" s="16">
        <v>85.97959667852906</v>
      </c>
    </row>
    <row r="129" spans="1:7" ht="32.25" customHeight="1">
      <c r="A129" s="4">
        <v>21</v>
      </c>
      <c r="B129" s="5" t="s">
        <v>1608</v>
      </c>
      <c r="C129" s="7">
        <v>2</v>
      </c>
      <c r="D129" s="7">
        <v>11</v>
      </c>
      <c r="E129" s="8" t="s">
        <v>1609</v>
      </c>
      <c r="F129" s="4">
        <v>85.8</v>
      </c>
      <c r="G129" s="16">
        <v>85.77964412811387</v>
      </c>
    </row>
    <row r="130" spans="1:7" ht="32.25" customHeight="1">
      <c r="A130" s="4">
        <v>21</v>
      </c>
      <c r="B130" s="5" t="s">
        <v>1610</v>
      </c>
      <c r="C130" s="7">
        <v>2</v>
      </c>
      <c r="D130" s="7">
        <v>34</v>
      </c>
      <c r="E130" s="8" t="s">
        <v>1611</v>
      </c>
      <c r="F130" s="4">
        <v>85.8</v>
      </c>
      <c r="G130" s="16">
        <v>85.77964412811387</v>
      </c>
    </row>
    <row r="131" spans="1:7" ht="32.25" customHeight="1">
      <c r="A131" s="4">
        <v>21</v>
      </c>
      <c r="B131" s="5" t="s">
        <v>1612</v>
      </c>
      <c r="C131" s="7">
        <v>2</v>
      </c>
      <c r="D131" s="7">
        <v>39</v>
      </c>
      <c r="E131" s="8" t="s">
        <v>1613</v>
      </c>
      <c r="F131" s="4">
        <v>85.8</v>
      </c>
      <c r="G131" s="16">
        <v>85.77964412811387</v>
      </c>
    </row>
    <row r="132" spans="1:7" ht="32.25" customHeight="1">
      <c r="A132" s="4">
        <v>24</v>
      </c>
      <c r="B132" s="5" t="s">
        <v>1511</v>
      </c>
      <c r="C132" s="7">
        <v>1</v>
      </c>
      <c r="D132" s="7">
        <v>31</v>
      </c>
      <c r="E132" s="8" t="s">
        <v>1512</v>
      </c>
      <c r="F132" s="4">
        <v>85.7</v>
      </c>
      <c r="G132" s="16">
        <v>85.65934535104365</v>
      </c>
    </row>
    <row r="133" spans="1:7" ht="32.25" customHeight="1">
      <c r="A133" s="4">
        <v>25</v>
      </c>
      <c r="B133" s="5" t="s">
        <v>1513</v>
      </c>
      <c r="C133" s="7">
        <v>1</v>
      </c>
      <c r="D133" s="7">
        <v>2</v>
      </c>
      <c r="E133" s="8" t="s">
        <v>1514</v>
      </c>
      <c r="F133" s="4">
        <v>85.6</v>
      </c>
      <c r="G133" s="16">
        <v>85.55939278937382</v>
      </c>
    </row>
    <row r="134" spans="1:7" ht="32.25" customHeight="1">
      <c r="A134" s="4">
        <v>25</v>
      </c>
      <c r="B134" s="5" t="s">
        <v>1515</v>
      </c>
      <c r="C134" s="7">
        <v>1</v>
      </c>
      <c r="D134" s="7">
        <v>9</v>
      </c>
      <c r="E134" s="8" t="s">
        <v>1516</v>
      </c>
      <c r="F134" s="4">
        <v>85.6</v>
      </c>
      <c r="G134" s="16">
        <v>85.55939278937382</v>
      </c>
    </row>
    <row r="135" spans="1:7" ht="32.25" customHeight="1">
      <c r="A135" s="4">
        <v>27</v>
      </c>
      <c r="B135" s="5" t="s">
        <v>1517</v>
      </c>
      <c r="C135" s="7">
        <v>1</v>
      </c>
      <c r="D135" s="7">
        <v>48</v>
      </c>
      <c r="E135" s="8" t="s">
        <v>1518</v>
      </c>
      <c r="F135" s="4">
        <v>85.5</v>
      </c>
      <c r="G135" s="16">
        <v>85.459440227704</v>
      </c>
    </row>
    <row r="136" spans="1:7" ht="32.25" customHeight="1">
      <c r="A136" s="4">
        <v>27</v>
      </c>
      <c r="B136" s="5" t="s">
        <v>1519</v>
      </c>
      <c r="C136" s="7">
        <v>1</v>
      </c>
      <c r="D136" s="7">
        <v>49</v>
      </c>
      <c r="E136" s="8" t="s">
        <v>1520</v>
      </c>
      <c r="F136" s="4">
        <v>85.5</v>
      </c>
      <c r="G136" s="16">
        <v>85.459440227704</v>
      </c>
    </row>
    <row r="137" spans="1:7" ht="32.25" customHeight="1">
      <c r="A137" s="4">
        <v>29</v>
      </c>
      <c r="B137" s="5" t="s">
        <v>1614</v>
      </c>
      <c r="C137" s="7">
        <v>2</v>
      </c>
      <c r="D137" s="7">
        <v>2</v>
      </c>
      <c r="E137" s="8" t="s">
        <v>1615</v>
      </c>
      <c r="F137" s="4">
        <v>85.4</v>
      </c>
      <c r="G137" s="16">
        <v>85.37973902728352</v>
      </c>
    </row>
    <row r="138" spans="1:7" ht="32.25" customHeight="1">
      <c r="A138" s="4">
        <v>29</v>
      </c>
      <c r="B138" s="5" t="s">
        <v>1616</v>
      </c>
      <c r="C138" s="7">
        <v>2</v>
      </c>
      <c r="D138" s="7">
        <v>26</v>
      </c>
      <c r="E138" s="8" t="s">
        <v>1617</v>
      </c>
      <c r="F138" s="4">
        <v>85.4</v>
      </c>
      <c r="G138" s="16">
        <v>85.37973902728352</v>
      </c>
    </row>
    <row r="139" spans="1:7" ht="32.25" customHeight="1">
      <c r="A139" s="4">
        <v>29</v>
      </c>
      <c r="B139" s="5" t="s">
        <v>1618</v>
      </c>
      <c r="C139" s="7">
        <v>2</v>
      </c>
      <c r="D139" s="7">
        <v>27</v>
      </c>
      <c r="E139" s="8" t="s">
        <v>1619</v>
      </c>
      <c r="F139" s="4">
        <v>85.4</v>
      </c>
      <c r="G139" s="16">
        <v>85.37973902728352</v>
      </c>
    </row>
    <row r="140" spans="1:7" ht="32.25" customHeight="1">
      <c r="A140" s="4">
        <v>32</v>
      </c>
      <c r="B140" s="5" t="s">
        <v>1521</v>
      </c>
      <c r="C140" s="7">
        <v>1</v>
      </c>
      <c r="D140" s="7">
        <v>11</v>
      </c>
      <c r="E140" s="8" t="s">
        <v>1522</v>
      </c>
      <c r="F140" s="4">
        <v>85.4</v>
      </c>
      <c r="G140" s="16">
        <v>85.35948766603417</v>
      </c>
    </row>
    <row r="141" spans="1:7" ht="32.25" customHeight="1">
      <c r="A141" s="4">
        <v>32</v>
      </c>
      <c r="B141" s="5" t="s">
        <v>1523</v>
      </c>
      <c r="C141" s="7">
        <v>1</v>
      </c>
      <c r="D141" s="7">
        <v>35</v>
      </c>
      <c r="E141" s="8" t="s">
        <v>1524</v>
      </c>
      <c r="F141" s="4">
        <v>85.4</v>
      </c>
      <c r="G141" s="16">
        <v>85.35948766603417</v>
      </c>
    </row>
    <row r="142" spans="1:7" ht="32.25" customHeight="1">
      <c r="A142" s="4">
        <v>32</v>
      </c>
      <c r="B142" s="5" t="s">
        <v>1525</v>
      </c>
      <c r="C142" s="7">
        <v>1</v>
      </c>
      <c r="D142" s="7">
        <v>39</v>
      </c>
      <c r="E142" s="8" t="s">
        <v>1526</v>
      </c>
      <c r="F142" s="4">
        <v>85.4</v>
      </c>
      <c r="G142" s="16">
        <v>85.35948766603417</v>
      </c>
    </row>
    <row r="143" spans="1:7" ht="32.25" customHeight="1">
      <c r="A143" s="4">
        <v>35</v>
      </c>
      <c r="B143" s="5" t="s">
        <v>1620</v>
      </c>
      <c r="C143" s="7">
        <v>2</v>
      </c>
      <c r="D143" s="7">
        <v>30</v>
      </c>
      <c r="E143" s="8" t="s">
        <v>1621</v>
      </c>
      <c r="F143" s="4">
        <v>85.2</v>
      </c>
      <c r="G143" s="16">
        <v>85.17978647686833</v>
      </c>
    </row>
    <row r="144" spans="1:7" ht="32.25" customHeight="1">
      <c r="A144" s="4">
        <v>35</v>
      </c>
      <c r="B144" s="5" t="s">
        <v>1622</v>
      </c>
      <c r="C144" s="7">
        <v>2</v>
      </c>
      <c r="D144" s="7">
        <v>32</v>
      </c>
      <c r="E144" s="8" t="s">
        <v>1623</v>
      </c>
      <c r="F144" s="4">
        <v>85.2</v>
      </c>
      <c r="G144" s="16">
        <v>85.17978647686833</v>
      </c>
    </row>
    <row r="145" spans="1:7" ht="32.25" customHeight="1">
      <c r="A145" s="4">
        <v>37</v>
      </c>
      <c r="B145" s="5" t="s">
        <v>1527</v>
      </c>
      <c r="C145" s="7">
        <v>1</v>
      </c>
      <c r="D145" s="5">
        <v>34</v>
      </c>
      <c r="E145" s="8" t="s">
        <v>1528</v>
      </c>
      <c r="F145" s="4">
        <v>85.2</v>
      </c>
      <c r="G145" s="16">
        <v>85.15958254269451</v>
      </c>
    </row>
    <row r="146" spans="1:7" ht="32.25" customHeight="1">
      <c r="A146" s="4">
        <v>37</v>
      </c>
      <c r="B146" s="5" t="s">
        <v>1529</v>
      </c>
      <c r="C146" s="7">
        <v>1</v>
      </c>
      <c r="D146" s="7">
        <v>45</v>
      </c>
      <c r="E146" s="8" t="s">
        <v>1530</v>
      </c>
      <c r="F146" s="4">
        <v>85.2</v>
      </c>
      <c r="G146" s="16">
        <v>85.15958254269451</v>
      </c>
    </row>
    <row r="147" spans="1:7" ht="32.25" customHeight="1">
      <c r="A147" s="4">
        <v>39</v>
      </c>
      <c r="B147" s="5" t="s">
        <v>1624</v>
      </c>
      <c r="C147" s="7">
        <v>2</v>
      </c>
      <c r="D147" s="7">
        <v>37</v>
      </c>
      <c r="E147" s="8" t="s">
        <v>1625</v>
      </c>
      <c r="F147" s="4">
        <v>85</v>
      </c>
      <c r="G147" s="16">
        <v>84.97983392645314</v>
      </c>
    </row>
    <row r="148" spans="1:7" ht="32.25" customHeight="1">
      <c r="A148" s="4">
        <v>39</v>
      </c>
      <c r="B148" s="5" t="s">
        <v>1626</v>
      </c>
      <c r="C148" s="7">
        <v>2</v>
      </c>
      <c r="D148" s="7">
        <v>40</v>
      </c>
      <c r="E148" s="8" t="s">
        <v>1627</v>
      </c>
      <c r="F148" s="4">
        <v>85</v>
      </c>
      <c r="G148" s="16">
        <v>84.97983392645314</v>
      </c>
    </row>
    <row r="149" spans="1:7" ht="32.25" customHeight="1">
      <c r="A149" s="4">
        <v>41</v>
      </c>
      <c r="B149" s="5" t="s">
        <v>1531</v>
      </c>
      <c r="C149" s="7">
        <v>1</v>
      </c>
      <c r="D149" s="7">
        <v>29</v>
      </c>
      <c r="E149" s="8" t="s">
        <v>1532</v>
      </c>
      <c r="F149" s="4">
        <v>84.9</v>
      </c>
      <c r="G149" s="16">
        <v>84.85972485768502</v>
      </c>
    </row>
    <row r="150" spans="1:7" ht="32.25" customHeight="1">
      <c r="A150" s="4">
        <v>42</v>
      </c>
      <c r="B150" s="5" t="s">
        <v>1628</v>
      </c>
      <c r="C150" s="7">
        <v>2</v>
      </c>
      <c r="D150" s="7">
        <v>16</v>
      </c>
      <c r="E150" s="8" t="s">
        <v>1629</v>
      </c>
      <c r="F150" s="4">
        <v>84.8</v>
      </c>
      <c r="G150" s="16">
        <v>84.77988137603796</v>
      </c>
    </row>
    <row r="151" spans="1:7" ht="32.25" customHeight="1">
      <c r="A151" s="4">
        <v>42</v>
      </c>
      <c r="B151" s="5" t="s">
        <v>1630</v>
      </c>
      <c r="C151" s="7">
        <v>2</v>
      </c>
      <c r="D151" s="7">
        <v>23</v>
      </c>
      <c r="E151" s="8" t="s">
        <v>1631</v>
      </c>
      <c r="F151" s="4">
        <v>84.8</v>
      </c>
      <c r="G151" s="16">
        <v>84.77988137603796</v>
      </c>
    </row>
    <row r="152" spans="1:7" ht="32.25" customHeight="1">
      <c r="A152" s="4">
        <v>42</v>
      </c>
      <c r="B152" s="5" t="s">
        <v>1632</v>
      </c>
      <c r="C152" s="7">
        <v>2</v>
      </c>
      <c r="D152" s="7">
        <v>36</v>
      </c>
      <c r="E152" s="8" t="s">
        <v>1633</v>
      </c>
      <c r="F152" s="4">
        <v>84.8</v>
      </c>
      <c r="G152" s="16">
        <v>84.77988137603796</v>
      </c>
    </row>
    <row r="153" spans="1:7" ht="32.25" customHeight="1">
      <c r="A153" s="4">
        <v>45</v>
      </c>
      <c r="B153" s="5" t="s">
        <v>1634</v>
      </c>
      <c r="C153" s="7">
        <v>2</v>
      </c>
      <c r="D153" s="7">
        <v>46</v>
      </c>
      <c r="E153" s="8" t="s">
        <v>1635</v>
      </c>
      <c r="F153" s="4">
        <v>84.8</v>
      </c>
      <c r="G153" s="16">
        <v>84.77988137603796</v>
      </c>
    </row>
    <row r="154" spans="1:7" ht="32.25" customHeight="1">
      <c r="A154" s="4">
        <v>46</v>
      </c>
      <c r="B154" s="5" t="s">
        <v>1533</v>
      </c>
      <c r="C154" s="7">
        <v>1</v>
      </c>
      <c r="D154" s="7">
        <v>7</v>
      </c>
      <c r="E154" s="8" t="s">
        <v>1534</v>
      </c>
      <c r="F154" s="4">
        <v>84.7</v>
      </c>
      <c r="G154" s="16">
        <v>84.65981973434536</v>
      </c>
    </row>
    <row r="155" spans="1:7" ht="32.25" customHeight="1">
      <c r="A155" s="4">
        <v>46</v>
      </c>
      <c r="B155" s="5" t="s">
        <v>1535</v>
      </c>
      <c r="C155" s="7">
        <v>1</v>
      </c>
      <c r="D155" s="7">
        <v>12</v>
      </c>
      <c r="E155" s="8" t="s">
        <v>1536</v>
      </c>
      <c r="F155" s="4">
        <v>84.7</v>
      </c>
      <c r="G155" s="16">
        <v>84.65981973434536</v>
      </c>
    </row>
    <row r="156" spans="1:7" ht="32.25" customHeight="1">
      <c r="A156" s="4">
        <v>48</v>
      </c>
      <c r="B156" s="5" t="s">
        <v>1636</v>
      </c>
      <c r="C156" s="7">
        <v>2</v>
      </c>
      <c r="D156" s="7">
        <v>12</v>
      </c>
      <c r="E156" s="8" t="s">
        <v>1637</v>
      </c>
      <c r="F156" s="4">
        <v>84.6</v>
      </c>
      <c r="G156" s="16">
        <v>84.57992882562277</v>
      </c>
    </row>
    <row r="157" spans="1:7" ht="32.25" customHeight="1">
      <c r="A157" s="4">
        <v>48</v>
      </c>
      <c r="B157" s="5" t="s">
        <v>1638</v>
      </c>
      <c r="C157" s="7">
        <v>2</v>
      </c>
      <c r="D157" s="7">
        <v>33</v>
      </c>
      <c r="E157" s="8" t="s">
        <v>1639</v>
      </c>
      <c r="F157" s="4">
        <v>84.6</v>
      </c>
      <c r="G157" s="16">
        <v>84.57992882562277</v>
      </c>
    </row>
    <row r="158" spans="1:7" ht="32.25" customHeight="1">
      <c r="A158" s="4">
        <v>50</v>
      </c>
      <c r="B158" s="5" t="s">
        <v>1537</v>
      </c>
      <c r="C158" s="7">
        <v>1</v>
      </c>
      <c r="D158" s="7">
        <v>30</v>
      </c>
      <c r="E158" s="8" t="s">
        <v>1538</v>
      </c>
      <c r="F158" s="4">
        <v>84.6</v>
      </c>
      <c r="G158" s="16">
        <v>84.55986717267552</v>
      </c>
    </row>
    <row r="159" spans="1:7" ht="32.25" customHeight="1">
      <c r="A159" s="4">
        <v>51</v>
      </c>
      <c r="B159" s="4" t="s">
        <v>1539</v>
      </c>
      <c r="C159" s="9">
        <v>1</v>
      </c>
      <c r="D159" s="5">
        <v>17</v>
      </c>
      <c r="E159" s="8" t="s">
        <v>1540</v>
      </c>
      <c r="F159" s="4">
        <v>84.5</v>
      </c>
      <c r="G159" s="16">
        <v>84.4599146110057</v>
      </c>
    </row>
    <row r="160" spans="1:7" ht="32.25" customHeight="1">
      <c r="A160" s="4">
        <v>51</v>
      </c>
      <c r="B160" s="5" t="s">
        <v>1541</v>
      </c>
      <c r="C160" s="7">
        <v>1</v>
      </c>
      <c r="D160" s="7">
        <v>28</v>
      </c>
      <c r="E160" s="8" t="s">
        <v>1542</v>
      </c>
      <c r="F160" s="4">
        <v>84.5</v>
      </c>
      <c r="G160" s="16">
        <v>84.4599146110057</v>
      </c>
    </row>
    <row r="161" spans="1:7" ht="32.25" customHeight="1">
      <c r="A161" s="4">
        <v>51</v>
      </c>
      <c r="B161" s="5" t="s">
        <v>1543</v>
      </c>
      <c r="C161" s="7">
        <v>1</v>
      </c>
      <c r="D161" s="7">
        <v>43</v>
      </c>
      <c r="E161" s="8" t="s">
        <v>1544</v>
      </c>
      <c r="F161" s="4">
        <v>84.5</v>
      </c>
      <c r="G161" s="16">
        <v>84.4599146110057</v>
      </c>
    </row>
    <row r="162" spans="1:7" ht="32.25" customHeight="1">
      <c r="A162" s="4">
        <v>54</v>
      </c>
      <c r="B162" s="5" t="s">
        <v>1545</v>
      </c>
      <c r="C162" s="7">
        <v>1</v>
      </c>
      <c r="D162" s="7">
        <v>33</v>
      </c>
      <c r="E162" s="8" t="s">
        <v>1546</v>
      </c>
      <c r="F162" s="4">
        <v>84.3</v>
      </c>
      <c r="G162" s="16">
        <v>84.26000948766604</v>
      </c>
    </row>
    <row r="163" spans="1:7" ht="32.25" customHeight="1">
      <c r="A163" s="4">
        <v>55</v>
      </c>
      <c r="B163" s="5" t="s">
        <v>1640</v>
      </c>
      <c r="C163" s="7">
        <v>2</v>
      </c>
      <c r="D163" s="7">
        <v>43</v>
      </c>
      <c r="E163" s="8" t="s">
        <v>1641</v>
      </c>
      <c r="F163" s="4">
        <v>84.2</v>
      </c>
      <c r="G163" s="16">
        <v>84.1800237247924</v>
      </c>
    </row>
    <row r="164" spans="1:7" ht="32.25" customHeight="1">
      <c r="A164" s="4">
        <v>56</v>
      </c>
      <c r="B164" s="5" t="s">
        <v>1642</v>
      </c>
      <c r="C164" s="7">
        <v>2</v>
      </c>
      <c r="D164" s="7">
        <v>6</v>
      </c>
      <c r="E164" s="8" t="s">
        <v>1643</v>
      </c>
      <c r="F164" s="4">
        <v>84</v>
      </c>
      <c r="G164" s="16">
        <v>83.98007117437723</v>
      </c>
    </row>
    <row r="165" spans="1:7" ht="32.25" customHeight="1">
      <c r="A165" s="4">
        <v>56</v>
      </c>
      <c r="B165" s="5" t="s">
        <v>1644</v>
      </c>
      <c r="C165" s="7">
        <v>2</v>
      </c>
      <c r="D165" s="7">
        <v>7</v>
      </c>
      <c r="E165" s="8" t="s">
        <v>1645</v>
      </c>
      <c r="F165" s="4">
        <v>84</v>
      </c>
      <c r="G165" s="16">
        <v>83.98007117437723</v>
      </c>
    </row>
    <row r="166" spans="1:7" ht="32.25" customHeight="1">
      <c r="A166" s="4">
        <v>56</v>
      </c>
      <c r="B166" s="5" t="s">
        <v>1646</v>
      </c>
      <c r="C166" s="7">
        <v>2</v>
      </c>
      <c r="D166" s="7">
        <v>19</v>
      </c>
      <c r="E166" s="8" t="s">
        <v>1647</v>
      </c>
      <c r="F166" s="4">
        <v>84</v>
      </c>
      <c r="G166" s="16">
        <v>83.98007117437723</v>
      </c>
    </row>
    <row r="167" spans="1:7" ht="32.25" customHeight="1">
      <c r="A167" s="4">
        <v>56</v>
      </c>
      <c r="B167" s="5" t="s">
        <v>1648</v>
      </c>
      <c r="C167" s="7">
        <v>2</v>
      </c>
      <c r="D167" s="7">
        <v>24</v>
      </c>
      <c r="E167" s="8" t="s">
        <v>1649</v>
      </c>
      <c r="F167" s="4">
        <v>84</v>
      </c>
      <c r="G167" s="16">
        <v>83.98007117437723</v>
      </c>
    </row>
    <row r="168" spans="1:7" ht="32.25" customHeight="1">
      <c r="A168" s="4">
        <v>60</v>
      </c>
      <c r="B168" s="5" t="s">
        <v>1547</v>
      </c>
      <c r="C168" s="7">
        <v>1</v>
      </c>
      <c r="D168" s="7">
        <v>6</v>
      </c>
      <c r="E168" s="8" t="s">
        <v>1548</v>
      </c>
      <c r="F168" s="4">
        <v>84</v>
      </c>
      <c r="G168" s="16">
        <v>83.96015180265655</v>
      </c>
    </row>
    <row r="169" spans="1:7" ht="32.25" customHeight="1">
      <c r="A169" s="4">
        <v>61</v>
      </c>
      <c r="B169" s="5" t="s">
        <v>1549</v>
      </c>
      <c r="C169" s="7">
        <v>1</v>
      </c>
      <c r="D169" s="7">
        <v>32</v>
      </c>
      <c r="E169" s="8" t="s">
        <v>1550</v>
      </c>
      <c r="F169" s="4">
        <v>83.9</v>
      </c>
      <c r="G169" s="16">
        <v>83.86019924098673</v>
      </c>
    </row>
    <row r="170" spans="1:7" ht="32.25" customHeight="1">
      <c r="A170" s="4">
        <v>62</v>
      </c>
      <c r="B170" s="5" t="s">
        <v>1650</v>
      </c>
      <c r="C170" s="7">
        <v>2</v>
      </c>
      <c r="D170" s="7">
        <v>14</v>
      </c>
      <c r="E170" s="8" t="s">
        <v>1651</v>
      </c>
      <c r="F170" s="4">
        <v>83.8</v>
      </c>
      <c r="G170" s="16">
        <v>83.78011862396204</v>
      </c>
    </row>
    <row r="171" spans="1:7" ht="32.25" customHeight="1">
      <c r="A171" s="4">
        <v>62</v>
      </c>
      <c r="B171" s="5" t="s">
        <v>1652</v>
      </c>
      <c r="C171" s="7">
        <v>2</v>
      </c>
      <c r="D171" s="7">
        <v>20</v>
      </c>
      <c r="E171" s="8" t="s">
        <v>1653</v>
      </c>
      <c r="F171" s="4">
        <v>83.8</v>
      </c>
      <c r="G171" s="16">
        <v>83.78011862396204</v>
      </c>
    </row>
    <row r="172" spans="1:7" ht="32.25" customHeight="1">
      <c r="A172" s="4">
        <v>64</v>
      </c>
      <c r="B172" s="5" t="s">
        <v>1551</v>
      </c>
      <c r="C172" s="7">
        <v>1</v>
      </c>
      <c r="D172" s="7">
        <v>1</v>
      </c>
      <c r="E172" s="8" t="s">
        <v>1552</v>
      </c>
      <c r="F172" s="4">
        <v>83.6</v>
      </c>
      <c r="G172" s="16">
        <v>83.56034155597723</v>
      </c>
    </row>
    <row r="173" spans="1:7" ht="32.25" customHeight="1">
      <c r="A173" s="4">
        <v>64</v>
      </c>
      <c r="B173" s="5" t="s">
        <v>1553</v>
      </c>
      <c r="C173" s="7">
        <v>1</v>
      </c>
      <c r="D173" s="7">
        <v>38</v>
      </c>
      <c r="E173" s="8" t="s">
        <v>1554</v>
      </c>
      <c r="F173" s="4">
        <v>83.6</v>
      </c>
      <c r="G173" s="16">
        <v>83.56034155597723</v>
      </c>
    </row>
    <row r="174" spans="1:7" ht="32.25" customHeight="1">
      <c r="A174" s="4">
        <v>66</v>
      </c>
      <c r="B174" s="5" t="s">
        <v>1555</v>
      </c>
      <c r="C174" s="7">
        <v>1</v>
      </c>
      <c r="D174" s="7">
        <v>22</v>
      </c>
      <c r="E174" s="8" t="s">
        <v>1556</v>
      </c>
      <c r="F174" s="4">
        <v>83.5</v>
      </c>
      <c r="G174" s="16">
        <v>83.46038899430741</v>
      </c>
    </row>
    <row r="175" spans="1:7" ht="32.25" customHeight="1">
      <c r="A175" s="4">
        <v>66</v>
      </c>
      <c r="B175" s="5" t="s">
        <v>1557</v>
      </c>
      <c r="C175" s="7">
        <v>1</v>
      </c>
      <c r="D175" s="7">
        <v>37</v>
      </c>
      <c r="E175" s="8" t="s">
        <v>1558</v>
      </c>
      <c r="F175" s="4">
        <v>83.5</v>
      </c>
      <c r="G175" s="16">
        <v>83.46038899430741</v>
      </c>
    </row>
    <row r="176" spans="1:7" ht="32.25" customHeight="1">
      <c r="A176" s="4">
        <v>68</v>
      </c>
      <c r="B176" s="5" t="s">
        <v>1654</v>
      </c>
      <c r="C176" s="7">
        <v>2</v>
      </c>
      <c r="D176" s="7">
        <v>38</v>
      </c>
      <c r="E176" s="8" t="s">
        <v>1655</v>
      </c>
      <c r="F176" s="4">
        <v>83.4</v>
      </c>
      <c r="G176" s="16">
        <v>83.38021352313169</v>
      </c>
    </row>
    <row r="177" spans="1:7" ht="32.25" customHeight="1">
      <c r="A177" s="4">
        <v>69</v>
      </c>
      <c r="B177" s="5" t="s">
        <v>917</v>
      </c>
      <c r="C177" s="7">
        <v>2</v>
      </c>
      <c r="D177" s="7">
        <v>8</v>
      </c>
      <c r="E177" s="8" t="s">
        <v>1656</v>
      </c>
      <c r="F177" s="4">
        <v>83.2</v>
      </c>
      <c r="G177" s="16">
        <v>83.1802609727165</v>
      </c>
    </row>
    <row r="178" spans="1:7" ht="32.25" customHeight="1">
      <c r="A178" s="4">
        <v>70</v>
      </c>
      <c r="B178" s="5" t="s">
        <v>1559</v>
      </c>
      <c r="C178" s="7">
        <v>1</v>
      </c>
      <c r="D178" s="7">
        <v>3</v>
      </c>
      <c r="E178" s="8" t="s">
        <v>1560</v>
      </c>
      <c r="F178" s="4">
        <v>83.2</v>
      </c>
      <c r="G178" s="16">
        <v>83.16053130929792</v>
      </c>
    </row>
    <row r="179" spans="1:7" ht="32.25" customHeight="1">
      <c r="A179" s="4">
        <v>71</v>
      </c>
      <c r="B179" s="5" t="s">
        <v>1657</v>
      </c>
      <c r="C179" s="7">
        <v>2</v>
      </c>
      <c r="D179" s="7">
        <v>5</v>
      </c>
      <c r="E179" s="8" t="s">
        <v>1658</v>
      </c>
      <c r="F179" s="4">
        <v>83</v>
      </c>
      <c r="G179" s="16">
        <v>82.9803084223013</v>
      </c>
    </row>
    <row r="180" spans="1:7" ht="32.25" customHeight="1">
      <c r="A180" s="4">
        <v>71</v>
      </c>
      <c r="B180" s="5" t="s">
        <v>1659</v>
      </c>
      <c r="C180" s="7">
        <v>2</v>
      </c>
      <c r="D180" s="7">
        <v>15</v>
      </c>
      <c r="E180" s="8" t="s">
        <v>1660</v>
      </c>
      <c r="F180" s="4">
        <v>83</v>
      </c>
      <c r="G180" s="16">
        <v>82.9803084223013</v>
      </c>
    </row>
    <row r="181" spans="1:7" ht="32.25" customHeight="1">
      <c r="A181" s="4">
        <v>73</v>
      </c>
      <c r="B181" s="5" t="s">
        <v>1561</v>
      </c>
      <c r="C181" s="7">
        <v>1</v>
      </c>
      <c r="D181" s="7">
        <v>19</v>
      </c>
      <c r="E181" s="8" t="s">
        <v>1562</v>
      </c>
      <c r="F181" s="4">
        <v>82.9</v>
      </c>
      <c r="G181" s="16">
        <v>82.86067362428844</v>
      </c>
    </row>
    <row r="182" spans="1:7" ht="32.25" customHeight="1">
      <c r="A182" s="4">
        <v>73</v>
      </c>
      <c r="B182" s="4" t="s">
        <v>1563</v>
      </c>
      <c r="C182" s="9">
        <v>1</v>
      </c>
      <c r="D182" s="5">
        <v>44</v>
      </c>
      <c r="E182" s="8" t="s">
        <v>1540</v>
      </c>
      <c r="F182" s="4">
        <v>82.9</v>
      </c>
      <c r="G182" s="16">
        <v>82.86067362428844</v>
      </c>
    </row>
    <row r="183" spans="1:7" ht="32.25" customHeight="1">
      <c r="A183" s="4">
        <v>73</v>
      </c>
      <c r="B183" s="5" t="s">
        <v>1564</v>
      </c>
      <c r="C183" s="7">
        <v>1</v>
      </c>
      <c r="D183" s="7">
        <v>20</v>
      </c>
      <c r="E183" s="8" t="s">
        <v>1565</v>
      </c>
      <c r="F183" s="4">
        <v>82.7</v>
      </c>
      <c r="G183" s="16">
        <v>82.66076850094878</v>
      </c>
    </row>
    <row r="184" spans="1:7" ht="32.25" customHeight="1">
      <c r="A184" s="4">
        <v>76</v>
      </c>
      <c r="B184" s="5" t="s">
        <v>1661</v>
      </c>
      <c r="C184" s="7">
        <v>2</v>
      </c>
      <c r="D184" s="7">
        <v>44</v>
      </c>
      <c r="E184" s="8" t="s">
        <v>1662</v>
      </c>
      <c r="F184" s="4">
        <v>82.6</v>
      </c>
      <c r="G184" s="16">
        <v>82.58040332147094</v>
      </c>
    </row>
    <row r="185" spans="1:7" ht="32.25" customHeight="1">
      <c r="A185" s="4">
        <v>77</v>
      </c>
      <c r="B185" s="5" t="s">
        <v>1663</v>
      </c>
      <c r="C185" s="7">
        <v>2</v>
      </c>
      <c r="D185" s="7">
        <v>22</v>
      </c>
      <c r="E185" s="8" t="s">
        <v>1664</v>
      </c>
      <c r="F185" s="4">
        <v>82.4</v>
      </c>
      <c r="G185" s="16">
        <v>82.38045077105576</v>
      </c>
    </row>
    <row r="186" spans="1:7" ht="32.25" customHeight="1">
      <c r="A186" s="4">
        <v>78</v>
      </c>
      <c r="B186" s="5" t="s">
        <v>1566</v>
      </c>
      <c r="C186" s="7">
        <v>1</v>
      </c>
      <c r="D186" s="7">
        <v>13</v>
      </c>
      <c r="E186" s="8" t="s">
        <v>1567</v>
      </c>
      <c r="F186" s="4">
        <v>82.3</v>
      </c>
      <c r="G186" s="16">
        <v>82.26095825426945</v>
      </c>
    </row>
    <row r="187" spans="1:7" ht="32.25" customHeight="1">
      <c r="A187" s="4">
        <v>79</v>
      </c>
      <c r="B187" s="5" t="s">
        <v>1568</v>
      </c>
      <c r="C187" s="7">
        <v>1</v>
      </c>
      <c r="D187" s="7">
        <v>21</v>
      </c>
      <c r="E187" s="8" t="s">
        <v>1569</v>
      </c>
      <c r="F187" s="4">
        <v>82.2</v>
      </c>
      <c r="G187" s="16">
        <v>82.16100569259963</v>
      </c>
    </row>
    <row r="188" spans="1:7" ht="32.25" customHeight="1">
      <c r="A188" s="4">
        <v>80</v>
      </c>
      <c r="B188" s="5" t="s">
        <v>1665</v>
      </c>
      <c r="C188" s="7">
        <v>2</v>
      </c>
      <c r="D188" s="7">
        <v>41</v>
      </c>
      <c r="E188" s="8" t="s">
        <v>1666</v>
      </c>
      <c r="F188" s="4">
        <v>82</v>
      </c>
      <c r="G188" s="16">
        <v>81.98054567022538</v>
      </c>
    </row>
    <row r="189" spans="1:7" ht="32.25" customHeight="1">
      <c r="A189" s="4">
        <v>81</v>
      </c>
      <c r="B189" s="5" t="s">
        <v>1570</v>
      </c>
      <c r="C189" s="7">
        <v>1</v>
      </c>
      <c r="D189" s="5">
        <v>41</v>
      </c>
      <c r="E189" s="8" t="s">
        <v>1571</v>
      </c>
      <c r="F189" s="4">
        <v>81.9</v>
      </c>
      <c r="G189" s="16">
        <v>81.86114800759015</v>
      </c>
    </row>
    <row r="190" spans="1:7" ht="32.25" customHeight="1">
      <c r="A190" s="4">
        <v>82</v>
      </c>
      <c r="B190" s="5" t="s">
        <v>1667</v>
      </c>
      <c r="C190" s="7">
        <v>2</v>
      </c>
      <c r="D190" s="7">
        <v>4</v>
      </c>
      <c r="E190" s="8" t="s">
        <v>1668</v>
      </c>
      <c r="F190" s="4">
        <v>81.8</v>
      </c>
      <c r="G190" s="16">
        <v>81.7805931198102</v>
      </c>
    </row>
    <row r="191" spans="1:7" ht="32.25" customHeight="1">
      <c r="A191" s="4">
        <v>83</v>
      </c>
      <c r="B191" s="5" t="s">
        <v>1669</v>
      </c>
      <c r="C191" s="7">
        <v>2</v>
      </c>
      <c r="D191" s="7">
        <v>1</v>
      </c>
      <c r="E191" s="8" t="s">
        <v>1670</v>
      </c>
      <c r="F191" s="4">
        <v>81.6</v>
      </c>
      <c r="G191" s="16">
        <v>81.58064056939502</v>
      </c>
    </row>
    <row r="192" spans="1:7" ht="32.25" customHeight="1">
      <c r="A192" s="4">
        <v>84</v>
      </c>
      <c r="B192" s="5" t="s">
        <v>18</v>
      </c>
      <c r="C192" s="7">
        <v>1</v>
      </c>
      <c r="D192" s="7">
        <v>4</v>
      </c>
      <c r="E192" s="8" t="s">
        <v>1572</v>
      </c>
      <c r="F192" s="4">
        <v>81.3</v>
      </c>
      <c r="G192" s="16">
        <v>81.26143263757116</v>
      </c>
    </row>
    <row r="193" spans="1:7" ht="32.25" customHeight="1">
      <c r="A193" s="4">
        <v>85</v>
      </c>
      <c r="B193" s="5" t="s">
        <v>1573</v>
      </c>
      <c r="C193" s="7">
        <v>1</v>
      </c>
      <c r="D193" s="7">
        <v>5</v>
      </c>
      <c r="E193" s="8" t="s">
        <v>1574</v>
      </c>
      <c r="F193" s="4">
        <v>80.6</v>
      </c>
      <c r="G193" s="16">
        <v>80.56176470588235</v>
      </c>
    </row>
    <row r="194" spans="1:7" ht="32.25" customHeight="1">
      <c r="A194" s="4">
        <v>86</v>
      </c>
      <c r="B194" s="10" t="s">
        <v>1575</v>
      </c>
      <c r="C194" s="17">
        <v>1</v>
      </c>
      <c r="D194" s="7">
        <v>42</v>
      </c>
      <c r="E194" s="8" t="s">
        <v>1576</v>
      </c>
      <c r="F194" s="4">
        <v>80.6</v>
      </c>
      <c r="G194" s="16">
        <v>80.56176470588235</v>
      </c>
    </row>
    <row r="195" spans="1:7" ht="32.25" customHeight="1">
      <c r="A195" s="4">
        <v>87</v>
      </c>
      <c r="B195" s="5" t="s">
        <v>1577</v>
      </c>
      <c r="C195" s="7">
        <v>1</v>
      </c>
      <c r="D195" s="7">
        <v>14</v>
      </c>
      <c r="E195" s="8" t="s">
        <v>1578</v>
      </c>
      <c r="F195" s="4">
        <v>80.5</v>
      </c>
      <c r="G195" s="16">
        <v>80.46181214421253</v>
      </c>
    </row>
    <row r="196" spans="1:7" ht="32.25" customHeight="1">
      <c r="A196" s="4">
        <v>88</v>
      </c>
      <c r="B196" s="5" t="s">
        <v>1671</v>
      </c>
      <c r="C196" s="7">
        <v>2</v>
      </c>
      <c r="D196" s="7">
        <v>9</v>
      </c>
      <c r="E196" s="8" t="s">
        <v>1672</v>
      </c>
      <c r="F196" s="4">
        <v>80</v>
      </c>
      <c r="G196" s="16">
        <v>79.98102016607355</v>
      </c>
    </row>
    <row r="197" spans="1:7" ht="32.25" customHeight="1">
      <c r="A197" s="4">
        <v>89</v>
      </c>
      <c r="B197" s="5" t="s">
        <v>1673</v>
      </c>
      <c r="C197" s="7">
        <v>2</v>
      </c>
      <c r="D197" s="7">
        <v>21</v>
      </c>
      <c r="E197" s="8" t="s">
        <v>1674</v>
      </c>
      <c r="F197" s="4">
        <v>79.6</v>
      </c>
      <c r="G197" s="16">
        <v>79.58111506524318</v>
      </c>
    </row>
    <row r="198" spans="1:7" ht="32.25" customHeight="1">
      <c r="A198" s="4">
        <v>90</v>
      </c>
      <c r="B198" s="5" t="s">
        <v>1579</v>
      </c>
      <c r="C198" s="7">
        <v>1</v>
      </c>
      <c r="D198" s="7">
        <v>8</v>
      </c>
      <c r="E198" s="8" t="s">
        <v>1580</v>
      </c>
      <c r="F198" s="4">
        <v>79.4</v>
      </c>
      <c r="G198" s="16">
        <v>79.36233396584441</v>
      </c>
    </row>
    <row r="199" spans="1:7" ht="32.25" customHeight="1">
      <c r="A199" s="4">
        <v>91</v>
      </c>
      <c r="B199" s="5" t="s">
        <v>1675</v>
      </c>
      <c r="C199" s="7">
        <v>2</v>
      </c>
      <c r="D199" s="7">
        <v>10</v>
      </c>
      <c r="E199" s="8" t="s">
        <v>1676</v>
      </c>
      <c r="F199" s="4">
        <v>79.2</v>
      </c>
      <c r="G199" s="16">
        <v>79.18120996441282</v>
      </c>
    </row>
    <row r="200" spans="1:7" ht="32.25" customHeight="1">
      <c r="A200" s="4">
        <v>92</v>
      </c>
      <c r="B200" s="5" t="s">
        <v>1581</v>
      </c>
      <c r="C200" s="7">
        <v>1</v>
      </c>
      <c r="D200" s="7">
        <v>24</v>
      </c>
      <c r="E200" s="8" t="s">
        <v>1582</v>
      </c>
      <c r="F200" s="4">
        <v>78.2</v>
      </c>
      <c r="G200" s="16">
        <v>78.16290322580646</v>
      </c>
    </row>
    <row r="201" spans="1:7" ht="32.25" customHeight="1">
      <c r="A201" s="4">
        <v>93</v>
      </c>
      <c r="B201" s="5" t="s">
        <v>1677</v>
      </c>
      <c r="C201" s="7">
        <v>2</v>
      </c>
      <c r="D201" s="7">
        <v>47</v>
      </c>
      <c r="E201" s="8" t="s">
        <v>1678</v>
      </c>
      <c r="F201" s="4">
        <v>78</v>
      </c>
      <c r="G201" s="16">
        <v>77.98149466192172</v>
      </c>
    </row>
    <row r="202" spans="1:7" ht="32.25" customHeight="1">
      <c r="A202" s="4">
        <v>94</v>
      </c>
      <c r="B202" s="5" t="s">
        <v>1684</v>
      </c>
      <c r="C202" s="6"/>
      <c r="D202" s="6"/>
      <c r="E202" s="8" t="s">
        <v>1685</v>
      </c>
      <c r="F202" s="4">
        <v>0</v>
      </c>
      <c r="G202" s="4"/>
    </row>
    <row r="203" spans="1:7" ht="32.25" customHeight="1">
      <c r="A203" s="4">
        <v>95</v>
      </c>
      <c r="B203" s="5" t="s">
        <v>1686</v>
      </c>
      <c r="C203" s="6"/>
      <c r="D203" s="6"/>
      <c r="E203" s="8" t="s">
        <v>1687</v>
      </c>
      <c r="F203" s="4">
        <v>0</v>
      </c>
      <c r="G203" s="4"/>
    </row>
    <row r="204" spans="1:7" ht="32.25" customHeight="1">
      <c r="A204" s="4">
        <v>96</v>
      </c>
      <c r="B204" s="5" t="s">
        <v>1688</v>
      </c>
      <c r="C204" s="6"/>
      <c r="D204" s="6"/>
      <c r="E204" s="8" t="s">
        <v>1689</v>
      </c>
      <c r="F204" s="4">
        <v>0</v>
      </c>
      <c r="G204" s="4"/>
    </row>
    <row r="205" spans="1:7" ht="32.25" customHeight="1">
      <c r="A205" s="18" t="s">
        <v>1690</v>
      </c>
      <c r="B205" s="18"/>
      <c r="C205" s="18"/>
      <c r="D205" s="18"/>
      <c r="E205" s="18"/>
      <c r="F205" s="19">
        <v>84.28</v>
      </c>
      <c r="G205" s="20" t="s">
        <v>1691</v>
      </c>
    </row>
    <row r="206" spans="1:7" ht="32.25" customHeight="1">
      <c r="A206" s="18"/>
      <c r="B206" s="18"/>
      <c r="C206" s="18"/>
      <c r="D206" s="18"/>
      <c r="E206" s="18"/>
      <c r="F206" s="19"/>
      <c r="G206" s="20"/>
    </row>
    <row r="209" spans="1:8" ht="32.25" customHeight="1">
      <c r="A209" s="21" t="s">
        <v>1692</v>
      </c>
      <c r="B209" s="21"/>
      <c r="C209" s="21"/>
      <c r="D209" s="21"/>
      <c r="E209" s="21"/>
      <c r="F209" s="21"/>
      <c r="G209" s="21"/>
      <c r="H209" s="21"/>
    </row>
    <row r="210" spans="1:8" ht="32.25" customHeight="1">
      <c r="A210" s="14" t="s">
        <v>1</v>
      </c>
      <c r="B210" s="2" t="s">
        <v>2</v>
      </c>
      <c r="C210" s="2" t="s">
        <v>3</v>
      </c>
      <c r="D210" s="22" t="s">
        <v>4</v>
      </c>
      <c r="E210" s="23" t="s">
        <v>5</v>
      </c>
      <c r="F210" s="24" t="s">
        <v>6</v>
      </c>
      <c r="G210" s="23" t="s">
        <v>7</v>
      </c>
      <c r="H210" s="23" t="s">
        <v>8</v>
      </c>
    </row>
    <row r="211" spans="1:8" ht="32.25" customHeight="1">
      <c r="A211" s="4">
        <v>1</v>
      </c>
      <c r="B211" s="5" t="s">
        <v>1527</v>
      </c>
      <c r="C211" s="5" t="s">
        <v>1528</v>
      </c>
      <c r="D211" s="25" t="s">
        <v>1693</v>
      </c>
      <c r="E211" s="26">
        <v>36.125</v>
      </c>
      <c r="F211" s="4">
        <v>85.16</v>
      </c>
      <c r="G211" s="4">
        <v>42.58</v>
      </c>
      <c r="H211" s="26">
        <v>78.705</v>
      </c>
    </row>
    <row r="212" spans="1:8" ht="32.25" customHeight="1">
      <c r="A212" s="4">
        <v>2</v>
      </c>
      <c r="B212" s="5" t="s">
        <v>1610</v>
      </c>
      <c r="C212" s="5" t="s">
        <v>1611</v>
      </c>
      <c r="D212" s="25" t="s">
        <v>1694</v>
      </c>
      <c r="E212" s="26">
        <v>35.75</v>
      </c>
      <c r="F212" s="4">
        <v>85.78</v>
      </c>
      <c r="G212" s="4">
        <v>42.89</v>
      </c>
      <c r="H212" s="26">
        <v>78.64</v>
      </c>
    </row>
    <row r="213" spans="1:8" ht="32.25" customHeight="1">
      <c r="A213" s="4">
        <v>3</v>
      </c>
      <c r="B213" s="5" t="s">
        <v>1612</v>
      </c>
      <c r="C213" s="5" t="s">
        <v>1613</v>
      </c>
      <c r="D213" s="25" t="s">
        <v>1695</v>
      </c>
      <c r="E213" s="26">
        <v>35.125</v>
      </c>
      <c r="F213" s="4">
        <v>85.78</v>
      </c>
      <c r="G213" s="4">
        <v>42.89</v>
      </c>
      <c r="H213" s="26">
        <v>78.015</v>
      </c>
    </row>
    <row r="214" spans="1:8" ht="32.25" customHeight="1">
      <c r="A214" s="4">
        <v>4</v>
      </c>
      <c r="B214" s="5" t="s">
        <v>1505</v>
      </c>
      <c r="C214" s="5" t="s">
        <v>1506</v>
      </c>
      <c r="D214" s="25" t="s">
        <v>1374</v>
      </c>
      <c r="E214" s="26">
        <v>34.75</v>
      </c>
      <c r="F214" s="4">
        <v>86.26</v>
      </c>
      <c r="G214" s="4">
        <v>43.13</v>
      </c>
      <c r="H214" s="26">
        <v>77.88</v>
      </c>
    </row>
    <row r="215" spans="1:8" ht="32.25" customHeight="1">
      <c r="A215" s="4">
        <v>5</v>
      </c>
      <c r="B215" s="5" t="s">
        <v>1587</v>
      </c>
      <c r="C215" s="5" t="s">
        <v>1589</v>
      </c>
      <c r="D215" s="25" t="s">
        <v>1696</v>
      </c>
      <c r="E215" s="26">
        <v>33.25</v>
      </c>
      <c r="F215" s="4">
        <v>88.38</v>
      </c>
      <c r="G215" s="4">
        <v>44.19</v>
      </c>
      <c r="H215" s="26">
        <v>77.44</v>
      </c>
    </row>
    <row r="216" spans="1:8" ht="32.25" customHeight="1">
      <c r="A216" s="4">
        <v>6</v>
      </c>
      <c r="B216" s="5" t="s">
        <v>1531</v>
      </c>
      <c r="C216" s="5" t="s">
        <v>1532</v>
      </c>
      <c r="D216" s="25" t="s">
        <v>1697</v>
      </c>
      <c r="E216" s="26">
        <v>35</v>
      </c>
      <c r="F216" s="4">
        <v>84.86</v>
      </c>
      <c r="G216" s="4">
        <v>42.43</v>
      </c>
      <c r="H216" s="26">
        <v>77.43</v>
      </c>
    </row>
    <row r="217" spans="1:8" ht="32.25" customHeight="1">
      <c r="A217" s="4">
        <v>7</v>
      </c>
      <c r="B217" s="5" t="s">
        <v>1503</v>
      </c>
      <c r="C217" s="5" t="s">
        <v>1504</v>
      </c>
      <c r="D217" s="25" t="s">
        <v>1698</v>
      </c>
      <c r="E217" s="26">
        <v>33.375</v>
      </c>
      <c r="F217" s="4">
        <v>86.36</v>
      </c>
      <c r="G217" s="4">
        <v>43.18</v>
      </c>
      <c r="H217" s="26">
        <v>76.555</v>
      </c>
    </row>
    <row r="218" spans="1:8" ht="32.25" customHeight="1">
      <c r="A218" s="4">
        <v>8</v>
      </c>
      <c r="B218" s="5" t="s">
        <v>1507</v>
      </c>
      <c r="C218" s="5" t="s">
        <v>1508</v>
      </c>
      <c r="D218" s="25" t="s">
        <v>1699</v>
      </c>
      <c r="E218" s="26">
        <v>33.125</v>
      </c>
      <c r="F218" s="4">
        <v>86.26</v>
      </c>
      <c r="G218" s="4">
        <v>43.13</v>
      </c>
      <c r="H218" s="26">
        <v>76.255</v>
      </c>
    </row>
    <row r="219" spans="1:8" ht="32.25" customHeight="1">
      <c r="A219" s="4">
        <v>9</v>
      </c>
      <c r="B219" s="5" t="s">
        <v>917</v>
      </c>
      <c r="C219" s="5" t="s">
        <v>1656</v>
      </c>
      <c r="D219" s="25" t="s">
        <v>1700</v>
      </c>
      <c r="E219" s="26">
        <v>34.625</v>
      </c>
      <c r="F219" s="4">
        <v>83.18</v>
      </c>
      <c r="G219" s="4">
        <v>41.59</v>
      </c>
      <c r="H219" s="26">
        <v>76.215</v>
      </c>
    </row>
    <row r="220" spans="1:8" ht="32.25" customHeight="1">
      <c r="A220" s="4">
        <v>10</v>
      </c>
      <c r="B220" s="5" t="s">
        <v>1570</v>
      </c>
      <c r="C220" s="5" t="s">
        <v>1571</v>
      </c>
      <c r="D220" s="25" t="s">
        <v>1695</v>
      </c>
      <c r="E220" s="26">
        <v>35.125</v>
      </c>
      <c r="F220" s="4">
        <v>81.86</v>
      </c>
      <c r="G220" s="4">
        <v>40.93</v>
      </c>
      <c r="H220" s="26">
        <v>76.055</v>
      </c>
    </row>
    <row r="221" spans="1:8" ht="32.25" customHeight="1">
      <c r="A221" s="4">
        <v>10</v>
      </c>
      <c r="B221" s="5" t="s">
        <v>1497</v>
      </c>
      <c r="C221" s="5" t="s">
        <v>1498</v>
      </c>
      <c r="D221" s="25" t="s">
        <v>1270</v>
      </c>
      <c r="E221" s="26">
        <v>32.625</v>
      </c>
      <c r="F221" s="4">
        <v>86.86</v>
      </c>
      <c r="G221" s="4">
        <v>43.43</v>
      </c>
      <c r="H221" s="26">
        <v>76.055</v>
      </c>
    </row>
    <row r="222" spans="1:8" ht="32.25" customHeight="1">
      <c r="A222" s="4">
        <v>12</v>
      </c>
      <c r="B222" s="5" t="s">
        <v>1517</v>
      </c>
      <c r="C222" s="5" t="s">
        <v>1518</v>
      </c>
      <c r="D222" s="25" t="s">
        <v>1696</v>
      </c>
      <c r="E222" s="26">
        <v>33.25</v>
      </c>
      <c r="F222" s="4">
        <v>85.46</v>
      </c>
      <c r="G222" s="4">
        <v>42.73</v>
      </c>
      <c r="H222" s="26">
        <v>75.98</v>
      </c>
    </row>
    <row r="223" spans="1:8" ht="32.25" customHeight="1">
      <c r="A223" s="4">
        <v>13</v>
      </c>
      <c r="B223" s="5" t="s">
        <v>1622</v>
      </c>
      <c r="C223" s="5" t="s">
        <v>1623</v>
      </c>
      <c r="D223" s="25" t="s">
        <v>1698</v>
      </c>
      <c r="E223" s="26">
        <v>33.375</v>
      </c>
      <c r="F223" s="4">
        <v>85.18</v>
      </c>
      <c r="G223" s="4">
        <v>42.59</v>
      </c>
      <c r="H223" s="26">
        <v>75.965</v>
      </c>
    </row>
    <row r="224" spans="1:8" ht="32.25" customHeight="1">
      <c r="A224" s="4">
        <v>14</v>
      </c>
      <c r="B224" s="5" t="s">
        <v>1541</v>
      </c>
      <c r="C224" s="5" t="s">
        <v>1542</v>
      </c>
      <c r="D224" s="25" t="s">
        <v>1701</v>
      </c>
      <c r="E224" s="26">
        <v>33.5</v>
      </c>
      <c r="F224" s="4">
        <v>84.46</v>
      </c>
      <c r="G224" s="4">
        <v>42.23</v>
      </c>
      <c r="H224" s="26">
        <v>75.73</v>
      </c>
    </row>
    <row r="225" spans="1:8" ht="32.25" customHeight="1">
      <c r="A225" s="4">
        <v>15</v>
      </c>
      <c r="B225" s="5" t="s">
        <v>1590</v>
      </c>
      <c r="C225" s="5" t="s">
        <v>1591</v>
      </c>
      <c r="D225" s="25" t="s">
        <v>1377</v>
      </c>
      <c r="E225" s="26">
        <v>32.125</v>
      </c>
      <c r="F225" s="4">
        <v>86.98</v>
      </c>
      <c r="G225" s="4">
        <v>43.49</v>
      </c>
      <c r="H225" s="26">
        <v>75.615</v>
      </c>
    </row>
    <row r="226" spans="1:8" ht="32.25" customHeight="1">
      <c r="A226" s="4">
        <v>16</v>
      </c>
      <c r="B226" s="5" t="s">
        <v>1545</v>
      </c>
      <c r="C226" s="5" t="s">
        <v>1546</v>
      </c>
      <c r="D226" s="25" t="s">
        <v>1696</v>
      </c>
      <c r="E226" s="26">
        <v>33.25</v>
      </c>
      <c r="F226" s="4">
        <v>84.26</v>
      </c>
      <c r="G226" s="4">
        <v>42.13</v>
      </c>
      <c r="H226" s="26">
        <v>75.38</v>
      </c>
    </row>
    <row r="227" spans="1:8" ht="32.25" customHeight="1">
      <c r="A227" s="4">
        <v>17</v>
      </c>
      <c r="B227" s="5" t="s">
        <v>1535</v>
      </c>
      <c r="C227" s="5" t="s">
        <v>1536</v>
      </c>
      <c r="D227" s="25" t="s">
        <v>1702</v>
      </c>
      <c r="E227" s="26">
        <v>32.5</v>
      </c>
      <c r="F227" s="4">
        <v>84.66</v>
      </c>
      <c r="G227" s="4">
        <v>42.33</v>
      </c>
      <c r="H227" s="26">
        <v>74.83</v>
      </c>
    </row>
    <row r="228" spans="1:8" ht="32.25" customHeight="1">
      <c r="A228" s="4">
        <v>17</v>
      </c>
      <c r="B228" s="5" t="s">
        <v>1490</v>
      </c>
      <c r="C228" s="5" t="s">
        <v>1492</v>
      </c>
      <c r="D228" s="25" t="s">
        <v>1703</v>
      </c>
      <c r="E228" s="26">
        <v>30.5</v>
      </c>
      <c r="F228" s="4">
        <v>88.66</v>
      </c>
      <c r="G228" s="4">
        <v>44.33</v>
      </c>
      <c r="H228" s="26">
        <v>74.83</v>
      </c>
    </row>
    <row r="229" spans="1:8" ht="32.25" customHeight="1">
      <c r="A229" s="4">
        <v>19</v>
      </c>
      <c r="B229" s="5" t="s">
        <v>1596</v>
      </c>
      <c r="C229" s="5" t="s">
        <v>1597</v>
      </c>
      <c r="D229" s="25" t="s">
        <v>1704</v>
      </c>
      <c r="E229" s="26">
        <v>31.625</v>
      </c>
      <c r="F229" s="4">
        <v>86.38</v>
      </c>
      <c r="G229" s="4">
        <v>43.19</v>
      </c>
      <c r="H229" s="26">
        <v>74.815</v>
      </c>
    </row>
    <row r="230" spans="1:8" ht="32.25" customHeight="1">
      <c r="A230" s="4">
        <v>20</v>
      </c>
      <c r="B230" s="5" t="s">
        <v>1537</v>
      </c>
      <c r="C230" s="5" t="s">
        <v>1538</v>
      </c>
      <c r="D230" s="25" t="s">
        <v>1702</v>
      </c>
      <c r="E230" s="26">
        <v>32.5</v>
      </c>
      <c r="F230" s="4">
        <v>84.56</v>
      </c>
      <c r="G230" s="4">
        <v>42.28</v>
      </c>
      <c r="H230" s="26">
        <v>74.78</v>
      </c>
    </row>
    <row r="231" spans="1:8" ht="32.25" customHeight="1">
      <c r="A231" s="4">
        <v>21</v>
      </c>
      <c r="B231" s="5" t="s">
        <v>1606</v>
      </c>
      <c r="C231" s="5" t="s">
        <v>1607</v>
      </c>
      <c r="D231" s="25" t="s">
        <v>1704</v>
      </c>
      <c r="E231" s="26">
        <v>31.625</v>
      </c>
      <c r="F231" s="4">
        <v>85.98</v>
      </c>
      <c r="G231" s="4">
        <v>42.99</v>
      </c>
      <c r="H231" s="26">
        <v>74.615</v>
      </c>
    </row>
    <row r="232" spans="1:8" ht="32.25" customHeight="1">
      <c r="A232" s="4">
        <v>22</v>
      </c>
      <c r="B232" s="5" t="s">
        <v>1638</v>
      </c>
      <c r="C232" s="5" t="s">
        <v>1639</v>
      </c>
      <c r="D232" s="25" t="s">
        <v>1705</v>
      </c>
      <c r="E232" s="26">
        <v>31.875</v>
      </c>
      <c r="F232" s="4">
        <v>84.58</v>
      </c>
      <c r="G232" s="4">
        <v>42.29</v>
      </c>
      <c r="H232" s="26">
        <v>74.165</v>
      </c>
    </row>
    <row r="233" spans="1:8" ht="32.25" customHeight="1">
      <c r="A233" s="4">
        <v>23</v>
      </c>
      <c r="B233" s="5" t="s">
        <v>1513</v>
      </c>
      <c r="C233" s="5" t="s">
        <v>1514</v>
      </c>
      <c r="D233" s="25" t="s">
        <v>1393</v>
      </c>
      <c r="E233" s="26">
        <v>31.125</v>
      </c>
      <c r="F233" s="4">
        <v>85.56</v>
      </c>
      <c r="G233" s="4">
        <v>42.78</v>
      </c>
      <c r="H233" s="26">
        <v>73.905</v>
      </c>
    </row>
    <row r="234" spans="1:8" ht="32.25" customHeight="1">
      <c r="A234" s="4">
        <v>24</v>
      </c>
      <c r="B234" s="5" t="s">
        <v>1642</v>
      </c>
      <c r="C234" s="5" t="s">
        <v>1643</v>
      </c>
      <c r="D234" s="25" t="s">
        <v>1705</v>
      </c>
      <c r="E234" s="26">
        <v>31.875</v>
      </c>
      <c r="F234" s="4">
        <v>83.98</v>
      </c>
      <c r="G234" s="4">
        <v>41.99</v>
      </c>
      <c r="H234" s="26">
        <v>73.865</v>
      </c>
    </row>
    <row r="235" spans="1:8" ht="32.25" customHeight="1">
      <c r="A235" s="4">
        <v>25</v>
      </c>
      <c r="B235" s="5" t="s">
        <v>1602</v>
      </c>
      <c r="C235" s="5" t="s">
        <v>1603</v>
      </c>
      <c r="D235" s="25" t="s">
        <v>1264</v>
      </c>
      <c r="E235" s="26">
        <v>30.875</v>
      </c>
      <c r="F235" s="4">
        <v>85.98</v>
      </c>
      <c r="G235" s="4">
        <v>42.99</v>
      </c>
      <c r="H235" s="26">
        <v>73.865</v>
      </c>
    </row>
    <row r="236" spans="1:8" ht="32.25" customHeight="1">
      <c r="A236" s="4">
        <v>26</v>
      </c>
      <c r="B236" s="5" t="s">
        <v>1614</v>
      </c>
      <c r="C236" s="5" t="s">
        <v>1615</v>
      </c>
      <c r="D236" s="25" t="s">
        <v>1393</v>
      </c>
      <c r="E236" s="26">
        <v>31.125</v>
      </c>
      <c r="F236" s="4">
        <v>85.38</v>
      </c>
      <c r="G236" s="4">
        <v>42.69</v>
      </c>
      <c r="H236" s="26">
        <v>73.815</v>
      </c>
    </row>
    <row r="237" spans="1:8" ht="32.25" customHeight="1">
      <c r="A237" s="4">
        <v>27</v>
      </c>
      <c r="B237" s="5" t="s">
        <v>1624</v>
      </c>
      <c r="C237" s="5" t="s">
        <v>1625</v>
      </c>
      <c r="D237" s="25" t="s">
        <v>636</v>
      </c>
      <c r="E237" s="26">
        <v>31</v>
      </c>
      <c r="F237" s="4">
        <v>84.98</v>
      </c>
      <c r="G237" s="4">
        <v>42.49</v>
      </c>
      <c r="H237" s="26">
        <v>73.49</v>
      </c>
    </row>
    <row r="238" spans="1:8" ht="32.25" customHeight="1">
      <c r="A238" s="4">
        <v>28</v>
      </c>
      <c r="B238" s="5" t="s">
        <v>1644</v>
      </c>
      <c r="C238" s="5" t="s">
        <v>1645</v>
      </c>
      <c r="D238" s="25" t="s">
        <v>1706</v>
      </c>
      <c r="E238" s="26">
        <v>31.375</v>
      </c>
      <c r="F238" s="4">
        <v>83.98</v>
      </c>
      <c r="G238" s="4">
        <v>41.99</v>
      </c>
      <c r="H238" s="26">
        <v>73.365</v>
      </c>
    </row>
    <row r="239" spans="1:8" ht="32.25" customHeight="1">
      <c r="A239" s="4">
        <v>29</v>
      </c>
      <c r="B239" s="5" t="s">
        <v>1511</v>
      </c>
      <c r="C239" s="5" t="s">
        <v>1512</v>
      </c>
      <c r="D239" s="25" t="s">
        <v>1703</v>
      </c>
      <c r="E239" s="26">
        <v>30.5</v>
      </c>
      <c r="F239" s="4">
        <v>85.66</v>
      </c>
      <c r="G239" s="4">
        <v>42.83</v>
      </c>
      <c r="H239" s="26">
        <v>73.33</v>
      </c>
    </row>
    <row r="240" spans="1:8" ht="32.25" customHeight="1">
      <c r="A240" s="4">
        <v>30</v>
      </c>
      <c r="B240" s="5" t="s">
        <v>1632</v>
      </c>
      <c r="C240" s="5" t="s">
        <v>1633</v>
      </c>
      <c r="D240" s="25" t="s">
        <v>1264</v>
      </c>
      <c r="E240" s="26">
        <v>30.875</v>
      </c>
      <c r="F240" s="4">
        <v>84.78</v>
      </c>
      <c r="G240" s="4">
        <v>42.39</v>
      </c>
      <c r="H240" s="26">
        <v>73.265</v>
      </c>
    </row>
    <row r="241" spans="1:8" ht="32.25" customHeight="1">
      <c r="A241" s="4">
        <v>31</v>
      </c>
      <c r="B241" s="5" t="s">
        <v>1659</v>
      </c>
      <c r="C241" s="5" t="s">
        <v>1660</v>
      </c>
      <c r="D241" s="25" t="s">
        <v>1388</v>
      </c>
      <c r="E241" s="26">
        <v>31.75</v>
      </c>
      <c r="F241" s="4">
        <v>82.98</v>
      </c>
      <c r="G241" s="4">
        <v>41.49</v>
      </c>
      <c r="H241" s="26">
        <v>73.24</v>
      </c>
    </row>
    <row r="242" spans="1:8" ht="32.25" customHeight="1">
      <c r="A242" s="4">
        <v>32</v>
      </c>
      <c r="B242" s="5" t="s">
        <v>1634</v>
      </c>
      <c r="C242" s="5" t="s">
        <v>1635</v>
      </c>
      <c r="D242" s="25" t="s">
        <v>1703</v>
      </c>
      <c r="E242" s="26">
        <v>30.5</v>
      </c>
      <c r="F242" s="4">
        <v>84.78</v>
      </c>
      <c r="G242" s="4">
        <v>42.39</v>
      </c>
      <c r="H242" s="26">
        <v>72.89</v>
      </c>
    </row>
    <row r="243" spans="1:8" ht="32.25" customHeight="1">
      <c r="A243" s="4">
        <v>33</v>
      </c>
      <c r="B243" s="5" t="s">
        <v>1636</v>
      </c>
      <c r="C243" s="5" t="s">
        <v>1637</v>
      </c>
      <c r="D243" s="25" t="s">
        <v>1703</v>
      </c>
      <c r="E243" s="26">
        <v>30.5</v>
      </c>
      <c r="F243" s="4">
        <v>84.58</v>
      </c>
      <c r="G243" s="4">
        <v>42.29</v>
      </c>
      <c r="H243" s="26">
        <v>72.79</v>
      </c>
    </row>
    <row r="244" spans="1:8" ht="32.25" customHeight="1">
      <c r="A244" s="4">
        <v>34</v>
      </c>
      <c r="B244" s="5" t="s">
        <v>1608</v>
      </c>
      <c r="C244" s="5" t="s">
        <v>1609</v>
      </c>
      <c r="D244" s="25" t="s">
        <v>1707</v>
      </c>
      <c r="E244" s="26">
        <v>29.75</v>
      </c>
      <c r="F244" s="4">
        <v>85.78</v>
      </c>
      <c r="G244" s="4">
        <v>42.89</v>
      </c>
      <c r="H244" s="26">
        <v>72.64</v>
      </c>
    </row>
    <row r="245" spans="1:8" ht="32.25" customHeight="1">
      <c r="A245" s="4">
        <v>35</v>
      </c>
      <c r="B245" s="5" t="s">
        <v>1657</v>
      </c>
      <c r="C245" s="5" t="s">
        <v>1658</v>
      </c>
      <c r="D245" s="25" t="s">
        <v>636</v>
      </c>
      <c r="E245" s="26">
        <v>31</v>
      </c>
      <c r="F245" s="4">
        <v>82.98</v>
      </c>
      <c r="G245" s="4">
        <v>41.49</v>
      </c>
      <c r="H245" s="26">
        <v>72.49</v>
      </c>
    </row>
    <row r="246" spans="1:8" ht="32.25" customHeight="1">
      <c r="A246" s="4">
        <v>36</v>
      </c>
      <c r="B246" s="5" t="s">
        <v>1594</v>
      </c>
      <c r="C246" s="5" t="s">
        <v>1595</v>
      </c>
      <c r="D246" s="25" t="s">
        <v>1407</v>
      </c>
      <c r="E246" s="26">
        <v>29.125</v>
      </c>
      <c r="F246" s="4">
        <v>86.58</v>
      </c>
      <c r="G246" s="4">
        <v>43.29</v>
      </c>
      <c r="H246" s="26">
        <v>72.415</v>
      </c>
    </row>
    <row r="247" spans="1:8" ht="32.25" customHeight="1">
      <c r="A247" s="4">
        <v>37</v>
      </c>
      <c r="B247" s="5" t="s">
        <v>1604</v>
      </c>
      <c r="C247" s="5" t="s">
        <v>1605</v>
      </c>
      <c r="D247" s="25" t="s">
        <v>1410</v>
      </c>
      <c r="E247" s="26">
        <v>29.375</v>
      </c>
      <c r="F247" s="4">
        <v>85.98</v>
      </c>
      <c r="G247" s="4">
        <v>42.99</v>
      </c>
      <c r="H247" s="26">
        <v>72.365</v>
      </c>
    </row>
    <row r="248" spans="1:8" ht="32.25" customHeight="1">
      <c r="A248" s="4">
        <v>38</v>
      </c>
      <c r="B248" s="5" t="s">
        <v>1620</v>
      </c>
      <c r="C248" s="5" t="s">
        <v>1621</v>
      </c>
      <c r="D248" s="25" t="s">
        <v>1707</v>
      </c>
      <c r="E248" s="26">
        <v>29.75</v>
      </c>
      <c r="F248" s="4">
        <v>85.18</v>
      </c>
      <c r="G248" s="4">
        <v>42.59</v>
      </c>
      <c r="H248" s="26">
        <v>72.34</v>
      </c>
    </row>
    <row r="249" spans="1:8" ht="32.25" customHeight="1">
      <c r="A249" s="4">
        <v>39</v>
      </c>
      <c r="B249" s="5" t="s">
        <v>1616</v>
      </c>
      <c r="C249" s="5" t="s">
        <v>1617</v>
      </c>
      <c r="D249" s="25" t="s">
        <v>1419</v>
      </c>
      <c r="E249" s="26">
        <v>29.625</v>
      </c>
      <c r="F249" s="4">
        <v>85.38</v>
      </c>
      <c r="G249" s="4">
        <v>42.69</v>
      </c>
      <c r="H249" s="26">
        <v>72.315</v>
      </c>
    </row>
    <row r="250" spans="1:8" ht="32.25" customHeight="1">
      <c r="A250" s="4">
        <v>40</v>
      </c>
      <c r="B250" s="5" t="s">
        <v>1495</v>
      </c>
      <c r="C250" s="5" t="s">
        <v>1496</v>
      </c>
      <c r="D250" s="25" t="s">
        <v>1416</v>
      </c>
      <c r="E250" s="26">
        <v>28.625</v>
      </c>
      <c r="F250" s="4">
        <v>87.26</v>
      </c>
      <c r="G250" s="4">
        <v>43.63</v>
      </c>
      <c r="H250" s="26">
        <v>72.255</v>
      </c>
    </row>
    <row r="251" spans="1:8" ht="32.25" customHeight="1">
      <c r="A251" s="4">
        <v>41</v>
      </c>
      <c r="B251" s="5" t="s">
        <v>1543</v>
      </c>
      <c r="C251" s="5" t="s">
        <v>1544</v>
      </c>
      <c r="D251" s="25" t="s">
        <v>1399</v>
      </c>
      <c r="E251" s="26">
        <v>30</v>
      </c>
      <c r="F251" s="4">
        <v>84.46</v>
      </c>
      <c r="G251" s="4">
        <v>42.23</v>
      </c>
      <c r="H251" s="26">
        <v>72.23</v>
      </c>
    </row>
    <row r="252" spans="1:8" ht="32.25" customHeight="1">
      <c r="A252" s="4">
        <v>42</v>
      </c>
      <c r="B252" s="5" t="s">
        <v>1626</v>
      </c>
      <c r="C252" s="5" t="s">
        <v>1627</v>
      </c>
      <c r="D252" s="25" t="s">
        <v>1419</v>
      </c>
      <c r="E252" s="26">
        <v>29.625</v>
      </c>
      <c r="F252" s="4">
        <v>84.98</v>
      </c>
      <c r="G252" s="4">
        <v>42.49</v>
      </c>
      <c r="H252" s="26">
        <v>72.115</v>
      </c>
    </row>
    <row r="253" spans="1:8" ht="32.25" customHeight="1">
      <c r="A253" s="4">
        <v>43</v>
      </c>
      <c r="B253" s="5" t="s">
        <v>1551</v>
      </c>
      <c r="C253" s="5" t="s">
        <v>1552</v>
      </c>
      <c r="D253" s="25" t="s">
        <v>1396</v>
      </c>
      <c r="E253" s="26">
        <v>30.25</v>
      </c>
      <c r="F253" s="4">
        <v>83.56</v>
      </c>
      <c r="G253" s="4">
        <v>41.78</v>
      </c>
      <c r="H253" s="26">
        <v>72.03</v>
      </c>
    </row>
    <row r="254" spans="1:8" ht="32.25" customHeight="1">
      <c r="A254" s="4">
        <v>44</v>
      </c>
      <c r="B254" s="5" t="s">
        <v>1561</v>
      </c>
      <c r="C254" s="5" t="s">
        <v>1562</v>
      </c>
      <c r="D254" s="25" t="s">
        <v>1396</v>
      </c>
      <c r="E254" s="26">
        <v>30.25</v>
      </c>
      <c r="F254" s="4">
        <v>82.86</v>
      </c>
      <c r="G254" s="4">
        <v>41.43</v>
      </c>
      <c r="H254" s="26">
        <v>71.68</v>
      </c>
    </row>
    <row r="255" spans="1:8" ht="32.25" customHeight="1">
      <c r="A255" s="4">
        <v>45</v>
      </c>
      <c r="B255" s="5" t="s">
        <v>1557</v>
      </c>
      <c r="C255" s="5" t="s">
        <v>1558</v>
      </c>
      <c r="D255" s="25" t="s">
        <v>1413</v>
      </c>
      <c r="E255" s="26">
        <v>29.875</v>
      </c>
      <c r="F255" s="4">
        <v>83.46</v>
      </c>
      <c r="G255" s="4">
        <v>41.73</v>
      </c>
      <c r="H255" s="26">
        <v>71.605</v>
      </c>
    </row>
    <row r="256" spans="1:8" ht="32.25" customHeight="1">
      <c r="A256" s="4">
        <v>46</v>
      </c>
      <c r="B256" s="5" t="s">
        <v>1525</v>
      </c>
      <c r="C256" s="5" t="s">
        <v>1526</v>
      </c>
      <c r="D256" s="25" t="s">
        <v>1421</v>
      </c>
      <c r="E256" s="26">
        <v>28.875</v>
      </c>
      <c r="F256" s="4">
        <v>85.36</v>
      </c>
      <c r="G256" s="4">
        <v>42.68</v>
      </c>
      <c r="H256" s="26">
        <v>71.555</v>
      </c>
    </row>
    <row r="257" spans="1:8" ht="32.25" customHeight="1">
      <c r="A257" s="4">
        <v>47</v>
      </c>
      <c r="B257" s="5" t="s">
        <v>1564</v>
      </c>
      <c r="C257" s="5" t="s">
        <v>1565</v>
      </c>
      <c r="D257" s="25" t="s">
        <v>1708</v>
      </c>
      <c r="E257" s="26">
        <v>30.125</v>
      </c>
      <c r="F257" s="4">
        <v>82.66</v>
      </c>
      <c r="G257" s="4">
        <v>41.33</v>
      </c>
      <c r="H257" s="26">
        <v>71.455</v>
      </c>
    </row>
    <row r="258" spans="1:8" ht="32.25" customHeight="1">
      <c r="A258" s="4">
        <v>48</v>
      </c>
      <c r="B258" s="5" t="s">
        <v>1618</v>
      </c>
      <c r="C258" s="5" t="s">
        <v>1619</v>
      </c>
      <c r="D258" s="25" t="s">
        <v>1709</v>
      </c>
      <c r="E258" s="26">
        <v>28.5</v>
      </c>
      <c r="F258" s="4">
        <v>85.38</v>
      </c>
      <c r="G258" s="4">
        <v>42.69</v>
      </c>
      <c r="H258" s="26">
        <v>71.19</v>
      </c>
    </row>
    <row r="259" spans="1:8" ht="32.25" customHeight="1">
      <c r="A259" s="4">
        <v>49</v>
      </c>
      <c r="B259" s="5" t="s">
        <v>1648</v>
      </c>
      <c r="C259" s="5" t="s">
        <v>1649</v>
      </c>
      <c r="D259" s="25" t="s">
        <v>1424</v>
      </c>
      <c r="E259" s="26">
        <v>29</v>
      </c>
      <c r="F259" s="4">
        <v>83.98</v>
      </c>
      <c r="G259" s="4">
        <v>41.99</v>
      </c>
      <c r="H259" s="26">
        <v>70.99</v>
      </c>
    </row>
    <row r="260" spans="1:8" ht="32.25" customHeight="1">
      <c r="A260" s="4">
        <v>50</v>
      </c>
      <c r="B260" s="5" t="s">
        <v>1533</v>
      </c>
      <c r="C260" s="5" t="s">
        <v>1534</v>
      </c>
      <c r="D260" s="25" t="s">
        <v>1416</v>
      </c>
      <c r="E260" s="26">
        <v>28.625</v>
      </c>
      <c r="F260" s="4">
        <v>84.66</v>
      </c>
      <c r="G260" s="4">
        <v>42.33</v>
      </c>
      <c r="H260" s="26">
        <v>70.955</v>
      </c>
    </row>
    <row r="261" spans="1:8" ht="32.25" customHeight="1">
      <c r="A261" s="4">
        <v>51</v>
      </c>
      <c r="B261" s="5" t="s">
        <v>1669</v>
      </c>
      <c r="C261" s="5" t="s">
        <v>1670</v>
      </c>
      <c r="D261" s="25" t="s">
        <v>1399</v>
      </c>
      <c r="E261" s="26">
        <v>30</v>
      </c>
      <c r="F261" s="4">
        <v>81.58</v>
      </c>
      <c r="G261" s="4">
        <v>40.79</v>
      </c>
      <c r="H261" s="26">
        <v>70.79</v>
      </c>
    </row>
    <row r="262" spans="1:8" ht="32.25" customHeight="1">
      <c r="A262" s="4">
        <v>52</v>
      </c>
      <c r="B262" s="5" t="s">
        <v>1515</v>
      </c>
      <c r="C262" s="5" t="s">
        <v>1516</v>
      </c>
      <c r="D262" s="25" t="s">
        <v>1710</v>
      </c>
      <c r="E262" s="26">
        <v>27.875</v>
      </c>
      <c r="F262" s="4">
        <v>85.56</v>
      </c>
      <c r="G262" s="4">
        <v>42.78</v>
      </c>
      <c r="H262" s="26">
        <v>70.655</v>
      </c>
    </row>
    <row r="263" spans="1:8" ht="32.25" customHeight="1">
      <c r="A263" s="4">
        <v>53</v>
      </c>
      <c r="B263" s="5" t="s">
        <v>1493</v>
      </c>
      <c r="C263" s="5" t="s">
        <v>1494</v>
      </c>
      <c r="D263" s="25" t="s">
        <v>1711</v>
      </c>
      <c r="E263" s="26">
        <v>26.5</v>
      </c>
      <c r="F263" s="4">
        <v>88.16</v>
      </c>
      <c r="G263" s="4">
        <v>44.08</v>
      </c>
      <c r="H263" s="26">
        <v>70.58</v>
      </c>
    </row>
    <row r="264" spans="1:8" ht="32.25" customHeight="1">
      <c r="A264" s="4">
        <v>54</v>
      </c>
      <c r="B264" s="5" t="s">
        <v>1553</v>
      </c>
      <c r="C264" s="5" t="s">
        <v>1554</v>
      </c>
      <c r="D264" s="25" t="s">
        <v>1429</v>
      </c>
      <c r="E264" s="26">
        <v>28.75</v>
      </c>
      <c r="F264" s="4">
        <v>83.56</v>
      </c>
      <c r="G264" s="4">
        <v>41.78</v>
      </c>
      <c r="H264" s="26">
        <v>70.53</v>
      </c>
    </row>
    <row r="265" spans="1:8" ht="32.25" customHeight="1">
      <c r="A265" s="4">
        <v>55</v>
      </c>
      <c r="B265" s="5" t="s">
        <v>1598</v>
      </c>
      <c r="C265" s="5" t="s">
        <v>1599</v>
      </c>
      <c r="D265" s="25" t="s">
        <v>1712</v>
      </c>
      <c r="E265" s="26">
        <v>27.375</v>
      </c>
      <c r="F265" s="4">
        <v>86.18</v>
      </c>
      <c r="G265" s="4">
        <v>43.09</v>
      </c>
      <c r="H265" s="26">
        <v>70.465</v>
      </c>
    </row>
    <row r="266" spans="1:8" ht="32.25" customHeight="1">
      <c r="A266" s="4">
        <v>56</v>
      </c>
      <c r="B266" s="5" t="s">
        <v>1654</v>
      </c>
      <c r="C266" s="5" t="s">
        <v>1655</v>
      </c>
      <c r="D266" s="25" t="s">
        <v>1429</v>
      </c>
      <c r="E266" s="26">
        <v>28.75</v>
      </c>
      <c r="F266" s="4">
        <v>83.38</v>
      </c>
      <c r="G266" s="4">
        <v>41.69</v>
      </c>
      <c r="H266" s="26">
        <v>70.44</v>
      </c>
    </row>
    <row r="267" spans="1:8" ht="32.25" customHeight="1">
      <c r="A267" s="4">
        <v>57</v>
      </c>
      <c r="B267" s="5" t="s">
        <v>1549</v>
      </c>
      <c r="C267" s="5" t="s">
        <v>1550</v>
      </c>
      <c r="D267" s="25" t="s">
        <v>1713</v>
      </c>
      <c r="E267" s="26">
        <v>28.25</v>
      </c>
      <c r="F267" s="4">
        <v>83.86</v>
      </c>
      <c r="G267" s="4">
        <v>41.93</v>
      </c>
      <c r="H267" s="26">
        <v>70.18</v>
      </c>
    </row>
    <row r="268" spans="1:8" ht="32.25" customHeight="1">
      <c r="A268" s="4">
        <v>58</v>
      </c>
      <c r="B268" s="5" t="s">
        <v>1665</v>
      </c>
      <c r="C268" s="5" t="s">
        <v>1666</v>
      </c>
      <c r="D268" s="25" t="s">
        <v>1407</v>
      </c>
      <c r="E268" s="26">
        <v>29.125</v>
      </c>
      <c r="F268" s="4">
        <v>81.98</v>
      </c>
      <c r="G268" s="4">
        <v>40.99</v>
      </c>
      <c r="H268" s="26">
        <v>70.115</v>
      </c>
    </row>
    <row r="269" spans="1:8" ht="32.25" customHeight="1">
      <c r="A269" s="4">
        <v>59</v>
      </c>
      <c r="B269" s="5" t="s">
        <v>1499</v>
      </c>
      <c r="C269" s="5" t="s">
        <v>1500</v>
      </c>
      <c r="D269" s="25" t="s">
        <v>642</v>
      </c>
      <c r="E269" s="26">
        <v>26.75</v>
      </c>
      <c r="F269" s="4">
        <v>86.46</v>
      </c>
      <c r="G269" s="4">
        <v>43.23</v>
      </c>
      <c r="H269" s="26">
        <v>69.98</v>
      </c>
    </row>
    <row r="270" spans="1:8" ht="32.25" customHeight="1">
      <c r="A270" s="4">
        <v>60</v>
      </c>
      <c r="B270" s="5" t="s">
        <v>1521</v>
      </c>
      <c r="C270" s="5" t="s">
        <v>1522</v>
      </c>
      <c r="D270" s="25" t="s">
        <v>1468</v>
      </c>
      <c r="E270" s="26">
        <v>27</v>
      </c>
      <c r="F270" s="4">
        <v>85.36</v>
      </c>
      <c r="G270" s="4">
        <v>42.68</v>
      </c>
      <c r="H270" s="26">
        <v>69.68</v>
      </c>
    </row>
    <row r="271" spans="1:8" ht="32.25" customHeight="1">
      <c r="A271" s="4">
        <v>61</v>
      </c>
      <c r="B271" s="5" t="s">
        <v>1650</v>
      </c>
      <c r="C271" s="5" t="s">
        <v>1651</v>
      </c>
      <c r="D271" s="25" t="s">
        <v>1714</v>
      </c>
      <c r="E271" s="26">
        <v>27.75</v>
      </c>
      <c r="F271" s="4">
        <v>83.78</v>
      </c>
      <c r="G271" s="4">
        <v>41.89</v>
      </c>
      <c r="H271" s="26">
        <v>69.64</v>
      </c>
    </row>
    <row r="272" spans="1:8" ht="32.25" customHeight="1">
      <c r="A272" s="4">
        <v>61</v>
      </c>
      <c r="B272" s="5" t="s">
        <v>1592</v>
      </c>
      <c r="C272" s="5" t="s">
        <v>1593</v>
      </c>
      <c r="D272" s="25" t="s">
        <v>1715</v>
      </c>
      <c r="E272" s="26">
        <v>26.25</v>
      </c>
      <c r="F272" s="4">
        <v>86.78</v>
      </c>
      <c r="G272" s="4">
        <v>43.39</v>
      </c>
      <c r="H272" s="26">
        <v>69.64</v>
      </c>
    </row>
    <row r="273" spans="1:8" ht="32.25" customHeight="1">
      <c r="A273" s="4">
        <v>63</v>
      </c>
      <c r="B273" s="5" t="s">
        <v>1501</v>
      </c>
      <c r="C273" s="5" t="s">
        <v>1502</v>
      </c>
      <c r="D273" s="25" t="s">
        <v>1462</v>
      </c>
      <c r="E273" s="26">
        <v>26.375</v>
      </c>
      <c r="F273" s="4">
        <v>86.46</v>
      </c>
      <c r="G273" s="4">
        <v>43.23</v>
      </c>
      <c r="H273" s="26">
        <v>69.605</v>
      </c>
    </row>
    <row r="274" spans="1:8" ht="32.25" customHeight="1">
      <c r="A274" s="4">
        <v>64</v>
      </c>
      <c r="B274" s="5" t="s">
        <v>1628</v>
      </c>
      <c r="C274" s="5" t="s">
        <v>1629</v>
      </c>
      <c r="D274" s="25" t="s">
        <v>1716</v>
      </c>
      <c r="E274" s="26">
        <v>27.125</v>
      </c>
      <c r="F274" s="4">
        <v>84.78</v>
      </c>
      <c r="G274" s="4">
        <v>42.39</v>
      </c>
      <c r="H274" s="26">
        <v>69.515</v>
      </c>
    </row>
    <row r="275" spans="1:8" ht="32.25" customHeight="1">
      <c r="A275" s="4">
        <v>65</v>
      </c>
      <c r="B275" s="5" t="s">
        <v>1600</v>
      </c>
      <c r="C275" s="5" t="s">
        <v>1601</v>
      </c>
      <c r="D275" s="25" t="s">
        <v>1462</v>
      </c>
      <c r="E275" s="26">
        <v>26.375</v>
      </c>
      <c r="F275" s="4">
        <v>85.98</v>
      </c>
      <c r="G275" s="4">
        <v>42.99</v>
      </c>
      <c r="H275" s="26">
        <v>69.365</v>
      </c>
    </row>
    <row r="276" spans="1:8" ht="32.25" customHeight="1">
      <c r="A276" s="4">
        <v>66</v>
      </c>
      <c r="B276" s="5" t="s">
        <v>1529</v>
      </c>
      <c r="C276" s="5" t="s">
        <v>1530</v>
      </c>
      <c r="D276" s="25" t="s">
        <v>642</v>
      </c>
      <c r="E276" s="26">
        <v>26.75</v>
      </c>
      <c r="F276" s="4">
        <v>85.16</v>
      </c>
      <c r="G276" s="4">
        <v>42.58</v>
      </c>
      <c r="H276" s="26">
        <v>69.33</v>
      </c>
    </row>
    <row r="277" spans="1:8" ht="32.25" customHeight="1">
      <c r="A277" s="4">
        <v>67</v>
      </c>
      <c r="B277" s="5" t="s">
        <v>1667</v>
      </c>
      <c r="C277" s="5" t="s">
        <v>1668</v>
      </c>
      <c r="D277" s="25" t="s">
        <v>639</v>
      </c>
      <c r="E277" s="26">
        <v>28.375</v>
      </c>
      <c r="F277" s="4">
        <v>81.78</v>
      </c>
      <c r="G277" s="4">
        <v>40.89</v>
      </c>
      <c r="H277" s="26">
        <v>69.265</v>
      </c>
    </row>
    <row r="278" spans="1:8" ht="32.25" customHeight="1">
      <c r="A278" s="4">
        <v>68</v>
      </c>
      <c r="B278" s="5" t="s">
        <v>1523</v>
      </c>
      <c r="C278" s="5" t="s">
        <v>1524</v>
      </c>
      <c r="D278" s="25" t="s">
        <v>1711</v>
      </c>
      <c r="E278" s="26">
        <v>26.5</v>
      </c>
      <c r="F278" s="4">
        <v>85.36</v>
      </c>
      <c r="G278" s="4">
        <v>42.68</v>
      </c>
      <c r="H278" s="26">
        <v>69.18</v>
      </c>
    </row>
    <row r="279" spans="1:8" ht="32.25" customHeight="1">
      <c r="A279" s="4">
        <v>69</v>
      </c>
      <c r="B279" s="5" t="s">
        <v>1519</v>
      </c>
      <c r="C279" s="5" t="s">
        <v>1520</v>
      </c>
      <c r="D279" s="25" t="s">
        <v>679</v>
      </c>
      <c r="E279" s="26">
        <v>25.875</v>
      </c>
      <c r="F279" s="4">
        <v>85.46</v>
      </c>
      <c r="G279" s="4">
        <v>42.73</v>
      </c>
      <c r="H279" s="26">
        <v>68.605</v>
      </c>
    </row>
    <row r="280" spans="1:8" ht="32.25" customHeight="1">
      <c r="A280" s="4">
        <v>70</v>
      </c>
      <c r="B280" s="5" t="s">
        <v>1646</v>
      </c>
      <c r="C280" s="5" t="s">
        <v>1647</v>
      </c>
      <c r="D280" s="25" t="s">
        <v>1711</v>
      </c>
      <c r="E280" s="26">
        <v>26.5</v>
      </c>
      <c r="F280" s="4">
        <v>83.98</v>
      </c>
      <c r="G280" s="4">
        <v>41.99</v>
      </c>
      <c r="H280" s="26">
        <v>68.49</v>
      </c>
    </row>
    <row r="281" spans="1:8" ht="32.25" customHeight="1">
      <c r="A281" s="4">
        <v>71</v>
      </c>
      <c r="B281" s="5" t="s">
        <v>1555</v>
      </c>
      <c r="C281" s="5" t="s">
        <v>1556</v>
      </c>
      <c r="D281" s="25" t="s">
        <v>1717</v>
      </c>
      <c r="E281" s="26">
        <v>26.625</v>
      </c>
      <c r="F281" s="4">
        <v>83.46</v>
      </c>
      <c r="G281" s="4">
        <v>41.73</v>
      </c>
      <c r="H281" s="26">
        <v>68.355</v>
      </c>
    </row>
    <row r="282" spans="1:8" ht="32.25" customHeight="1">
      <c r="A282" s="4">
        <v>72</v>
      </c>
      <c r="B282" s="5" t="s">
        <v>1568</v>
      </c>
      <c r="C282" s="5" t="s">
        <v>1569</v>
      </c>
      <c r="D282" s="25" t="s">
        <v>1718</v>
      </c>
      <c r="E282" s="26">
        <v>27.25</v>
      </c>
      <c r="F282" s="4">
        <v>82.16</v>
      </c>
      <c r="G282" s="4">
        <v>41.08</v>
      </c>
      <c r="H282" s="26">
        <v>68.33</v>
      </c>
    </row>
    <row r="283" spans="1:8" ht="32.25" customHeight="1">
      <c r="A283" s="4">
        <v>73</v>
      </c>
      <c r="B283" s="5" t="s">
        <v>1547</v>
      </c>
      <c r="C283" s="5" t="s">
        <v>1548</v>
      </c>
      <c r="D283" s="25" t="s">
        <v>1715</v>
      </c>
      <c r="E283" s="26">
        <v>26.25</v>
      </c>
      <c r="F283" s="4">
        <v>83.96</v>
      </c>
      <c r="G283" s="4">
        <v>41.98</v>
      </c>
      <c r="H283" s="26">
        <v>68.23</v>
      </c>
    </row>
    <row r="284" spans="1:8" ht="32.25" customHeight="1">
      <c r="A284" s="4">
        <v>74</v>
      </c>
      <c r="B284" s="5" t="s">
        <v>1509</v>
      </c>
      <c r="C284" s="5" t="s">
        <v>1510</v>
      </c>
      <c r="D284" s="25" t="s">
        <v>650</v>
      </c>
      <c r="E284" s="26">
        <v>25</v>
      </c>
      <c r="F284" s="4">
        <v>86.06</v>
      </c>
      <c r="G284" s="4">
        <v>43.03</v>
      </c>
      <c r="H284" s="26">
        <v>68.03</v>
      </c>
    </row>
    <row r="285" spans="1:8" ht="32.25" customHeight="1">
      <c r="A285" s="4">
        <v>75</v>
      </c>
      <c r="B285" s="5" t="s">
        <v>1559</v>
      </c>
      <c r="C285" s="5" t="s">
        <v>1560</v>
      </c>
      <c r="D285" s="25" t="s">
        <v>1462</v>
      </c>
      <c r="E285" s="26">
        <v>26.375</v>
      </c>
      <c r="F285" s="4">
        <v>83.16</v>
      </c>
      <c r="G285" s="4">
        <v>41.58</v>
      </c>
      <c r="H285" s="26">
        <v>67.955</v>
      </c>
    </row>
    <row r="286" spans="1:8" ht="32.25" customHeight="1">
      <c r="A286" s="4">
        <v>76</v>
      </c>
      <c r="B286" s="5" t="s">
        <v>1663</v>
      </c>
      <c r="C286" s="5" t="s">
        <v>1664</v>
      </c>
      <c r="D286" s="25" t="s">
        <v>1711</v>
      </c>
      <c r="E286" s="26">
        <v>26.5</v>
      </c>
      <c r="F286" s="4">
        <v>82.38</v>
      </c>
      <c r="G286" s="4">
        <v>41.19</v>
      </c>
      <c r="H286" s="26">
        <v>67.69</v>
      </c>
    </row>
    <row r="287" spans="1:8" ht="32.25" customHeight="1">
      <c r="A287" s="4">
        <v>77</v>
      </c>
      <c r="B287" s="5" t="s">
        <v>1577</v>
      </c>
      <c r="C287" s="5" t="s">
        <v>1578</v>
      </c>
      <c r="D287" s="25" t="s">
        <v>1718</v>
      </c>
      <c r="E287" s="26">
        <v>27.25</v>
      </c>
      <c r="F287" s="4">
        <v>80.46</v>
      </c>
      <c r="G287" s="4">
        <v>40.23</v>
      </c>
      <c r="H287" s="26">
        <v>67.48</v>
      </c>
    </row>
    <row r="288" spans="1:8" ht="32.25" customHeight="1">
      <c r="A288" s="4">
        <v>78</v>
      </c>
      <c r="B288" s="5" t="s">
        <v>1652</v>
      </c>
      <c r="C288" s="5" t="s">
        <v>1653</v>
      </c>
      <c r="D288" s="25" t="s">
        <v>1282</v>
      </c>
      <c r="E288" s="26">
        <v>25.5</v>
      </c>
      <c r="F288" s="4">
        <v>83.78</v>
      </c>
      <c r="G288" s="4">
        <v>41.89</v>
      </c>
      <c r="H288" s="26">
        <v>67.39</v>
      </c>
    </row>
    <row r="289" spans="1:8" ht="32.25" customHeight="1">
      <c r="A289" s="4">
        <v>79</v>
      </c>
      <c r="B289" s="5" t="s">
        <v>1630</v>
      </c>
      <c r="C289" s="5" t="s">
        <v>1631</v>
      </c>
      <c r="D289" s="25" t="s">
        <v>659</v>
      </c>
      <c r="E289" s="26">
        <v>24.875</v>
      </c>
      <c r="F289" s="4">
        <v>84.78</v>
      </c>
      <c r="G289" s="4">
        <v>42.39</v>
      </c>
      <c r="H289" s="26">
        <v>67.265</v>
      </c>
    </row>
    <row r="290" spans="1:8" ht="32.25" customHeight="1">
      <c r="A290" s="4">
        <v>80</v>
      </c>
      <c r="B290" s="5" t="s">
        <v>1661</v>
      </c>
      <c r="C290" s="5" t="s">
        <v>1662</v>
      </c>
      <c r="D290" s="25" t="s">
        <v>679</v>
      </c>
      <c r="E290" s="26">
        <v>25.875</v>
      </c>
      <c r="F290" s="4">
        <v>82.58</v>
      </c>
      <c r="G290" s="4">
        <v>41.29</v>
      </c>
      <c r="H290" s="26">
        <v>67.165</v>
      </c>
    </row>
    <row r="291" spans="1:8" ht="32.25" customHeight="1">
      <c r="A291" s="4">
        <v>81</v>
      </c>
      <c r="B291" s="5" t="s">
        <v>1640</v>
      </c>
      <c r="C291" s="5" t="s">
        <v>1641</v>
      </c>
      <c r="D291" s="25" t="s">
        <v>650</v>
      </c>
      <c r="E291" s="26">
        <v>25</v>
      </c>
      <c r="F291" s="4">
        <v>84.18</v>
      </c>
      <c r="G291" s="4">
        <v>42.09</v>
      </c>
      <c r="H291" s="26">
        <v>67.09</v>
      </c>
    </row>
    <row r="292" spans="1:8" ht="32.25" customHeight="1">
      <c r="A292" s="4">
        <v>82</v>
      </c>
      <c r="B292" s="5" t="s">
        <v>1566</v>
      </c>
      <c r="C292" s="5" t="s">
        <v>1567</v>
      </c>
      <c r="D292" s="25" t="s">
        <v>662</v>
      </c>
      <c r="E292" s="26">
        <v>25.75</v>
      </c>
      <c r="F292" s="4">
        <v>82.26</v>
      </c>
      <c r="G292" s="4">
        <v>41.13</v>
      </c>
      <c r="H292" s="26">
        <v>66.88</v>
      </c>
    </row>
    <row r="293" spans="1:8" ht="32.25" customHeight="1">
      <c r="A293" s="4">
        <v>83</v>
      </c>
      <c r="B293" s="4" t="s">
        <v>1539</v>
      </c>
      <c r="C293" s="5" t="s">
        <v>1540</v>
      </c>
      <c r="D293" s="27">
        <v>98</v>
      </c>
      <c r="E293" s="26">
        <v>24.5</v>
      </c>
      <c r="F293" s="4">
        <v>84.46</v>
      </c>
      <c r="G293" s="4">
        <v>42.23</v>
      </c>
      <c r="H293" s="26">
        <v>66.73</v>
      </c>
    </row>
    <row r="294" spans="1:8" ht="32.25" customHeight="1">
      <c r="A294" s="4">
        <v>84</v>
      </c>
      <c r="B294" s="5" t="s">
        <v>1675</v>
      </c>
      <c r="C294" s="5" t="s">
        <v>1676</v>
      </c>
      <c r="D294" s="25" t="s">
        <v>1711</v>
      </c>
      <c r="E294" s="26">
        <v>26.5</v>
      </c>
      <c r="F294" s="4">
        <v>79.18</v>
      </c>
      <c r="G294" s="4">
        <v>39.59</v>
      </c>
      <c r="H294" s="26">
        <v>66.09</v>
      </c>
    </row>
    <row r="295" spans="1:8" ht="32.25" customHeight="1">
      <c r="A295" s="4">
        <v>85</v>
      </c>
      <c r="B295" s="4" t="s">
        <v>1563</v>
      </c>
      <c r="C295" s="5" t="s">
        <v>1719</v>
      </c>
      <c r="D295" s="27">
        <v>98.5</v>
      </c>
      <c r="E295" s="26">
        <v>24.625</v>
      </c>
      <c r="F295" s="4">
        <v>82.86</v>
      </c>
      <c r="G295" s="4">
        <v>41.43</v>
      </c>
      <c r="H295" s="26">
        <v>66.055</v>
      </c>
    </row>
    <row r="296" spans="1:8" ht="32.25" customHeight="1">
      <c r="A296" s="4">
        <v>86</v>
      </c>
      <c r="B296" s="5" t="s">
        <v>1573</v>
      </c>
      <c r="C296" s="5" t="s">
        <v>1574</v>
      </c>
      <c r="D296" s="25" t="s">
        <v>1720</v>
      </c>
      <c r="E296" s="26">
        <v>25.125</v>
      </c>
      <c r="F296" s="4">
        <v>80.56</v>
      </c>
      <c r="G296" s="4">
        <v>40.28</v>
      </c>
      <c r="H296" s="26">
        <v>65.405</v>
      </c>
    </row>
    <row r="297" spans="1:8" ht="32.25" customHeight="1">
      <c r="A297" s="4">
        <v>87</v>
      </c>
      <c r="B297" s="5" t="s">
        <v>18</v>
      </c>
      <c r="C297" s="5" t="s">
        <v>1572</v>
      </c>
      <c r="D297" s="25" t="s">
        <v>1721</v>
      </c>
      <c r="E297" s="26">
        <v>24.75</v>
      </c>
      <c r="F297" s="4">
        <v>81.26</v>
      </c>
      <c r="G297" s="4">
        <v>40.63</v>
      </c>
      <c r="H297" s="26">
        <v>65.38</v>
      </c>
    </row>
    <row r="298" spans="1:8" ht="32.25" customHeight="1">
      <c r="A298" s="4">
        <v>88</v>
      </c>
      <c r="B298" s="5" t="s">
        <v>1677</v>
      </c>
      <c r="C298" s="5" t="s">
        <v>1678</v>
      </c>
      <c r="D298" s="25" t="s">
        <v>1722</v>
      </c>
      <c r="E298" s="26">
        <v>26</v>
      </c>
      <c r="F298" s="4">
        <v>77.98</v>
      </c>
      <c r="G298" s="4">
        <v>38.99</v>
      </c>
      <c r="H298" s="26">
        <v>64.99</v>
      </c>
    </row>
    <row r="299" spans="1:8" ht="32.25" customHeight="1">
      <c r="A299" s="4">
        <v>89</v>
      </c>
      <c r="B299" s="28" t="s">
        <v>1671</v>
      </c>
      <c r="C299" s="28" t="s">
        <v>1672</v>
      </c>
      <c r="D299" s="29" t="s">
        <v>659</v>
      </c>
      <c r="E299" s="30">
        <v>24.875</v>
      </c>
      <c r="F299" s="31">
        <v>79.98</v>
      </c>
      <c r="G299" s="31">
        <v>39.99</v>
      </c>
      <c r="H299" s="30">
        <v>64.865</v>
      </c>
    </row>
    <row r="300" spans="1:8" ht="32.25" customHeight="1">
      <c r="A300" s="4">
        <v>90</v>
      </c>
      <c r="B300" s="10" t="s">
        <v>1575</v>
      </c>
      <c r="C300" s="5" t="s">
        <v>1576</v>
      </c>
      <c r="D300" s="4">
        <v>98</v>
      </c>
      <c r="E300" s="26">
        <v>24.5</v>
      </c>
      <c r="F300" s="4">
        <v>80.56</v>
      </c>
      <c r="G300" s="4">
        <v>40.28</v>
      </c>
      <c r="H300" s="26">
        <v>64.78</v>
      </c>
    </row>
    <row r="301" spans="1:8" ht="32.25" customHeight="1">
      <c r="A301" s="4">
        <v>91</v>
      </c>
      <c r="B301" s="5" t="s">
        <v>1579</v>
      </c>
      <c r="C301" s="5" t="s">
        <v>1580</v>
      </c>
      <c r="D301" s="5" t="s">
        <v>650</v>
      </c>
      <c r="E301" s="26">
        <v>25</v>
      </c>
      <c r="F301" s="4">
        <v>79.36</v>
      </c>
      <c r="G301" s="4">
        <v>39.68</v>
      </c>
      <c r="H301" s="26">
        <v>64.68</v>
      </c>
    </row>
    <row r="302" spans="1:8" ht="32.25" customHeight="1">
      <c r="A302" s="4">
        <v>92</v>
      </c>
      <c r="B302" s="5" t="s">
        <v>1673</v>
      </c>
      <c r="C302" s="5" t="s">
        <v>1674</v>
      </c>
      <c r="D302" s="5" t="s">
        <v>1721</v>
      </c>
      <c r="E302" s="26">
        <v>24.75</v>
      </c>
      <c r="F302" s="4">
        <v>79.58</v>
      </c>
      <c r="G302" s="4">
        <v>39.79</v>
      </c>
      <c r="H302" s="26">
        <v>64.54</v>
      </c>
    </row>
    <row r="303" spans="1:8" ht="32.25" customHeight="1">
      <c r="A303" s="4">
        <v>93</v>
      </c>
      <c r="B303" s="5" t="s">
        <v>1581</v>
      </c>
      <c r="C303" s="5" t="s">
        <v>1582</v>
      </c>
      <c r="D303" s="5" t="s">
        <v>1721</v>
      </c>
      <c r="E303" s="26">
        <v>24.75</v>
      </c>
      <c r="F303" s="4">
        <v>78.16</v>
      </c>
      <c r="G303" s="4">
        <v>39.08</v>
      </c>
      <c r="H303" s="26">
        <v>63.83</v>
      </c>
    </row>
    <row r="304" spans="1:8" ht="32.25" customHeight="1">
      <c r="A304" s="4">
        <v>94</v>
      </c>
      <c r="B304" s="5" t="s">
        <v>1684</v>
      </c>
      <c r="C304" s="5" t="s">
        <v>1685</v>
      </c>
      <c r="D304" s="5" t="s">
        <v>1723</v>
      </c>
      <c r="E304" s="26">
        <v>33.75</v>
      </c>
      <c r="F304" s="4">
        <v>0</v>
      </c>
      <c r="G304" s="4">
        <v>0</v>
      </c>
      <c r="H304" s="26">
        <v>33.75</v>
      </c>
    </row>
    <row r="305" spans="1:8" ht="32.25" customHeight="1">
      <c r="A305" s="4">
        <v>95</v>
      </c>
      <c r="B305" s="5" t="s">
        <v>1686</v>
      </c>
      <c r="C305" s="5" t="s">
        <v>1687</v>
      </c>
      <c r="D305" s="5" t="s">
        <v>636</v>
      </c>
      <c r="E305" s="26">
        <v>31</v>
      </c>
      <c r="F305" s="4">
        <v>0</v>
      </c>
      <c r="G305" s="4">
        <v>0</v>
      </c>
      <c r="H305" s="26">
        <v>31</v>
      </c>
    </row>
    <row r="306" spans="1:8" ht="32.25" customHeight="1">
      <c r="A306" s="4">
        <v>96</v>
      </c>
      <c r="B306" s="5" t="s">
        <v>1688</v>
      </c>
      <c r="C306" s="5" t="s">
        <v>1689</v>
      </c>
      <c r="D306" s="5" t="s">
        <v>1465</v>
      </c>
      <c r="E306" s="26">
        <v>26.125</v>
      </c>
      <c r="F306" s="4">
        <v>0</v>
      </c>
      <c r="G306" s="4">
        <v>0</v>
      </c>
      <c r="H306" s="26">
        <v>26.125</v>
      </c>
    </row>
    <row r="308" spans="1:7" ht="32.25" customHeight="1">
      <c r="A308" s="32" t="s">
        <v>1724</v>
      </c>
      <c r="B308" s="32"/>
      <c r="C308" s="32"/>
      <c r="D308" s="32"/>
      <c r="E308" s="32"/>
      <c r="F308" s="32"/>
      <c r="G308" s="32"/>
    </row>
    <row r="309" spans="1:7" ht="32.25" customHeight="1">
      <c r="A309" s="2" t="s">
        <v>313</v>
      </c>
      <c r="B309" s="2" t="s">
        <v>2</v>
      </c>
      <c r="C309" s="2" t="s">
        <v>1487</v>
      </c>
      <c r="D309" s="2" t="s">
        <v>1488</v>
      </c>
      <c r="E309" s="2" t="s">
        <v>3</v>
      </c>
      <c r="F309" s="3" t="s">
        <v>6</v>
      </c>
      <c r="G309" s="3" t="s">
        <v>1489</v>
      </c>
    </row>
    <row r="310" spans="1:7" ht="32.25" customHeight="1">
      <c r="A310" s="4">
        <v>1</v>
      </c>
      <c r="B310" s="5" t="s">
        <v>1725</v>
      </c>
      <c r="C310" s="5" t="s">
        <v>1491</v>
      </c>
      <c r="D310" s="4">
        <v>9</v>
      </c>
      <c r="E310" s="5" t="s">
        <v>1726</v>
      </c>
      <c r="F310" s="4">
        <v>87.54</v>
      </c>
      <c r="G310" s="4"/>
    </row>
    <row r="311" spans="1:7" ht="32.25" customHeight="1">
      <c r="A311" s="4">
        <v>2</v>
      </c>
      <c r="B311" s="5" t="s">
        <v>1727</v>
      </c>
      <c r="C311" s="5" t="s">
        <v>1491</v>
      </c>
      <c r="D311" s="4">
        <v>11</v>
      </c>
      <c r="E311" s="5" t="s">
        <v>1728</v>
      </c>
      <c r="F311" s="4">
        <v>87.4</v>
      </c>
      <c r="G311" s="4"/>
    </row>
    <row r="312" spans="1:7" ht="32.25" customHeight="1">
      <c r="A312" s="4">
        <v>3</v>
      </c>
      <c r="B312" s="5" t="s">
        <v>1729</v>
      </c>
      <c r="C312" s="5" t="s">
        <v>1491</v>
      </c>
      <c r="D312" s="4">
        <v>20</v>
      </c>
      <c r="E312" s="5" t="s">
        <v>1730</v>
      </c>
      <c r="F312" s="4">
        <v>87.2</v>
      </c>
      <c r="G312" s="4"/>
    </row>
    <row r="313" spans="1:7" ht="32.25" customHeight="1">
      <c r="A313" s="4">
        <v>4</v>
      </c>
      <c r="B313" s="5" t="s">
        <v>1731</v>
      </c>
      <c r="C313" s="5" t="s">
        <v>1491</v>
      </c>
      <c r="D313" s="4">
        <v>18</v>
      </c>
      <c r="E313" s="5" t="s">
        <v>1732</v>
      </c>
      <c r="F313" s="4">
        <v>87</v>
      </c>
      <c r="G313" s="4"/>
    </row>
    <row r="314" spans="1:7" ht="32.25" customHeight="1">
      <c r="A314" s="4">
        <v>5</v>
      </c>
      <c r="B314" s="5" t="s">
        <v>1733</v>
      </c>
      <c r="C314" s="5" t="s">
        <v>1491</v>
      </c>
      <c r="D314" s="4">
        <v>34</v>
      </c>
      <c r="E314" s="5" t="s">
        <v>1734</v>
      </c>
      <c r="F314" s="4">
        <v>86.54</v>
      </c>
      <c r="G314" s="4"/>
    </row>
    <row r="315" spans="1:7" ht="32.25" customHeight="1">
      <c r="A315" s="4">
        <v>6</v>
      </c>
      <c r="B315" s="10" t="s">
        <v>1735</v>
      </c>
      <c r="C315" s="10" t="s">
        <v>1491</v>
      </c>
      <c r="D315" s="4">
        <v>26</v>
      </c>
      <c r="E315" s="5" t="s">
        <v>1736</v>
      </c>
      <c r="F315" s="4">
        <v>86.3</v>
      </c>
      <c r="G315" s="4"/>
    </row>
    <row r="316" spans="1:7" ht="32.25" customHeight="1">
      <c r="A316" s="4">
        <v>7</v>
      </c>
      <c r="B316" s="5" t="s">
        <v>1737</v>
      </c>
      <c r="C316" s="5" t="s">
        <v>1491</v>
      </c>
      <c r="D316" s="4">
        <v>8</v>
      </c>
      <c r="E316" s="5" t="s">
        <v>1738</v>
      </c>
      <c r="F316" s="4">
        <v>86.28</v>
      </c>
      <c r="G316" s="4"/>
    </row>
    <row r="317" spans="1:7" ht="32.25" customHeight="1">
      <c r="A317" s="4">
        <v>8</v>
      </c>
      <c r="B317" s="5" t="s">
        <v>1739</v>
      </c>
      <c r="C317" s="5" t="s">
        <v>1491</v>
      </c>
      <c r="D317" s="4">
        <v>24</v>
      </c>
      <c r="E317" s="5" t="s">
        <v>1740</v>
      </c>
      <c r="F317" s="4">
        <v>86.2</v>
      </c>
      <c r="G317" s="4"/>
    </row>
    <row r="318" spans="1:7" ht="32.25" customHeight="1">
      <c r="A318" s="4">
        <v>9</v>
      </c>
      <c r="B318" s="5" t="s">
        <v>1741</v>
      </c>
      <c r="C318" s="5" t="s">
        <v>1491</v>
      </c>
      <c r="D318" s="4">
        <v>19</v>
      </c>
      <c r="E318" s="5" t="s">
        <v>1742</v>
      </c>
      <c r="F318" s="4">
        <v>86.04</v>
      </c>
      <c r="G318" s="4"/>
    </row>
    <row r="319" spans="1:7" ht="32.25" customHeight="1">
      <c r="A319" s="4">
        <v>10</v>
      </c>
      <c r="B319" s="5" t="s">
        <v>1743</v>
      </c>
      <c r="C319" s="5" t="s">
        <v>1491</v>
      </c>
      <c r="D319" s="4">
        <v>29</v>
      </c>
      <c r="E319" s="5" t="s">
        <v>1744</v>
      </c>
      <c r="F319" s="4">
        <v>86</v>
      </c>
      <c r="G319" s="4"/>
    </row>
    <row r="320" spans="1:7" ht="32.25" customHeight="1">
      <c r="A320" s="4">
        <v>11</v>
      </c>
      <c r="B320" s="5" t="s">
        <v>1745</v>
      </c>
      <c r="C320" s="5" t="s">
        <v>1491</v>
      </c>
      <c r="D320" s="4">
        <v>32</v>
      </c>
      <c r="E320" s="5" t="s">
        <v>1746</v>
      </c>
      <c r="F320" s="4">
        <v>85.72</v>
      </c>
      <c r="G320" s="4"/>
    </row>
    <row r="321" spans="1:7" ht="32.25" customHeight="1">
      <c r="A321" s="4">
        <v>12</v>
      </c>
      <c r="B321" s="5" t="s">
        <v>377</v>
      </c>
      <c r="C321" s="5" t="s">
        <v>1491</v>
      </c>
      <c r="D321" s="4">
        <v>31</v>
      </c>
      <c r="E321" s="5" t="s">
        <v>1747</v>
      </c>
      <c r="F321" s="4">
        <v>85.66</v>
      </c>
      <c r="G321" s="4"/>
    </row>
    <row r="322" spans="1:7" ht="32.25" customHeight="1">
      <c r="A322" s="4">
        <v>13</v>
      </c>
      <c r="B322" s="5" t="s">
        <v>1748</v>
      </c>
      <c r="C322" s="5" t="s">
        <v>1491</v>
      </c>
      <c r="D322" s="4">
        <v>7</v>
      </c>
      <c r="E322" s="5" t="s">
        <v>1749</v>
      </c>
      <c r="F322" s="4">
        <v>85.58</v>
      </c>
      <c r="G322" s="4"/>
    </row>
    <row r="323" spans="1:7" ht="32.25" customHeight="1">
      <c r="A323" s="4">
        <v>14</v>
      </c>
      <c r="B323" s="5" t="s">
        <v>1750</v>
      </c>
      <c r="C323" s="5" t="s">
        <v>1491</v>
      </c>
      <c r="D323" s="4">
        <v>3</v>
      </c>
      <c r="E323" s="5" t="s">
        <v>1751</v>
      </c>
      <c r="F323" s="4">
        <v>85.56</v>
      </c>
      <c r="G323" s="4"/>
    </row>
    <row r="324" spans="1:7" ht="32.25" customHeight="1">
      <c r="A324" s="4">
        <v>15</v>
      </c>
      <c r="B324" s="5" t="s">
        <v>1752</v>
      </c>
      <c r="C324" s="5" t="s">
        <v>1491</v>
      </c>
      <c r="D324" s="4">
        <v>23</v>
      </c>
      <c r="E324" s="5" t="s">
        <v>1753</v>
      </c>
      <c r="F324" s="4">
        <v>85.52</v>
      </c>
      <c r="G324" s="4"/>
    </row>
    <row r="325" spans="1:7" ht="32.25" customHeight="1">
      <c r="A325" s="4">
        <v>16</v>
      </c>
      <c r="B325" s="5" t="s">
        <v>1754</v>
      </c>
      <c r="C325" s="5" t="s">
        <v>1491</v>
      </c>
      <c r="D325" s="4">
        <v>45</v>
      </c>
      <c r="E325" s="5" t="s">
        <v>1755</v>
      </c>
      <c r="F325" s="4">
        <v>85.48</v>
      </c>
      <c r="G325" s="4"/>
    </row>
    <row r="326" spans="1:7" ht="32.25" customHeight="1">
      <c r="A326" s="4">
        <v>17</v>
      </c>
      <c r="B326" s="5" t="s">
        <v>1756</v>
      </c>
      <c r="C326" s="5" t="s">
        <v>1491</v>
      </c>
      <c r="D326" s="4">
        <v>17</v>
      </c>
      <c r="E326" s="5" t="s">
        <v>1757</v>
      </c>
      <c r="F326" s="4">
        <v>85.48</v>
      </c>
      <c r="G326" s="4"/>
    </row>
    <row r="327" spans="1:7" ht="32.25" customHeight="1">
      <c r="A327" s="4">
        <v>18</v>
      </c>
      <c r="B327" s="5" t="s">
        <v>1758</v>
      </c>
      <c r="C327" s="5" t="s">
        <v>1491</v>
      </c>
      <c r="D327" s="4">
        <v>1</v>
      </c>
      <c r="E327" s="5" t="s">
        <v>1759</v>
      </c>
      <c r="F327" s="4">
        <v>85.2</v>
      </c>
      <c r="G327" s="4"/>
    </row>
    <row r="328" spans="1:7" ht="32.25" customHeight="1">
      <c r="A328" s="4">
        <v>19</v>
      </c>
      <c r="B328" s="5" t="s">
        <v>1760</v>
      </c>
      <c r="C328" s="5" t="s">
        <v>1491</v>
      </c>
      <c r="D328" s="4">
        <v>25</v>
      </c>
      <c r="E328" s="5" t="s">
        <v>1761</v>
      </c>
      <c r="F328" s="4">
        <v>84.8</v>
      </c>
      <c r="G328" s="4"/>
    </row>
    <row r="329" spans="1:7" ht="32.25" customHeight="1">
      <c r="A329" s="4">
        <v>20</v>
      </c>
      <c r="B329" s="5" t="s">
        <v>1762</v>
      </c>
      <c r="C329" s="5" t="s">
        <v>1491</v>
      </c>
      <c r="D329" s="4">
        <v>47</v>
      </c>
      <c r="E329" s="5" t="s">
        <v>1763</v>
      </c>
      <c r="F329" s="4">
        <v>84.8</v>
      </c>
      <c r="G329" s="4"/>
    </row>
    <row r="330" spans="1:7" ht="32.25" customHeight="1">
      <c r="A330" s="4">
        <v>21</v>
      </c>
      <c r="B330" s="5" t="s">
        <v>1764</v>
      </c>
      <c r="C330" s="5" t="s">
        <v>1491</v>
      </c>
      <c r="D330" s="4">
        <v>16</v>
      </c>
      <c r="E330" s="5" t="s">
        <v>1765</v>
      </c>
      <c r="F330" s="4">
        <v>84.76</v>
      </c>
      <c r="G330" s="4"/>
    </row>
    <row r="331" spans="1:7" ht="32.25" customHeight="1">
      <c r="A331" s="4">
        <v>22</v>
      </c>
      <c r="B331" s="5" t="s">
        <v>1766</v>
      </c>
      <c r="C331" s="5" t="s">
        <v>1491</v>
      </c>
      <c r="D331" s="4">
        <v>33</v>
      </c>
      <c r="E331" s="5" t="s">
        <v>1767</v>
      </c>
      <c r="F331" s="4">
        <v>84.6</v>
      </c>
      <c r="G331" s="4"/>
    </row>
    <row r="332" spans="1:7" ht="32.25" customHeight="1">
      <c r="A332" s="4">
        <v>23</v>
      </c>
      <c r="B332" s="5" t="s">
        <v>1768</v>
      </c>
      <c r="C332" s="5" t="s">
        <v>1491</v>
      </c>
      <c r="D332" s="4">
        <v>30</v>
      </c>
      <c r="E332" s="5" t="s">
        <v>1769</v>
      </c>
      <c r="F332" s="4">
        <v>84</v>
      </c>
      <c r="G332" s="4"/>
    </row>
    <row r="333" spans="1:7" ht="32.25" customHeight="1">
      <c r="A333" s="4">
        <v>24</v>
      </c>
      <c r="B333" s="5" t="s">
        <v>1770</v>
      </c>
      <c r="C333" s="5" t="s">
        <v>1491</v>
      </c>
      <c r="D333" s="4">
        <v>48</v>
      </c>
      <c r="E333" s="5" t="s">
        <v>1771</v>
      </c>
      <c r="F333" s="4">
        <v>83.82</v>
      </c>
      <c r="G333" s="4"/>
    </row>
    <row r="334" spans="1:7" ht="32.25" customHeight="1">
      <c r="A334" s="4">
        <v>25</v>
      </c>
      <c r="B334" s="5" t="s">
        <v>1772</v>
      </c>
      <c r="C334" s="5" t="s">
        <v>1491</v>
      </c>
      <c r="D334" s="4">
        <v>49</v>
      </c>
      <c r="E334" s="5" t="s">
        <v>1773</v>
      </c>
      <c r="F334" s="4">
        <v>83.72</v>
      </c>
      <c r="G334" s="4"/>
    </row>
    <row r="335" spans="1:7" ht="32.25" customHeight="1">
      <c r="A335" s="4">
        <v>26</v>
      </c>
      <c r="B335" s="5" t="s">
        <v>1774</v>
      </c>
      <c r="C335" s="5" t="s">
        <v>1491</v>
      </c>
      <c r="D335" s="4">
        <v>15</v>
      </c>
      <c r="E335" s="5" t="s">
        <v>1775</v>
      </c>
      <c r="F335" s="4">
        <v>83.44</v>
      </c>
      <c r="G335" s="4"/>
    </row>
    <row r="336" spans="1:7" ht="32.25" customHeight="1">
      <c r="A336" s="4">
        <v>27</v>
      </c>
      <c r="B336" s="5" t="s">
        <v>1776</v>
      </c>
      <c r="C336" s="5" t="s">
        <v>1491</v>
      </c>
      <c r="D336" s="4">
        <v>5</v>
      </c>
      <c r="E336" s="5" t="s">
        <v>1777</v>
      </c>
      <c r="F336" s="4">
        <v>83.44</v>
      </c>
      <c r="G336" s="4"/>
    </row>
    <row r="337" spans="1:7" ht="32.25" customHeight="1">
      <c r="A337" s="4">
        <v>28</v>
      </c>
      <c r="B337" s="5" t="s">
        <v>1778</v>
      </c>
      <c r="C337" s="5" t="s">
        <v>1491</v>
      </c>
      <c r="D337" s="4">
        <v>14</v>
      </c>
      <c r="E337" s="5" t="s">
        <v>1779</v>
      </c>
      <c r="F337" s="4">
        <v>83.1</v>
      </c>
      <c r="G337" s="4"/>
    </row>
    <row r="338" spans="1:7" ht="32.25" customHeight="1">
      <c r="A338" s="4">
        <v>29</v>
      </c>
      <c r="B338" s="5" t="s">
        <v>1780</v>
      </c>
      <c r="C338" s="5" t="s">
        <v>1491</v>
      </c>
      <c r="D338" s="4">
        <v>35</v>
      </c>
      <c r="E338" s="5" t="s">
        <v>1781</v>
      </c>
      <c r="F338" s="4">
        <v>83.1</v>
      </c>
      <c r="G338" s="4"/>
    </row>
    <row r="339" spans="1:7" ht="32.25" customHeight="1">
      <c r="A339" s="4">
        <v>30</v>
      </c>
      <c r="B339" s="5" t="s">
        <v>1782</v>
      </c>
      <c r="C339" s="5" t="s">
        <v>1491</v>
      </c>
      <c r="D339" s="4">
        <v>38</v>
      </c>
      <c r="E339" s="5" t="s">
        <v>1783</v>
      </c>
      <c r="F339" s="4">
        <v>82.84</v>
      </c>
      <c r="G339" s="4"/>
    </row>
    <row r="340" spans="1:7" ht="32.25" customHeight="1">
      <c r="A340" s="4">
        <v>31</v>
      </c>
      <c r="B340" s="5" t="s">
        <v>1784</v>
      </c>
      <c r="C340" s="5" t="s">
        <v>1491</v>
      </c>
      <c r="D340" s="4">
        <v>6</v>
      </c>
      <c r="E340" s="5" t="s">
        <v>1785</v>
      </c>
      <c r="F340" s="4">
        <v>82.76</v>
      </c>
      <c r="G340" s="4"/>
    </row>
    <row r="341" spans="1:7" ht="32.25" customHeight="1">
      <c r="A341" s="4">
        <v>32</v>
      </c>
      <c r="B341" s="5" t="s">
        <v>1786</v>
      </c>
      <c r="C341" s="5" t="s">
        <v>1491</v>
      </c>
      <c r="D341" s="4">
        <v>41</v>
      </c>
      <c r="E341" s="5" t="s">
        <v>1787</v>
      </c>
      <c r="F341" s="4">
        <v>82.58</v>
      </c>
      <c r="G341" s="4"/>
    </row>
    <row r="342" spans="1:7" ht="32.25" customHeight="1">
      <c r="A342" s="4">
        <v>33</v>
      </c>
      <c r="B342" s="5" t="s">
        <v>1788</v>
      </c>
      <c r="C342" s="5" t="s">
        <v>1491</v>
      </c>
      <c r="D342" s="4">
        <v>39</v>
      </c>
      <c r="E342" s="5" t="s">
        <v>1789</v>
      </c>
      <c r="F342" s="4">
        <v>82.54</v>
      </c>
      <c r="G342" s="4"/>
    </row>
    <row r="343" spans="1:7" ht="32.25" customHeight="1">
      <c r="A343" s="4">
        <v>34</v>
      </c>
      <c r="B343" s="5" t="s">
        <v>1790</v>
      </c>
      <c r="C343" s="5" t="s">
        <v>1491</v>
      </c>
      <c r="D343" s="4">
        <v>36</v>
      </c>
      <c r="E343" s="5" t="s">
        <v>1791</v>
      </c>
      <c r="F343" s="4">
        <v>82.54</v>
      </c>
      <c r="G343" s="4"/>
    </row>
    <row r="344" spans="1:7" ht="32.25" customHeight="1">
      <c r="A344" s="4">
        <v>35</v>
      </c>
      <c r="B344" s="5" t="s">
        <v>1792</v>
      </c>
      <c r="C344" s="5" t="s">
        <v>1491</v>
      </c>
      <c r="D344" s="4">
        <v>22</v>
      </c>
      <c r="E344" s="5" t="s">
        <v>1793</v>
      </c>
      <c r="F344" s="4">
        <v>82.38</v>
      </c>
      <c r="G344" s="4"/>
    </row>
    <row r="345" spans="1:7" ht="32.25" customHeight="1">
      <c r="A345" s="4">
        <v>36</v>
      </c>
      <c r="B345" s="5" t="s">
        <v>1794</v>
      </c>
      <c r="C345" s="5" t="s">
        <v>1491</v>
      </c>
      <c r="D345" s="4">
        <v>37</v>
      </c>
      <c r="E345" s="5" t="s">
        <v>1795</v>
      </c>
      <c r="F345" s="4">
        <v>82.26</v>
      </c>
      <c r="G345" s="4"/>
    </row>
    <row r="346" spans="1:7" ht="32.25" customHeight="1">
      <c r="A346" s="4">
        <v>37</v>
      </c>
      <c r="B346" s="5" t="s">
        <v>1796</v>
      </c>
      <c r="C346" s="5" t="s">
        <v>1491</v>
      </c>
      <c r="D346" s="4">
        <v>40</v>
      </c>
      <c r="E346" s="5" t="s">
        <v>1797</v>
      </c>
      <c r="F346" s="4">
        <v>81.34</v>
      </c>
      <c r="G346" s="4"/>
    </row>
    <row r="347" spans="1:7" ht="32.25" customHeight="1">
      <c r="A347" s="4">
        <v>38</v>
      </c>
      <c r="B347" s="5" t="s">
        <v>1798</v>
      </c>
      <c r="C347" s="5" t="s">
        <v>1491</v>
      </c>
      <c r="D347" s="4">
        <v>46</v>
      </c>
      <c r="E347" s="5" t="s">
        <v>1799</v>
      </c>
      <c r="F347" s="4">
        <v>80.72</v>
      </c>
      <c r="G347" s="4"/>
    </row>
    <row r="348" spans="1:7" ht="32.25" customHeight="1">
      <c r="A348" s="4">
        <v>39</v>
      </c>
      <c r="B348" s="5" t="s">
        <v>1511</v>
      </c>
      <c r="C348" s="5" t="s">
        <v>1491</v>
      </c>
      <c r="D348" s="4">
        <v>13</v>
      </c>
      <c r="E348" s="5" t="s">
        <v>1800</v>
      </c>
      <c r="F348" s="4">
        <v>80.34</v>
      </c>
      <c r="G348" s="4"/>
    </row>
    <row r="349" spans="1:7" ht="32.25" customHeight="1">
      <c r="A349" s="4">
        <v>40</v>
      </c>
      <c r="B349" s="5" t="s">
        <v>1801</v>
      </c>
      <c r="C349" s="5" t="s">
        <v>1491</v>
      </c>
      <c r="D349" s="4">
        <v>12</v>
      </c>
      <c r="E349" s="5" t="s">
        <v>1802</v>
      </c>
      <c r="F349" s="4">
        <v>80.18</v>
      </c>
      <c r="G349" s="4"/>
    </row>
    <row r="350" spans="1:7" ht="32.25" customHeight="1">
      <c r="A350" s="4">
        <v>41</v>
      </c>
      <c r="B350" s="10" t="s">
        <v>1803</v>
      </c>
      <c r="C350" s="10" t="s">
        <v>1491</v>
      </c>
      <c r="D350" s="4">
        <v>42</v>
      </c>
      <c r="E350" s="5" t="s">
        <v>1804</v>
      </c>
      <c r="F350" s="4">
        <v>80.12</v>
      </c>
      <c r="G350" s="4"/>
    </row>
    <row r="351" spans="1:7" ht="32.25" customHeight="1">
      <c r="A351" s="4">
        <v>42</v>
      </c>
      <c r="B351" s="10" t="s">
        <v>1805</v>
      </c>
      <c r="C351" s="10" t="s">
        <v>1491</v>
      </c>
      <c r="D351" s="4">
        <v>21</v>
      </c>
      <c r="E351" s="5" t="s">
        <v>1806</v>
      </c>
      <c r="F351" s="4">
        <v>79.98</v>
      </c>
      <c r="G351" s="4"/>
    </row>
    <row r="352" spans="1:7" ht="32.25" customHeight="1">
      <c r="A352" s="4">
        <v>43</v>
      </c>
      <c r="B352" s="10" t="s">
        <v>1807</v>
      </c>
      <c r="C352" s="10" t="s">
        <v>1491</v>
      </c>
      <c r="D352" s="4">
        <v>43</v>
      </c>
      <c r="E352" s="5" t="s">
        <v>1808</v>
      </c>
      <c r="F352" s="4">
        <v>79.84</v>
      </c>
      <c r="G352" s="4"/>
    </row>
    <row r="353" spans="1:7" ht="32.25" customHeight="1">
      <c r="A353" s="4">
        <v>44</v>
      </c>
      <c r="B353" s="5" t="s">
        <v>1809</v>
      </c>
      <c r="C353" s="5" t="s">
        <v>1491</v>
      </c>
      <c r="D353" s="4">
        <v>10</v>
      </c>
      <c r="E353" s="5" t="s">
        <v>1810</v>
      </c>
      <c r="F353" s="4">
        <v>79.26</v>
      </c>
      <c r="G353" s="4"/>
    </row>
    <row r="354" spans="1:7" ht="32.25" customHeight="1">
      <c r="A354" s="4">
        <v>45</v>
      </c>
      <c r="B354" s="5" t="s">
        <v>1811</v>
      </c>
      <c r="C354" s="5" t="s">
        <v>1491</v>
      </c>
      <c r="D354" s="4">
        <v>44</v>
      </c>
      <c r="E354" s="5" t="s">
        <v>1812</v>
      </c>
      <c r="F354" s="4">
        <v>77.74</v>
      </c>
      <c r="G354" s="4"/>
    </row>
    <row r="355" spans="1:7" ht="32.25" customHeight="1">
      <c r="A355" s="4">
        <v>46</v>
      </c>
      <c r="B355" s="5" t="s">
        <v>1813</v>
      </c>
      <c r="C355" s="5" t="s">
        <v>1491</v>
      </c>
      <c r="D355" s="4">
        <v>2</v>
      </c>
      <c r="E355" s="5" t="s">
        <v>1814</v>
      </c>
      <c r="F355" s="4">
        <v>77.18</v>
      </c>
      <c r="G355" s="4"/>
    </row>
    <row r="356" spans="1:7" ht="32.25" customHeight="1">
      <c r="A356" s="4" t="s">
        <v>1815</v>
      </c>
      <c r="B356" s="4"/>
      <c r="C356" s="4"/>
      <c r="D356" s="4"/>
      <c r="E356" s="4"/>
      <c r="F356" s="4">
        <v>83.73</v>
      </c>
      <c r="G356" s="12"/>
    </row>
    <row r="357" spans="1:7" ht="32.25" customHeight="1">
      <c r="A357" s="33" t="s">
        <v>1816</v>
      </c>
      <c r="B357" s="33"/>
      <c r="C357" s="33"/>
      <c r="D357" s="33"/>
      <c r="E357" s="33"/>
      <c r="F357" s="33"/>
      <c r="G357" s="33"/>
    </row>
    <row r="358" spans="1:7" ht="32.25" customHeight="1">
      <c r="A358" s="33" t="s">
        <v>1585</v>
      </c>
      <c r="B358" s="33"/>
      <c r="C358" s="33"/>
      <c r="D358" s="33"/>
      <c r="E358" s="33"/>
      <c r="F358" s="33"/>
      <c r="G358" s="33"/>
    </row>
    <row r="361" spans="1:7" ht="32.25" customHeight="1">
      <c r="A361" s="32" t="s">
        <v>1817</v>
      </c>
      <c r="B361" s="32"/>
      <c r="C361" s="32"/>
      <c r="D361" s="32"/>
      <c r="E361" s="32"/>
      <c r="F361" s="32"/>
      <c r="G361" s="32"/>
    </row>
    <row r="362" spans="1:7" ht="32.25" customHeight="1">
      <c r="A362" s="2" t="s">
        <v>313</v>
      </c>
      <c r="B362" s="2" t="s">
        <v>2</v>
      </c>
      <c r="C362" s="2" t="s">
        <v>1487</v>
      </c>
      <c r="D362" s="2" t="s">
        <v>1488</v>
      </c>
      <c r="E362" s="2" t="s">
        <v>3</v>
      </c>
      <c r="F362" s="3" t="s">
        <v>6</v>
      </c>
      <c r="G362" s="3" t="s">
        <v>1489</v>
      </c>
    </row>
    <row r="363" spans="1:7" ht="32.25" customHeight="1">
      <c r="A363" s="4">
        <v>1</v>
      </c>
      <c r="B363" s="5" t="s">
        <v>1818</v>
      </c>
      <c r="C363" s="5" t="s">
        <v>1588</v>
      </c>
      <c r="D363" s="4">
        <v>43</v>
      </c>
      <c r="E363" s="5" t="s">
        <v>1819</v>
      </c>
      <c r="F363" s="4">
        <v>88.58</v>
      </c>
      <c r="G363" s="4"/>
    </row>
    <row r="364" spans="1:7" ht="32.25" customHeight="1">
      <c r="A364" s="4">
        <v>2</v>
      </c>
      <c r="B364" s="5" t="s">
        <v>1820</v>
      </c>
      <c r="C364" s="5" t="s">
        <v>1588</v>
      </c>
      <c r="D364" s="4">
        <v>9</v>
      </c>
      <c r="E364" s="5" t="s">
        <v>1821</v>
      </c>
      <c r="F364" s="4">
        <v>87.98</v>
      </c>
      <c r="G364" s="4"/>
    </row>
    <row r="365" spans="1:7" ht="32.25" customHeight="1">
      <c r="A365" s="4">
        <v>3</v>
      </c>
      <c r="B365" s="5" t="s">
        <v>1822</v>
      </c>
      <c r="C365" s="5" t="s">
        <v>1588</v>
      </c>
      <c r="D365" s="4">
        <v>22</v>
      </c>
      <c r="E365" s="5" t="s">
        <v>1823</v>
      </c>
      <c r="F365" s="4">
        <v>87.58</v>
      </c>
      <c r="G365" s="4"/>
    </row>
    <row r="366" spans="1:7" ht="32.25" customHeight="1">
      <c r="A366" s="4">
        <v>4</v>
      </c>
      <c r="B366" s="5" t="s">
        <v>1824</v>
      </c>
      <c r="C366" s="5" t="s">
        <v>1588</v>
      </c>
      <c r="D366" s="4">
        <v>44</v>
      </c>
      <c r="E366" s="5" t="s">
        <v>1825</v>
      </c>
      <c r="F366" s="4">
        <v>87.38</v>
      </c>
      <c r="G366" s="4"/>
    </row>
    <row r="367" spans="1:7" ht="32.25" customHeight="1">
      <c r="A367" s="4">
        <v>5</v>
      </c>
      <c r="B367" s="5" t="s">
        <v>1826</v>
      </c>
      <c r="C367" s="5" t="s">
        <v>1588</v>
      </c>
      <c r="D367" s="4">
        <v>10</v>
      </c>
      <c r="E367" s="5" t="s">
        <v>1827</v>
      </c>
      <c r="F367" s="4">
        <v>87.1</v>
      </c>
      <c r="G367" s="4"/>
    </row>
    <row r="368" spans="1:7" ht="32.25" customHeight="1">
      <c r="A368" s="4">
        <v>6</v>
      </c>
      <c r="B368" s="5" t="s">
        <v>1828</v>
      </c>
      <c r="C368" s="5" t="s">
        <v>1588</v>
      </c>
      <c r="D368" s="4">
        <v>2</v>
      </c>
      <c r="E368" s="5" t="s">
        <v>1829</v>
      </c>
      <c r="F368" s="4">
        <v>86.94</v>
      </c>
      <c r="G368" s="4"/>
    </row>
    <row r="369" spans="1:7" ht="32.25" customHeight="1">
      <c r="A369" s="4">
        <v>7</v>
      </c>
      <c r="B369" s="5" t="s">
        <v>1830</v>
      </c>
      <c r="C369" s="5" t="s">
        <v>1588</v>
      </c>
      <c r="D369" s="4">
        <v>38</v>
      </c>
      <c r="E369" s="5" t="s">
        <v>1831</v>
      </c>
      <c r="F369" s="4">
        <v>86.24</v>
      </c>
      <c r="G369" s="4"/>
    </row>
    <row r="370" spans="1:7" ht="32.25" customHeight="1">
      <c r="A370" s="4">
        <v>8</v>
      </c>
      <c r="B370" s="5" t="s">
        <v>1832</v>
      </c>
      <c r="C370" s="5" t="s">
        <v>1588</v>
      </c>
      <c r="D370" s="4">
        <v>35</v>
      </c>
      <c r="E370" s="5" t="s">
        <v>1833</v>
      </c>
      <c r="F370" s="4">
        <v>85.74</v>
      </c>
      <c r="G370" s="4"/>
    </row>
    <row r="371" spans="1:7" ht="32.25" customHeight="1">
      <c r="A371" s="4">
        <v>9</v>
      </c>
      <c r="B371" s="5" t="s">
        <v>1834</v>
      </c>
      <c r="C371" s="5" t="s">
        <v>1588</v>
      </c>
      <c r="D371" s="4">
        <v>47</v>
      </c>
      <c r="E371" s="5" t="s">
        <v>1835</v>
      </c>
      <c r="F371" s="34">
        <v>85.02</v>
      </c>
      <c r="G371" s="4"/>
    </row>
    <row r="372" spans="1:7" ht="32.25" customHeight="1">
      <c r="A372" s="4">
        <v>10</v>
      </c>
      <c r="B372" s="5" t="s">
        <v>59</v>
      </c>
      <c r="C372" s="5" t="s">
        <v>1588</v>
      </c>
      <c r="D372" s="4">
        <v>6</v>
      </c>
      <c r="E372" s="5" t="s">
        <v>1836</v>
      </c>
      <c r="F372" s="4">
        <v>84.96</v>
      </c>
      <c r="G372" s="4"/>
    </row>
    <row r="373" spans="1:7" ht="32.25" customHeight="1">
      <c r="A373" s="4">
        <v>11</v>
      </c>
      <c r="B373" s="5" t="s">
        <v>1837</v>
      </c>
      <c r="C373" s="5" t="s">
        <v>1588</v>
      </c>
      <c r="D373" s="4">
        <v>36</v>
      </c>
      <c r="E373" s="5" t="s">
        <v>1838</v>
      </c>
      <c r="F373" s="4">
        <v>84.28</v>
      </c>
      <c r="G373" s="4"/>
    </row>
    <row r="374" spans="1:7" ht="32.25" customHeight="1">
      <c r="A374" s="4">
        <v>12</v>
      </c>
      <c r="B374" s="5" t="s">
        <v>1839</v>
      </c>
      <c r="C374" s="5" t="s">
        <v>1588</v>
      </c>
      <c r="D374" s="4">
        <v>13</v>
      </c>
      <c r="E374" s="5" t="s">
        <v>1840</v>
      </c>
      <c r="F374" s="4">
        <v>84.22</v>
      </c>
      <c r="G374" s="4"/>
    </row>
    <row r="375" spans="1:7" ht="32.25" customHeight="1">
      <c r="A375" s="4">
        <v>13</v>
      </c>
      <c r="B375" s="5" t="s">
        <v>1841</v>
      </c>
      <c r="C375" s="5" t="s">
        <v>1588</v>
      </c>
      <c r="D375" s="4">
        <v>4</v>
      </c>
      <c r="E375" s="5" t="s">
        <v>1842</v>
      </c>
      <c r="F375" s="4">
        <v>84.16</v>
      </c>
      <c r="G375" s="4"/>
    </row>
    <row r="376" spans="1:7" ht="32.25" customHeight="1">
      <c r="A376" s="4">
        <v>14</v>
      </c>
      <c r="B376" s="5" t="s">
        <v>1843</v>
      </c>
      <c r="C376" s="5" t="s">
        <v>1588</v>
      </c>
      <c r="D376" s="4">
        <v>45</v>
      </c>
      <c r="E376" s="5" t="s">
        <v>1844</v>
      </c>
      <c r="F376" s="4">
        <v>84.04</v>
      </c>
      <c r="G376" s="4"/>
    </row>
    <row r="377" spans="1:7" ht="32.25" customHeight="1">
      <c r="A377" s="4">
        <v>15</v>
      </c>
      <c r="B377" s="5" t="s">
        <v>1845</v>
      </c>
      <c r="C377" s="5" t="s">
        <v>1588</v>
      </c>
      <c r="D377" s="4">
        <v>48</v>
      </c>
      <c r="E377" s="5" t="s">
        <v>1846</v>
      </c>
      <c r="F377" s="4">
        <v>83.98</v>
      </c>
      <c r="G377" s="4"/>
    </row>
    <row r="378" spans="1:7" ht="32.25" customHeight="1">
      <c r="A378" s="4">
        <v>16</v>
      </c>
      <c r="B378" s="5" t="s">
        <v>1847</v>
      </c>
      <c r="C378" s="5" t="s">
        <v>1588</v>
      </c>
      <c r="D378" s="4">
        <v>28</v>
      </c>
      <c r="E378" s="5" t="s">
        <v>1848</v>
      </c>
      <c r="F378" s="4">
        <v>83.92</v>
      </c>
      <c r="G378" s="4"/>
    </row>
    <row r="379" spans="1:7" ht="32.25" customHeight="1">
      <c r="A379" s="4">
        <v>17</v>
      </c>
      <c r="B379" s="5" t="s">
        <v>1849</v>
      </c>
      <c r="C379" s="5" t="s">
        <v>1588</v>
      </c>
      <c r="D379" s="4">
        <v>49</v>
      </c>
      <c r="E379" s="5" t="s">
        <v>1850</v>
      </c>
      <c r="F379" s="4">
        <v>83.8</v>
      </c>
      <c r="G379" s="4"/>
    </row>
    <row r="380" spans="1:7" ht="32.25" customHeight="1">
      <c r="A380" s="4">
        <v>18</v>
      </c>
      <c r="B380" s="5" t="s">
        <v>1851</v>
      </c>
      <c r="C380" s="5" t="s">
        <v>1588</v>
      </c>
      <c r="D380" s="4">
        <v>46</v>
      </c>
      <c r="E380" s="5" t="s">
        <v>1852</v>
      </c>
      <c r="F380" s="4">
        <v>83.58</v>
      </c>
      <c r="G380" s="4"/>
    </row>
    <row r="381" spans="1:7" ht="32.25" customHeight="1">
      <c r="A381" s="4">
        <v>19</v>
      </c>
      <c r="B381" s="5" t="s">
        <v>1853</v>
      </c>
      <c r="C381" s="5" t="s">
        <v>1588</v>
      </c>
      <c r="D381" s="4">
        <v>39</v>
      </c>
      <c r="E381" s="5" t="s">
        <v>1854</v>
      </c>
      <c r="F381" s="4">
        <v>83.12</v>
      </c>
      <c r="G381" s="4"/>
    </row>
    <row r="382" spans="1:7" ht="32.25" customHeight="1">
      <c r="A382" s="4">
        <v>20</v>
      </c>
      <c r="B382" s="5" t="s">
        <v>1855</v>
      </c>
      <c r="C382" s="5" t="s">
        <v>1588</v>
      </c>
      <c r="D382" s="4">
        <v>19</v>
      </c>
      <c r="E382" s="5" t="s">
        <v>1856</v>
      </c>
      <c r="F382" s="4">
        <v>83.12</v>
      </c>
      <c r="G382" s="4"/>
    </row>
    <row r="383" spans="1:7" ht="32.25" customHeight="1">
      <c r="A383" s="4">
        <v>21</v>
      </c>
      <c r="B383" s="5" t="s">
        <v>1857</v>
      </c>
      <c r="C383" s="5" t="s">
        <v>1588</v>
      </c>
      <c r="D383" s="4">
        <v>12</v>
      </c>
      <c r="E383" s="5" t="s">
        <v>1858</v>
      </c>
      <c r="F383" s="4">
        <v>83.02</v>
      </c>
      <c r="G383" s="4"/>
    </row>
    <row r="384" spans="1:7" ht="32.25" customHeight="1">
      <c r="A384" s="4">
        <v>22</v>
      </c>
      <c r="B384" s="5" t="s">
        <v>1859</v>
      </c>
      <c r="C384" s="5" t="s">
        <v>1588</v>
      </c>
      <c r="D384" s="4">
        <v>11</v>
      </c>
      <c r="E384" s="5" t="s">
        <v>1860</v>
      </c>
      <c r="F384" s="4">
        <v>82.86</v>
      </c>
      <c r="G384" s="4"/>
    </row>
    <row r="385" spans="1:7" ht="32.25" customHeight="1">
      <c r="A385" s="4">
        <v>23</v>
      </c>
      <c r="B385" s="5" t="s">
        <v>1861</v>
      </c>
      <c r="C385" s="5" t="s">
        <v>1588</v>
      </c>
      <c r="D385" s="4">
        <v>15</v>
      </c>
      <c r="E385" s="5" t="s">
        <v>1862</v>
      </c>
      <c r="F385" s="4">
        <v>82.62</v>
      </c>
      <c r="G385" s="4"/>
    </row>
    <row r="386" spans="1:7" ht="32.25" customHeight="1">
      <c r="A386" s="4">
        <v>24</v>
      </c>
      <c r="B386" s="5" t="s">
        <v>1863</v>
      </c>
      <c r="C386" s="5" t="s">
        <v>1588</v>
      </c>
      <c r="D386" s="4">
        <v>25</v>
      </c>
      <c r="E386" s="5" t="s">
        <v>1864</v>
      </c>
      <c r="F386" s="4">
        <v>82.58</v>
      </c>
      <c r="G386" s="4"/>
    </row>
    <row r="387" spans="1:7" ht="32.25" customHeight="1">
      <c r="A387" s="4">
        <v>25</v>
      </c>
      <c r="B387" s="5" t="s">
        <v>1865</v>
      </c>
      <c r="C387" s="5" t="s">
        <v>1588</v>
      </c>
      <c r="D387" s="4">
        <v>40</v>
      </c>
      <c r="E387" s="5" t="s">
        <v>1866</v>
      </c>
      <c r="F387" s="4">
        <v>82.26</v>
      </c>
      <c r="G387" s="4"/>
    </row>
    <row r="388" spans="1:7" ht="32.25" customHeight="1">
      <c r="A388" s="4">
        <v>26</v>
      </c>
      <c r="B388" s="5" t="s">
        <v>1867</v>
      </c>
      <c r="C388" s="5" t="s">
        <v>1588</v>
      </c>
      <c r="D388" s="4">
        <v>37</v>
      </c>
      <c r="E388" s="5" t="s">
        <v>1868</v>
      </c>
      <c r="F388" s="4">
        <v>82.16</v>
      </c>
      <c r="G388" s="4"/>
    </row>
    <row r="389" spans="1:7" ht="32.25" customHeight="1">
      <c r="A389" s="4">
        <v>27</v>
      </c>
      <c r="B389" s="5" t="s">
        <v>1869</v>
      </c>
      <c r="C389" s="5" t="s">
        <v>1588</v>
      </c>
      <c r="D389" s="4">
        <v>17</v>
      </c>
      <c r="E389" s="5" t="s">
        <v>1870</v>
      </c>
      <c r="F389" s="4">
        <v>82.1</v>
      </c>
      <c r="G389" s="4"/>
    </row>
    <row r="390" spans="1:7" ht="32.25" customHeight="1">
      <c r="A390" s="4">
        <v>28</v>
      </c>
      <c r="B390" s="5" t="s">
        <v>1871</v>
      </c>
      <c r="C390" s="5" t="s">
        <v>1588</v>
      </c>
      <c r="D390" s="4">
        <v>34</v>
      </c>
      <c r="E390" s="5" t="s">
        <v>1872</v>
      </c>
      <c r="F390" s="4">
        <v>82.04</v>
      </c>
      <c r="G390" s="4"/>
    </row>
    <row r="391" spans="1:7" ht="32.25" customHeight="1">
      <c r="A391" s="4">
        <v>29</v>
      </c>
      <c r="B391" s="5" t="s">
        <v>1873</v>
      </c>
      <c r="C391" s="5" t="s">
        <v>1588</v>
      </c>
      <c r="D391" s="4">
        <v>5</v>
      </c>
      <c r="E391" s="5" t="s">
        <v>1874</v>
      </c>
      <c r="F391" s="4">
        <v>81.92</v>
      </c>
      <c r="G391" s="4"/>
    </row>
    <row r="392" spans="1:7" ht="32.25" customHeight="1">
      <c r="A392" s="4">
        <v>30</v>
      </c>
      <c r="B392" s="10" t="s">
        <v>1875</v>
      </c>
      <c r="C392" s="10" t="s">
        <v>1588</v>
      </c>
      <c r="D392" s="4">
        <v>30</v>
      </c>
      <c r="E392" s="5" t="s">
        <v>1876</v>
      </c>
      <c r="F392" s="4">
        <v>81.88</v>
      </c>
      <c r="G392" s="4"/>
    </row>
    <row r="393" spans="1:7" ht="32.25" customHeight="1">
      <c r="A393" s="4">
        <v>31</v>
      </c>
      <c r="B393" s="5" t="s">
        <v>1877</v>
      </c>
      <c r="C393" s="5" t="s">
        <v>1588</v>
      </c>
      <c r="D393" s="4">
        <v>26</v>
      </c>
      <c r="E393" s="5" t="s">
        <v>1878</v>
      </c>
      <c r="F393" s="4">
        <v>81.8</v>
      </c>
      <c r="G393" s="4"/>
    </row>
    <row r="394" spans="1:7" ht="32.25" customHeight="1">
      <c r="A394" s="4">
        <v>32</v>
      </c>
      <c r="B394" s="5" t="s">
        <v>1879</v>
      </c>
      <c r="C394" s="5" t="s">
        <v>1588</v>
      </c>
      <c r="D394" s="4">
        <v>41</v>
      </c>
      <c r="E394" s="5" t="s">
        <v>1880</v>
      </c>
      <c r="F394" s="4">
        <v>81.6</v>
      </c>
      <c r="G394" s="4"/>
    </row>
    <row r="395" spans="1:7" ht="32.25" customHeight="1">
      <c r="A395" s="4">
        <v>33</v>
      </c>
      <c r="B395" s="5" t="s">
        <v>1881</v>
      </c>
      <c r="C395" s="5" t="s">
        <v>1588</v>
      </c>
      <c r="D395" s="4">
        <v>31</v>
      </c>
      <c r="E395" s="5" t="s">
        <v>1882</v>
      </c>
      <c r="F395" s="4">
        <v>81.58</v>
      </c>
      <c r="G395" s="4"/>
    </row>
    <row r="396" spans="1:7" ht="32.25" customHeight="1">
      <c r="A396" s="4">
        <v>34</v>
      </c>
      <c r="B396" s="5" t="s">
        <v>1883</v>
      </c>
      <c r="C396" s="5" t="s">
        <v>1588</v>
      </c>
      <c r="D396" s="4">
        <v>7</v>
      </c>
      <c r="E396" s="5" t="s">
        <v>1884</v>
      </c>
      <c r="F396" s="4">
        <v>81.5</v>
      </c>
      <c r="G396" s="4"/>
    </row>
    <row r="397" spans="1:7" ht="32.25" customHeight="1">
      <c r="A397" s="4">
        <v>35</v>
      </c>
      <c r="B397" s="5" t="s">
        <v>1885</v>
      </c>
      <c r="C397" s="5" t="s">
        <v>1588</v>
      </c>
      <c r="D397" s="4">
        <v>18</v>
      </c>
      <c r="E397" s="5" t="s">
        <v>1886</v>
      </c>
      <c r="F397" s="4">
        <v>81.4</v>
      </c>
      <c r="G397" s="4"/>
    </row>
    <row r="398" spans="1:7" ht="32.25" customHeight="1">
      <c r="A398" s="4">
        <v>36</v>
      </c>
      <c r="B398" s="5" t="s">
        <v>1887</v>
      </c>
      <c r="C398" s="5" t="s">
        <v>1588</v>
      </c>
      <c r="D398" s="4">
        <v>16</v>
      </c>
      <c r="E398" s="5" t="s">
        <v>1888</v>
      </c>
      <c r="F398" s="4">
        <v>81.34</v>
      </c>
      <c r="G398" s="4"/>
    </row>
    <row r="399" spans="1:7" ht="32.25" customHeight="1">
      <c r="A399" s="4">
        <v>37</v>
      </c>
      <c r="B399" s="5" t="s">
        <v>1889</v>
      </c>
      <c r="C399" s="5" t="s">
        <v>1588</v>
      </c>
      <c r="D399" s="4">
        <v>3</v>
      </c>
      <c r="E399" s="5" t="s">
        <v>1890</v>
      </c>
      <c r="F399" s="4">
        <v>81.18</v>
      </c>
      <c r="G399" s="4"/>
    </row>
    <row r="400" spans="1:7" ht="32.25" customHeight="1">
      <c r="A400" s="4">
        <v>38</v>
      </c>
      <c r="B400" s="5" t="s">
        <v>1891</v>
      </c>
      <c r="C400" s="5" t="s">
        <v>1588</v>
      </c>
      <c r="D400" s="4">
        <v>21</v>
      </c>
      <c r="E400" s="5" t="s">
        <v>1892</v>
      </c>
      <c r="F400" s="4">
        <v>80.62</v>
      </c>
      <c r="G400" s="4"/>
    </row>
    <row r="401" spans="1:7" ht="32.25" customHeight="1">
      <c r="A401" s="4">
        <v>39</v>
      </c>
      <c r="B401" s="5" t="s">
        <v>1893</v>
      </c>
      <c r="C401" s="5" t="s">
        <v>1588</v>
      </c>
      <c r="D401" s="4">
        <v>33</v>
      </c>
      <c r="E401" s="5" t="s">
        <v>1894</v>
      </c>
      <c r="F401" s="4">
        <v>80.46</v>
      </c>
      <c r="G401" s="4"/>
    </row>
    <row r="402" spans="1:7" ht="32.25" customHeight="1">
      <c r="A402" s="4">
        <v>40</v>
      </c>
      <c r="B402" s="5" t="s">
        <v>1895</v>
      </c>
      <c r="C402" s="5" t="s">
        <v>1588</v>
      </c>
      <c r="D402" s="4">
        <v>20</v>
      </c>
      <c r="E402" s="5" t="s">
        <v>1896</v>
      </c>
      <c r="F402" s="4">
        <v>80.12</v>
      </c>
      <c r="G402" s="4"/>
    </row>
    <row r="403" spans="1:7" ht="32.25" customHeight="1">
      <c r="A403" s="4">
        <v>41</v>
      </c>
      <c r="B403" s="5" t="s">
        <v>1897</v>
      </c>
      <c r="C403" s="5" t="s">
        <v>1588</v>
      </c>
      <c r="D403" s="4">
        <v>42</v>
      </c>
      <c r="E403" s="5" t="s">
        <v>1898</v>
      </c>
      <c r="F403" s="4">
        <v>79.54</v>
      </c>
      <c r="G403" s="4"/>
    </row>
    <row r="404" spans="1:7" ht="32.25" customHeight="1">
      <c r="A404" s="4">
        <v>42</v>
      </c>
      <c r="B404" s="5" t="s">
        <v>1899</v>
      </c>
      <c r="C404" s="5" t="s">
        <v>1588</v>
      </c>
      <c r="D404" s="4">
        <v>24</v>
      </c>
      <c r="E404" s="5" t="s">
        <v>1900</v>
      </c>
      <c r="F404" s="4">
        <v>79.28</v>
      </c>
      <c r="G404" s="4"/>
    </row>
    <row r="405" spans="1:7" ht="32.25" customHeight="1">
      <c r="A405" s="4">
        <v>43</v>
      </c>
      <c r="B405" s="5" t="s">
        <v>1901</v>
      </c>
      <c r="C405" s="5" t="s">
        <v>1588</v>
      </c>
      <c r="D405" s="4">
        <v>14</v>
      </c>
      <c r="E405" s="5" t="s">
        <v>1902</v>
      </c>
      <c r="F405" s="4">
        <v>78.94</v>
      </c>
      <c r="G405" s="4"/>
    </row>
    <row r="406" spans="1:7" ht="32.25" customHeight="1">
      <c r="A406" s="4">
        <v>44</v>
      </c>
      <c r="B406" s="10" t="s">
        <v>1903</v>
      </c>
      <c r="C406" s="10" t="s">
        <v>1588</v>
      </c>
      <c r="D406" s="4">
        <v>27</v>
      </c>
      <c r="E406" s="5" t="s">
        <v>1904</v>
      </c>
      <c r="F406" s="4">
        <v>77.92</v>
      </c>
      <c r="G406" s="4"/>
    </row>
    <row r="407" spans="1:7" ht="32.25" customHeight="1">
      <c r="A407" s="4">
        <v>45</v>
      </c>
      <c r="B407" s="5" t="s">
        <v>1905</v>
      </c>
      <c r="C407" s="5" t="s">
        <v>1588</v>
      </c>
      <c r="D407" s="4">
        <v>1</v>
      </c>
      <c r="E407" s="5" t="s">
        <v>1906</v>
      </c>
      <c r="F407" s="4">
        <v>77.62</v>
      </c>
      <c r="G407" s="4"/>
    </row>
    <row r="408" spans="1:7" ht="32.25" customHeight="1">
      <c r="A408" s="4">
        <v>46</v>
      </c>
      <c r="B408" s="10" t="s">
        <v>1907</v>
      </c>
      <c r="C408" s="10" t="s">
        <v>1588</v>
      </c>
      <c r="D408" s="4">
        <v>32</v>
      </c>
      <c r="E408" s="5" t="s">
        <v>1908</v>
      </c>
      <c r="F408" s="4">
        <v>76.38</v>
      </c>
      <c r="G408" s="4"/>
    </row>
    <row r="409" spans="1:7" ht="32.25" customHeight="1">
      <c r="A409" s="4">
        <v>47</v>
      </c>
      <c r="B409" s="5" t="s">
        <v>1909</v>
      </c>
      <c r="C409" s="5" t="s">
        <v>1588</v>
      </c>
      <c r="D409" s="4">
        <v>23</v>
      </c>
      <c r="E409" s="5" t="s">
        <v>1910</v>
      </c>
      <c r="F409" s="4">
        <v>76.1</v>
      </c>
      <c r="G409" s="4"/>
    </row>
    <row r="410" spans="1:7" ht="32.25" customHeight="1">
      <c r="A410" s="4">
        <v>48</v>
      </c>
      <c r="B410" s="5" t="s">
        <v>1911</v>
      </c>
      <c r="C410" s="5" t="s">
        <v>1588</v>
      </c>
      <c r="D410" s="4">
        <v>8</v>
      </c>
      <c r="E410" s="5" t="s">
        <v>1912</v>
      </c>
      <c r="F410" s="4">
        <v>75.8</v>
      </c>
      <c r="G410" s="4"/>
    </row>
    <row r="411" spans="1:7" ht="32.25" customHeight="1">
      <c r="A411" s="4" t="s">
        <v>1913</v>
      </c>
      <c r="B411" s="4"/>
      <c r="C411" s="4"/>
      <c r="D411" s="4"/>
      <c r="E411" s="4"/>
      <c r="F411" s="4">
        <v>82.56</v>
      </c>
      <c r="G411" s="12"/>
    </row>
    <row r="412" spans="1:7" ht="32.25" customHeight="1">
      <c r="A412" s="35" t="s">
        <v>1914</v>
      </c>
      <c r="B412" s="35"/>
      <c r="C412" s="35"/>
      <c r="D412" s="35"/>
      <c r="E412" s="35"/>
      <c r="F412" s="35"/>
      <c r="G412" s="35"/>
    </row>
    <row r="413" spans="1:7" ht="32.25" customHeight="1">
      <c r="A413" s="35" t="s">
        <v>1681</v>
      </c>
      <c r="B413" s="35"/>
      <c r="C413" s="35"/>
      <c r="D413" s="35"/>
      <c r="E413" s="35"/>
      <c r="F413" s="35"/>
      <c r="G413" s="35"/>
    </row>
    <row r="416" spans="1:7" ht="32.25" customHeight="1">
      <c r="A416" s="32" t="s">
        <v>1915</v>
      </c>
      <c r="B416" s="32"/>
      <c r="C416" s="32"/>
      <c r="D416" s="32"/>
      <c r="E416" s="32"/>
      <c r="F416" s="32"/>
      <c r="G416" s="32"/>
    </row>
    <row r="417" spans="1:7" ht="32.25" customHeight="1">
      <c r="A417" s="2" t="s">
        <v>313</v>
      </c>
      <c r="B417" s="2" t="s">
        <v>2</v>
      </c>
      <c r="C417" s="2" t="s">
        <v>1487</v>
      </c>
      <c r="D417" s="2" t="s">
        <v>1488</v>
      </c>
      <c r="E417" s="2" t="s">
        <v>3</v>
      </c>
      <c r="F417" s="3" t="s">
        <v>6</v>
      </c>
      <c r="G417" s="15" t="s">
        <v>1683</v>
      </c>
    </row>
    <row r="418" spans="1:7" ht="32.25" customHeight="1">
      <c r="A418" s="4">
        <v>1</v>
      </c>
      <c r="B418" s="5" t="s">
        <v>1818</v>
      </c>
      <c r="C418" s="5" t="s">
        <v>1588</v>
      </c>
      <c r="D418" s="4">
        <v>43</v>
      </c>
      <c r="E418" s="5" t="s">
        <v>1819</v>
      </c>
      <c r="F418" s="4">
        <v>88.58</v>
      </c>
      <c r="G418" s="16">
        <v>89.18083333333334</v>
      </c>
    </row>
    <row r="419" spans="1:7" ht="32.25" customHeight="1">
      <c r="A419" s="4">
        <v>2</v>
      </c>
      <c r="B419" s="5" t="s">
        <v>1820</v>
      </c>
      <c r="C419" s="5" t="s">
        <v>1588</v>
      </c>
      <c r="D419" s="4">
        <v>9</v>
      </c>
      <c r="E419" s="5" t="s">
        <v>1821</v>
      </c>
      <c r="F419" s="4">
        <v>87.98</v>
      </c>
      <c r="G419" s="16">
        <v>88.57676356589148</v>
      </c>
    </row>
    <row r="420" spans="1:7" ht="32.25" customHeight="1">
      <c r="A420" s="4">
        <v>3</v>
      </c>
      <c r="B420" s="5" t="s">
        <v>1822</v>
      </c>
      <c r="C420" s="5" t="s">
        <v>1588</v>
      </c>
      <c r="D420" s="4">
        <v>22</v>
      </c>
      <c r="E420" s="5" t="s">
        <v>1823</v>
      </c>
      <c r="F420" s="4">
        <v>87.58</v>
      </c>
      <c r="G420" s="16">
        <v>88.17405038759689</v>
      </c>
    </row>
    <row r="421" spans="1:7" ht="32.25" customHeight="1">
      <c r="A421" s="4">
        <v>4</v>
      </c>
      <c r="B421" s="5" t="s">
        <v>1725</v>
      </c>
      <c r="C421" s="5" t="s">
        <v>1491</v>
      </c>
      <c r="D421" s="4">
        <v>9</v>
      </c>
      <c r="E421" s="5" t="s">
        <v>1726</v>
      </c>
      <c r="F421" s="4">
        <v>87.54</v>
      </c>
      <c r="G421" s="16">
        <v>86.90224292368327</v>
      </c>
    </row>
    <row r="422" spans="1:7" ht="32.25" customHeight="1">
      <c r="A422" s="4">
        <v>5</v>
      </c>
      <c r="B422" s="5" t="s">
        <v>1727</v>
      </c>
      <c r="C422" s="5" t="s">
        <v>1491</v>
      </c>
      <c r="D422" s="4">
        <v>11</v>
      </c>
      <c r="E422" s="5" t="s">
        <v>1728</v>
      </c>
      <c r="F422" s="4">
        <v>87.4</v>
      </c>
      <c r="G422" s="16">
        <v>86.76326286874477</v>
      </c>
    </row>
    <row r="423" spans="1:7" ht="32.25" customHeight="1">
      <c r="A423" s="4">
        <v>6</v>
      </c>
      <c r="B423" s="5" t="s">
        <v>1824</v>
      </c>
      <c r="C423" s="5" t="s">
        <v>1588</v>
      </c>
      <c r="D423" s="4">
        <v>44</v>
      </c>
      <c r="E423" s="5" t="s">
        <v>1825</v>
      </c>
      <c r="F423" s="4">
        <v>87.38</v>
      </c>
      <c r="G423" s="16">
        <v>87.97269379844961</v>
      </c>
    </row>
    <row r="424" spans="1:7" ht="32.25" customHeight="1">
      <c r="A424" s="4">
        <v>7</v>
      </c>
      <c r="B424" s="5" t="s">
        <v>1729</v>
      </c>
      <c r="C424" s="5" t="s">
        <v>1491</v>
      </c>
      <c r="D424" s="4">
        <v>20</v>
      </c>
      <c r="E424" s="5" t="s">
        <v>1730</v>
      </c>
      <c r="F424" s="4">
        <v>87.2</v>
      </c>
      <c r="G424" s="16">
        <v>86.56471993311835</v>
      </c>
    </row>
    <row r="425" spans="1:7" ht="32.25" customHeight="1">
      <c r="A425" s="4">
        <v>8</v>
      </c>
      <c r="B425" s="5" t="s">
        <v>1826</v>
      </c>
      <c r="C425" s="5" t="s">
        <v>1588</v>
      </c>
      <c r="D425" s="4">
        <v>10</v>
      </c>
      <c r="E425" s="5" t="s">
        <v>1827</v>
      </c>
      <c r="F425" s="4">
        <v>87.1</v>
      </c>
      <c r="G425" s="16">
        <v>87.6907945736434</v>
      </c>
    </row>
    <row r="426" spans="1:7" ht="32.25" customHeight="1">
      <c r="A426" s="4">
        <v>9</v>
      </c>
      <c r="B426" s="5" t="s">
        <v>1731</v>
      </c>
      <c r="C426" s="5" t="s">
        <v>1491</v>
      </c>
      <c r="D426" s="4">
        <v>18</v>
      </c>
      <c r="E426" s="5" t="s">
        <v>1732</v>
      </c>
      <c r="F426" s="4">
        <v>87</v>
      </c>
      <c r="G426" s="16">
        <v>86.36617699749193</v>
      </c>
    </row>
    <row r="427" spans="1:7" ht="32.25" customHeight="1">
      <c r="A427" s="4">
        <v>10</v>
      </c>
      <c r="B427" s="5" t="s">
        <v>1828</v>
      </c>
      <c r="C427" s="5" t="s">
        <v>1588</v>
      </c>
      <c r="D427" s="4">
        <v>2</v>
      </c>
      <c r="E427" s="5" t="s">
        <v>1829</v>
      </c>
      <c r="F427" s="4">
        <v>86.94</v>
      </c>
      <c r="G427" s="16">
        <v>87.52970930232559</v>
      </c>
    </row>
    <row r="428" spans="1:7" ht="32.25" customHeight="1">
      <c r="A428" s="4">
        <v>11</v>
      </c>
      <c r="B428" s="5" t="s">
        <v>1733</v>
      </c>
      <c r="C428" s="5" t="s">
        <v>1491</v>
      </c>
      <c r="D428" s="4">
        <v>34</v>
      </c>
      <c r="E428" s="5" t="s">
        <v>1734</v>
      </c>
      <c r="F428" s="4">
        <v>86.54</v>
      </c>
      <c r="G428" s="16">
        <v>85.90952824555119</v>
      </c>
    </row>
    <row r="429" spans="1:7" ht="32.25" customHeight="1">
      <c r="A429" s="4">
        <v>12</v>
      </c>
      <c r="B429" s="10" t="s">
        <v>1735</v>
      </c>
      <c r="C429" s="10" t="s">
        <v>1491</v>
      </c>
      <c r="D429" s="4">
        <v>26</v>
      </c>
      <c r="E429" s="5" t="s">
        <v>1736</v>
      </c>
      <c r="F429" s="4">
        <v>86.3</v>
      </c>
      <c r="G429" s="16">
        <v>85.67127672279948</v>
      </c>
    </row>
    <row r="430" spans="1:7" ht="32.25" customHeight="1">
      <c r="A430" s="4">
        <v>13</v>
      </c>
      <c r="B430" s="5" t="s">
        <v>1737</v>
      </c>
      <c r="C430" s="5" t="s">
        <v>1491</v>
      </c>
      <c r="D430" s="4">
        <v>8</v>
      </c>
      <c r="E430" s="5" t="s">
        <v>1738</v>
      </c>
      <c r="F430" s="4">
        <v>86.28</v>
      </c>
      <c r="G430" s="16">
        <v>85.65142242923683</v>
      </c>
    </row>
    <row r="431" spans="1:7" ht="32.25" customHeight="1">
      <c r="A431" s="4">
        <v>14</v>
      </c>
      <c r="B431" s="5" t="s">
        <v>1830</v>
      </c>
      <c r="C431" s="5" t="s">
        <v>1588</v>
      </c>
      <c r="D431" s="4">
        <v>38</v>
      </c>
      <c r="E431" s="5" t="s">
        <v>1831</v>
      </c>
      <c r="F431" s="4">
        <v>86.24</v>
      </c>
      <c r="G431" s="16">
        <v>86.82496124031007</v>
      </c>
    </row>
    <row r="432" spans="1:7" ht="32.25" customHeight="1">
      <c r="A432" s="4">
        <v>15</v>
      </c>
      <c r="B432" s="5" t="s">
        <v>1739</v>
      </c>
      <c r="C432" s="5" t="s">
        <v>1491</v>
      </c>
      <c r="D432" s="4">
        <v>24</v>
      </c>
      <c r="E432" s="5" t="s">
        <v>1740</v>
      </c>
      <c r="F432" s="4">
        <v>86.2</v>
      </c>
      <c r="G432" s="16">
        <v>85.57200525498627</v>
      </c>
    </row>
    <row r="433" spans="1:7" ht="32.25" customHeight="1">
      <c r="A433" s="4">
        <v>16</v>
      </c>
      <c r="B433" s="5" t="s">
        <v>1741</v>
      </c>
      <c r="C433" s="5" t="s">
        <v>1491</v>
      </c>
      <c r="D433" s="4">
        <v>19</v>
      </c>
      <c r="E433" s="5" t="s">
        <v>1742</v>
      </c>
      <c r="F433" s="34">
        <v>86.04</v>
      </c>
      <c r="G433" s="16">
        <v>85.41317090648513</v>
      </c>
    </row>
    <row r="434" spans="1:7" ht="32.25" customHeight="1">
      <c r="A434" s="4">
        <v>17</v>
      </c>
      <c r="B434" s="5" t="s">
        <v>1743</v>
      </c>
      <c r="C434" s="5" t="s">
        <v>1491</v>
      </c>
      <c r="D434" s="4">
        <v>29</v>
      </c>
      <c r="E434" s="5" t="s">
        <v>1744</v>
      </c>
      <c r="F434" s="4">
        <v>86</v>
      </c>
      <c r="G434" s="16">
        <v>85.37346231935985</v>
      </c>
    </row>
    <row r="435" spans="1:7" ht="32.25" customHeight="1">
      <c r="A435" s="4">
        <v>18</v>
      </c>
      <c r="B435" s="5" t="s">
        <v>1832</v>
      </c>
      <c r="C435" s="5" t="s">
        <v>1588</v>
      </c>
      <c r="D435" s="4">
        <v>35</v>
      </c>
      <c r="E435" s="5" t="s">
        <v>1833</v>
      </c>
      <c r="F435" s="4">
        <v>85.74</v>
      </c>
      <c r="G435" s="16">
        <v>86.32156976744186</v>
      </c>
    </row>
    <row r="436" spans="1:7" ht="32.25" customHeight="1">
      <c r="A436" s="4">
        <v>19</v>
      </c>
      <c r="B436" s="5" t="s">
        <v>1745</v>
      </c>
      <c r="C436" s="5" t="s">
        <v>1491</v>
      </c>
      <c r="D436" s="4">
        <v>32</v>
      </c>
      <c r="E436" s="5" t="s">
        <v>1746</v>
      </c>
      <c r="F436" s="4">
        <v>85.72</v>
      </c>
      <c r="G436" s="16">
        <v>85.09550220948286</v>
      </c>
    </row>
    <row r="437" spans="1:7" ht="32.25" customHeight="1">
      <c r="A437" s="4">
        <v>20</v>
      </c>
      <c r="B437" s="5" t="s">
        <v>377</v>
      </c>
      <c r="C437" s="5" t="s">
        <v>1491</v>
      </c>
      <c r="D437" s="4">
        <v>31</v>
      </c>
      <c r="E437" s="5" t="s">
        <v>1747</v>
      </c>
      <c r="F437" s="4">
        <v>85.66</v>
      </c>
      <c r="G437" s="16">
        <v>85.03593932879494</v>
      </c>
    </row>
    <row r="438" spans="1:7" ht="32.25" customHeight="1">
      <c r="A438" s="4">
        <v>21</v>
      </c>
      <c r="B438" s="5" t="s">
        <v>1748</v>
      </c>
      <c r="C438" s="5" t="s">
        <v>1491</v>
      </c>
      <c r="D438" s="4">
        <v>7</v>
      </c>
      <c r="E438" s="5" t="s">
        <v>1749</v>
      </c>
      <c r="F438" s="4">
        <v>85.58</v>
      </c>
      <c r="G438" s="16">
        <v>84.95652215454437</v>
      </c>
    </row>
    <row r="439" spans="1:7" ht="32.25" customHeight="1">
      <c r="A439" s="4">
        <v>22</v>
      </c>
      <c r="B439" s="5" t="s">
        <v>1750</v>
      </c>
      <c r="C439" s="5" t="s">
        <v>1491</v>
      </c>
      <c r="D439" s="4">
        <v>3</v>
      </c>
      <c r="E439" s="5" t="s">
        <v>1751</v>
      </c>
      <c r="F439" s="4">
        <v>85.56</v>
      </c>
      <c r="G439" s="16">
        <v>84.93666786098173</v>
      </c>
    </row>
    <row r="440" spans="1:7" ht="32.25" customHeight="1">
      <c r="A440" s="4">
        <v>23</v>
      </c>
      <c r="B440" s="5" t="s">
        <v>1752</v>
      </c>
      <c r="C440" s="5" t="s">
        <v>1491</v>
      </c>
      <c r="D440" s="4">
        <v>23</v>
      </c>
      <c r="E440" s="5" t="s">
        <v>1753</v>
      </c>
      <c r="F440" s="4">
        <v>85.52</v>
      </c>
      <c r="G440" s="16">
        <v>84.89695927385644</v>
      </c>
    </row>
    <row r="441" spans="1:7" ht="32.25" customHeight="1">
      <c r="A441" s="4">
        <v>24</v>
      </c>
      <c r="B441" s="5" t="s">
        <v>1754</v>
      </c>
      <c r="C441" s="5" t="s">
        <v>1491</v>
      </c>
      <c r="D441" s="4">
        <v>45</v>
      </c>
      <c r="E441" s="5" t="s">
        <v>1755</v>
      </c>
      <c r="F441" s="4">
        <v>85.48</v>
      </c>
      <c r="G441" s="16">
        <v>84.85725068673116</v>
      </c>
    </row>
    <row r="442" spans="1:7" ht="32.25" customHeight="1">
      <c r="A442" s="4">
        <v>25</v>
      </c>
      <c r="B442" s="5" t="s">
        <v>1756</v>
      </c>
      <c r="C442" s="5" t="s">
        <v>1491</v>
      </c>
      <c r="D442" s="4">
        <v>17</v>
      </c>
      <c r="E442" s="5" t="s">
        <v>1757</v>
      </c>
      <c r="F442" s="4">
        <v>85.48</v>
      </c>
      <c r="G442" s="16">
        <v>84.85725068673116</v>
      </c>
    </row>
    <row r="443" spans="1:7" ht="32.25" customHeight="1">
      <c r="A443" s="4">
        <v>26</v>
      </c>
      <c r="B443" s="5" t="s">
        <v>1758</v>
      </c>
      <c r="C443" s="5" t="s">
        <v>1491</v>
      </c>
      <c r="D443" s="4">
        <v>1</v>
      </c>
      <c r="E443" s="5" t="s">
        <v>1759</v>
      </c>
      <c r="F443" s="4">
        <v>85.2</v>
      </c>
      <c r="G443" s="16">
        <v>84.57929057685418</v>
      </c>
    </row>
    <row r="444" spans="1:7" ht="32.25" customHeight="1">
      <c r="A444" s="4">
        <v>27</v>
      </c>
      <c r="B444" s="5" t="s">
        <v>1834</v>
      </c>
      <c r="C444" s="5" t="s">
        <v>1588</v>
      </c>
      <c r="D444" s="4">
        <v>47</v>
      </c>
      <c r="E444" s="5" t="s">
        <v>1835</v>
      </c>
      <c r="F444" s="4">
        <v>85.02</v>
      </c>
      <c r="G444" s="16">
        <v>85.59668604651162</v>
      </c>
    </row>
    <row r="445" spans="1:7" ht="32.25" customHeight="1">
      <c r="A445" s="4">
        <v>28</v>
      </c>
      <c r="B445" s="5" t="s">
        <v>59</v>
      </c>
      <c r="C445" s="5" t="s">
        <v>1588</v>
      </c>
      <c r="D445" s="4">
        <v>6</v>
      </c>
      <c r="E445" s="5" t="s">
        <v>1836</v>
      </c>
      <c r="F445" s="4">
        <v>84.96</v>
      </c>
      <c r="G445" s="16">
        <v>85.53627906976743</v>
      </c>
    </row>
    <row r="446" spans="1:7" ht="32.25" customHeight="1">
      <c r="A446" s="4">
        <v>29</v>
      </c>
      <c r="B446" s="5" t="s">
        <v>1760</v>
      </c>
      <c r="C446" s="5" t="s">
        <v>1491</v>
      </c>
      <c r="D446" s="4">
        <v>25</v>
      </c>
      <c r="E446" s="5" t="s">
        <v>1761</v>
      </c>
      <c r="F446" s="4">
        <v>84.8</v>
      </c>
      <c r="G446" s="16">
        <v>84.18220470560134</v>
      </c>
    </row>
    <row r="447" spans="1:7" ht="32.25" customHeight="1">
      <c r="A447" s="4">
        <v>30</v>
      </c>
      <c r="B447" s="5" t="s">
        <v>1762</v>
      </c>
      <c r="C447" s="5" t="s">
        <v>1491</v>
      </c>
      <c r="D447" s="4">
        <v>47</v>
      </c>
      <c r="E447" s="5" t="s">
        <v>1763</v>
      </c>
      <c r="F447" s="4">
        <v>84.8</v>
      </c>
      <c r="G447" s="16">
        <v>84.18220470560134</v>
      </c>
    </row>
    <row r="448" spans="1:7" ht="32.25" customHeight="1">
      <c r="A448" s="4">
        <v>31</v>
      </c>
      <c r="B448" s="5" t="s">
        <v>1764</v>
      </c>
      <c r="C448" s="5" t="s">
        <v>1491</v>
      </c>
      <c r="D448" s="4">
        <v>16</v>
      </c>
      <c r="E448" s="5" t="s">
        <v>1765</v>
      </c>
      <c r="F448" s="4">
        <v>84.76</v>
      </c>
      <c r="G448" s="16">
        <v>84.14249611847606</v>
      </c>
    </row>
    <row r="449" spans="1:7" ht="32.25" customHeight="1">
      <c r="A449" s="4">
        <v>32</v>
      </c>
      <c r="B449" s="5" t="s">
        <v>1766</v>
      </c>
      <c r="C449" s="5" t="s">
        <v>1491</v>
      </c>
      <c r="D449" s="4">
        <v>33</v>
      </c>
      <c r="E449" s="5" t="s">
        <v>1767</v>
      </c>
      <c r="F449" s="4">
        <v>84.6</v>
      </c>
      <c r="G449" s="16">
        <v>83.98366176997492</v>
      </c>
    </row>
    <row r="450" spans="1:7" ht="32.25" customHeight="1">
      <c r="A450" s="4">
        <v>33</v>
      </c>
      <c r="B450" s="5" t="s">
        <v>1837</v>
      </c>
      <c r="C450" s="5" t="s">
        <v>1588</v>
      </c>
      <c r="D450" s="4">
        <v>36</v>
      </c>
      <c r="E450" s="5" t="s">
        <v>1838</v>
      </c>
      <c r="F450" s="4">
        <v>84.28</v>
      </c>
      <c r="G450" s="16">
        <v>84.85166666666667</v>
      </c>
    </row>
    <row r="451" spans="1:7" ht="32.25" customHeight="1">
      <c r="A451" s="4">
        <v>34</v>
      </c>
      <c r="B451" s="5" t="s">
        <v>1839</v>
      </c>
      <c r="C451" s="5" t="s">
        <v>1588</v>
      </c>
      <c r="D451" s="4">
        <v>13</v>
      </c>
      <c r="E451" s="5" t="s">
        <v>1840</v>
      </c>
      <c r="F451" s="4">
        <v>84.22</v>
      </c>
      <c r="G451" s="16">
        <v>84.79125968992248</v>
      </c>
    </row>
    <row r="452" spans="1:7" ht="32.25" customHeight="1">
      <c r="A452" s="4">
        <v>35</v>
      </c>
      <c r="B452" s="5" t="s">
        <v>1841</v>
      </c>
      <c r="C452" s="5" t="s">
        <v>1588</v>
      </c>
      <c r="D452" s="4">
        <v>4</v>
      </c>
      <c r="E452" s="5" t="s">
        <v>1842</v>
      </c>
      <c r="F452" s="4">
        <v>84.16</v>
      </c>
      <c r="G452" s="16">
        <v>84.7308527131783</v>
      </c>
    </row>
    <row r="453" spans="1:7" ht="32.25" customHeight="1">
      <c r="A453" s="4">
        <v>36</v>
      </c>
      <c r="B453" s="5" t="s">
        <v>1843</v>
      </c>
      <c r="C453" s="5" t="s">
        <v>1588</v>
      </c>
      <c r="D453" s="4">
        <v>45</v>
      </c>
      <c r="E453" s="5" t="s">
        <v>1844</v>
      </c>
      <c r="F453" s="4">
        <v>84.04</v>
      </c>
      <c r="G453" s="16">
        <v>84.61003875968993</v>
      </c>
    </row>
    <row r="454" spans="1:7" ht="32.25" customHeight="1">
      <c r="A454" s="4">
        <v>37</v>
      </c>
      <c r="B454" s="5" t="s">
        <v>1768</v>
      </c>
      <c r="C454" s="5" t="s">
        <v>1491</v>
      </c>
      <c r="D454" s="4">
        <v>30</v>
      </c>
      <c r="E454" s="5" t="s">
        <v>1769</v>
      </c>
      <c r="F454" s="4">
        <v>84</v>
      </c>
      <c r="G454" s="16">
        <v>83.38803296309567</v>
      </c>
    </row>
    <row r="455" spans="1:7" ht="32.25" customHeight="1">
      <c r="A455" s="4">
        <v>38</v>
      </c>
      <c r="B455" s="5" t="s">
        <v>1845</v>
      </c>
      <c r="C455" s="5" t="s">
        <v>1588</v>
      </c>
      <c r="D455" s="4">
        <v>48</v>
      </c>
      <c r="E455" s="5" t="s">
        <v>1846</v>
      </c>
      <c r="F455" s="4">
        <v>83.98</v>
      </c>
      <c r="G455" s="16">
        <v>84.54963178294574</v>
      </c>
    </row>
    <row r="456" spans="1:7" ht="32.25" customHeight="1">
      <c r="A456" s="4">
        <v>39</v>
      </c>
      <c r="B456" s="5" t="s">
        <v>1847</v>
      </c>
      <c r="C456" s="5" t="s">
        <v>1588</v>
      </c>
      <c r="D456" s="4">
        <v>28</v>
      </c>
      <c r="E456" s="5" t="s">
        <v>1848</v>
      </c>
      <c r="F456" s="4">
        <v>83.92</v>
      </c>
      <c r="G456" s="16">
        <v>84.48922480620155</v>
      </c>
    </row>
    <row r="457" spans="1:7" ht="32.25" customHeight="1">
      <c r="A457" s="4">
        <v>40</v>
      </c>
      <c r="B457" s="5" t="s">
        <v>1770</v>
      </c>
      <c r="C457" s="5" t="s">
        <v>1491</v>
      </c>
      <c r="D457" s="4">
        <v>48</v>
      </c>
      <c r="E457" s="5" t="s">
        <v>1771</v>
      </c>
      <c r="F457" s="4">
        <v>83.82</v>
      </c>
      <c r="G457" s="16">
        <v>83.20934432103188</v>
      </c>
    </row>
    <row r="458" spans="1:7" ht="32.25" customHeight="1">
      <c r="A458" s="4">
        <v>41</v>
      </c>
      <c r="B458" s="5" t="s">
        <v>1849</v>
      </c>
      <c r="C458" s="5" t="s">
        <v>1588</v>
      </c>
      <c r="D458" s="4">
        <v>49</v>
      </c>
      <c r="E458" s="5" t="s">
        <v>1850</v>
      </c>
      <c r="F458" s="4">
        <v>83.8</v>
      </c>
      <c r="G458" s="16">
        <v>84.36841085271318</v>
      </c>
    </row>
    <row r="459" spans="1:7" ht="32.25" customHeight="1">
      <c r="A459" s="4">
        <v>42</v>
      </c>
      <c r="B459" s="5" t="s">
        <v>1772</v>
      </c>
      <c r="C459" s="5" t="s">
        <v>1491</v>
      </c>
      <c r="D459" s="4">
        <v>49</v>
      </c>
      <c r="E459" s="5" t="s">
        <v>1773</v>
      </c>
      <c r="F459" s="4">
        <v>83.72</v>
      </c>
      <c r="G459" s="16">
        <v>83.11007285321868</v>
      </c>
    </row>
    <row r="460" spans="1:7" ht="32.25" customHeight="1">
      <c r="A460" s="4">
        <v>43</v>
      </c>
      <c r="B460" s="5" t="s">
        <v>1851</v>
      </c>
      <c r="C460" s="5" t="s">
        <v>1588</v>
      </c>
      <c r="D460" s="4">
        <v>46</v>
      </c>
      <c r="E460" s="5" t="s">
        <v>1852</v>
      </c>
      <c r="F460" s="4">
        <v>83.58</v>
      </c>
      <c r="G460" s="16">
        <v>84.14691860465116</v>
      </c>
    </row>
    <row r="461" spans="1:7" ht="32.25" customHeight="1">
      <c r="A461" s="4">
        <v>44</v>
      </c>
      <c r="B461" s="5" t="s">
        <v>1774</v>
      </c>
      <c r="C461" s="5" t="s">
        <v>1491</v>
      </c>
      <c r="D461" s="4">
        <v>15</v>
      </c>
      <c r="E461" s="5" t="s">
        <v>1775</v>
      </c>
      <c r="F461" s="4">
        <v>83.44</v>
      </c>
      <c r="G461" s="16">
        <v>82.8321127433417</v>
      </c>
    </row>
    <row r="462" spans="1:7" ht="32.25" customHeight="1">
      <c r="A462" s="4">
        <v>45</v>
      </c>
      <c r="B462" s="5" t="s">
        <v>1776</v>
      </c>
      <c r="C462" s="5" t="s">
        <v>1491</v>
      </c>
      <c r="D462" s="4">
        <v>5</v>
      </c>
      <c r="E462" s="5" t="s">
        <v>1777</v>
      </c>
      <c r="F462" s="4">
        <v>83.44</v>
      </c>
      <c r="G462" s="16">
        <v>82.8321127433417</v>
      </c>
    </row>
    <row r="463" spans="1:7" ht="32.25" customHeight="1">
      <c r="A463" s="4">
        <v>46</v>
      </c>
      <c r="B463" s="5" t="s">
        <v>1853</v>
      </c>
      <c r="C463" s="5" t="s">
        <v>1588</v>
      </c>
      <c r="D463" s="4">
        <v>39</v>
      </c>
      <c r="E463" s="5" t="s">
        <v>1854</v>
      </c>
      <c r="F463" s="4">
        <v>83.12</v>
      </c>
      <c r="G463" s="16">
        <v>83.68379844961241</v>
      </c>
    </row>
    <row r="464" spans="1:7" ht="32.25" customHeight="1">
      <c r="A464" s="4">
        <v>47</v>
      </c>
      <c r="B464" s="5" t="s">
        <v>1855</v>
      </c>
      <c r="C464" s="5" t="s">
        <v>1588</v>
      </c>
      <c r="D464" s="4">
        <v>19</v>
      </c>
      <c r="E464" s="5" t="s">
        <v>1856</v>
      </c>
      <c r="F464" s="4">
        <v>83.12</v>
      </c>
      <c r="G464" s="16">
        <v>83.68379844961241</v>
      </c>
    </row>
    <row r="465" spans="1:7" ht="32.25" customHeight="1">
      <c r="A465" s="4">
        <v>48</v>
      </c>
      <c r="B465" s="5" t="s">
        <v>1778</v>
      </c>
      <c r="C465" s="5" t="s">
        <v>1491</v>
      </c>
      <c r="D465" s="4">
        <v>14</v>
      </c>
      <c r="E465" s="5" t="s">
        <v>1779</v>
      </c>
      <c r="F465" s="4">
        <v>83.1</v>
      </c>
      <c r="G465" s="16">
        <v>82.49458975277678</v>
      </c>
    </row>
    <row r="466" spans="1:7" ht="32.25" customHeight="1">
      <c r="A466" s="4">
        <v>49</v>
      </c>
      <c r="B466" s="5" t="s">
        <v>1780</v>
      </c>
      <c r="C466" s="5" t="s">
        <v>1491</v>
      </c>
      <c r="D466" s="4">
        <v>35</v>
      </c>
      <c r="E466" s="5" t="s">
        <v>1781</v>
      </c>
      <c r="F466" s="4">
        <v>83.1</v>
      </c>
      <c r="G466" s="16">
        <v>82.49458975277678</v>
      </c>
    </row>
    <row r="467" spans="1:7" ht="32.25" customHeight="1">
      <c r="A467" s="4">
        <v>50</v>
      </c>
      <c r="B467" s="5" t="s">
        <v>1857</v>
      </c>
      <c r="C467" s="5" t="s">
        <v>1588</v>
      </c>
      <c r="D467" s="4">
        <v>12</v>
      </c>
      <c r="E467" s="5" t="s">
        <v>1858</v>
      </c>
      <c r="F467" s="4">
        <v>83.02</v>
      </c>
      <c r="G467" s="16">
        <v>83.58312015503876</v>
      </c>
    </row>
    <row r="468" spans="1:7" ht="32.25" customHeight="1">
      <c r="A468" s="4">
        <v>51</v>
      </c>
      <c r="B468" s="5" t="s">
        <v>1859</v>
      </c>
      <c r="C468" s="5" t="s">
        <v>1588</v>
      </c>
      <c r="D468" s="4">
        <v>11</v>
      </c>
      <c r="E468" s="5" t="s">
        <v>1860</v>
      </c>
      <c r="F468" s="4">
        <v>82.86</v>
      </c>
      <c r="G468" s="16">
        <v>83.42203488372093</v>
      </c>
    </row>
    <row r="469" spans="1:7" ht="32.25" customHeight="1">
      <c r="A469" s="4">
        <v>52</v>
      </c>
      <c r="B469" s="5" t="s">
        <v>1782</v>
      </c>
      <c r="C469" s="5" t="s">
        <v>1491</v>
      </c>
      <c r="D469" s="4">
        <v>38</v>
      </c>
      <c r="E469" s="5" t="s">
        <v>1783</v>
      </c>
      <c r="F469" s="4">
        <v>82.84</v>
      </c>
      <c r="G469" s="16">
        <v>82.23648393646245</v>
      </c>
    </row>
    <row r="470" spans="1:7" ht="32.25" customHeight="1">
      <c r="A470" s="4">
        <v>53</v>
      </c>
      <c r="B470" s="5" t="s">
        <v>1784</v>
      </c>
      <c r="C470" s="5" t="s">
        <v>1491</v>
      </c>
      <c r="D470" s="4">
        <v>6</v>
      </c>
      <c r="E470" s="5" t="s">
        <v>1785</v>
      </c>
      <c r="F470" s="4">
        <v>82.76</v>
      </c>
      <c r="G470" s="16">
        <v>82.15706676221188</v>
      </c>
    </row>
    <row r="471" spans="1:7" ht="32.25" customHeight="1">
      <c r="A471" s="4">
        <v>54</v>
      </c>
      <c r="B471" s="5" t="s">
        <v>1861</v>
      </c>
      <c r="C471" s="5" t="s">
        <v>1588</v>
      </c>
      <c r="D471" s="4">
        <v>15</v>
      </c>
      <c r="E471" s="5" t="s">
        <v>1862</v>
      </c>
      <c r="F471" s="4">
        <v>82.62</v>
      </c>
      <c r="G471" s="16">
        <v>83.1804069767442</v>
      </c>
    </row>
    <row r="472" spans="1:7" ht="32.25" customHeight="1">
      <c r="A472" s="4">
        <v>55</v>
      </c>
      <c r="B472" s="5" t="s">
        <v>1786</v>
      </c>
      <c r="C472" s="5" t="s">
        <v>1491</v>
      </c>
      <c r="D472" s="4">
        <v>41</v>
      </c>
      <c r="E472" s="5" t="s">
        <v>1787</v>
      </c>
      <c r="F472" s="4">
        <v>82.58</v>
      </c>
      <c r="G472" s="16">
        <v>81.9783781201481</v>
      </c>
    </row>
    <row r="473" spans="1:7" ht="32.25" customHeight="1">
      <c r="A473" s="4">
        <v>56</v>
      </c>
      <c r="B473" s="5" t="s">
        <v>1863</v>
      </c>
      <c r="C473" s="5" t="s">
        <v>1588</v>
      </c>
      <c r="D473" s="4">
        <v>25</v>
      </c>
      <c r="E473" s="5" t="s">
        <v>1864</v>
      </c>
      <c r="F473" s="4">
        <v>82.58</v>
      </c>
      <c r="G473" s="16">
        <v>83.14013565891473</v>
      </c>
    </row>
    <row r="474" spans="1:7" ht="32.25" customHeight="1">
      <c r="A474" s="4">
        <v>57</v>
      </c>
      <c r="B474" s="5" t="s">
        <v>1788</v>
      </c>
      <c r="C474" s="5" t="s">
        <v>1491</v>
      </c>
      <c r="D474" s="4">
        <v>39</v>
      </c>
      <c r="E474" s="5" t="s">
        <v>1789</v>
      </c>
      <c r="F474" s="4">
        <v>82.54</v>
      </c>
      <c r="G474" s="16">
        <v>81.93866953302282</v>
      </c>
    </row>
    <row r="475" spans="1:7" ht="32.25" customHeight="1">
      <c r="A475" s="4">
        <v>58</v>
      </c>
      <c r="B475" s="5" t="s">
        <v>1790</v>
      </c>
      <c r="C475" s="5" t="s">
        <v>1491</v>
      </c>
      <c r="D475" s="4">
        <v>36</v>
      </c>
      <c r="E475" s="5" t="s">
        <v>1791</v>
      </c>
      <c r="F475" s="4">
        <v>82.54</v>
      </c>
      <c r="G475" s="16">
        <v>81.93866953302282</v>
      </c>
    </row>
    <row r="476" spans="1:7" ht="32.25" customHeight="1">
      <c r="A476" s="4">
        <v>59</v>
      </c>
      <c r="B476" s="5" t="s">
        <v>1792</v>
      </c>
      <c r="C476" s="5" t="s">
        <v>1491</v>
      </c>
      <c r="D476" s="4">
        <v>22</v>
      </c>
      <c r="E476" s="5" t="s">
        <v>1793</v>
      </c>
      <c r="F476" s="4">
        <v>82.38</v>
      </c>
      <c r="G476" s="16">
        <v>81.77983518452167</v>
      </c>
    </row>
    <row r="477" spans="1:7" ht="32.25" customHeight="1">
      <c r="A477" s="4">
        <v>60</v>
      </c>
      <c r="B477" s="5" t="s">
        <v>1865</v>
      </c>
      <c r="C477" s="5" t="s">
        <v>1588</v>
      </c>
      <c r="D477" s="4">
        <v>40</v>
      </c>
      <c r="E477" s="5" t="s">
        <v>1866</v>
      </c>
      <c r="F477" s="4">
        <v>82.26</v>
      </c>
      <c r="G477" s="16">
        <v>82.81796511627907</v>
      </c>
    </row>
    <row r="478" spans="1:7" ht="32.25" customHeight="1">
      <c r="A478" s="4">
        <v>61</v>
      </c>
      <c r="B478" s="5" t="s">
        <v>1794</v>
      </c>
      <c r="C478" s="5" t="s">
        <v>1491</v>
      </c>
      <c r="D478" s="4">
        <v>37</v>
      </c>
      <c r="E478" s="5" t="s">
        <v>1795</v>
      </c>
      <c r="F478" s="4">
        <v>82.26</v>
      </c>
      <c r="G478" s="16">
        <v>81.66070942314583</v>
      </c>
    </row>
    <row r="479" spans="1:7" ht="32.25" customHeight="1">
      <c r="A479" s="4">
        <v>62</v>
      </c>
      <c r="B479" s="5" t="s">
        <v>1867</v>
      </c>
      <c r="C479" s="5" t="s">
        <v>1588</v>
      </c>
      <c r="D479" s="4">
        <v>37</v>
      </c>
      <c r="E479" s="5" t="s">
        <v>1868</v>
      </c>
      <c r="F479" s="4">
        <v>82.16</v>
      </c>
      <c r="G479" s="16">
        <v>82.71728682170543</v>
      </c>
    </row>
    <row r="480" spans="1:7" ht="32.25" customHeight="1">
      <c r="A480" s="4">
        <v>63</v>
      </c>
      <c r="B480" s="5" t="s">
        <v>1869</v>
      </c>
      <c r="C480" s="5" t="s">
        <v>1588</v>
      </c>
      <c r="D480" s="4">
        <v>17</v>
      </c>
      <c r="E480" s="5" t="s">
        <v>1870</v>
      </c>
      <c r="F480" s="4">
        <v>82.1</v>
      </c>
      <c r="G480" s="16">
        <v>82.65687984496124</v>
      </c>
    </row>
    <row r="481" spans="1:7" ht="32.25" customHeight="1">
      <c r="A481" s="4">
        <v>64</v>
      </c>
      <c r="B481" s="5" t="s">
        <v>1871</v>
      </c>
      <c r="C481" s="5" t="s">
        <v>1588</v>
      </c>
      <c r="D481" s="4">
        <v>34</v>
      </c>
      <c r="E481" s="5" t="s">
        <v>1872</v>
      </c>
      <c r="F481" s="4">
        <v>82.04</v>
      </c>
      <c r="G481" s="16">
        <v>82.59647286821706</v>
      </c>
    </row>
    <row r="482" spans="1:7" ht="32.25" customHeight="1">
      <c r="A482" s="4">
        <v>65</v>
      </c>
      <c r="B482" s="5" t="s">
        <v>1873</v>
      </c>
      <c r="C482" s="5" t="s">
        <v>1588</v>
      </c>
      <c r="D482" s="4">
        <v>5</v>
      </c>
      <c r="E482" s="5" t="s">
        <v>1874</v>
      </c>
      <c r="F482" s="4">
        <v>81.92</v>
      </c>
      <c r="G482" s="16">
        <v>82.47565891472868</v>
      </c>
    </row>
    <row r="483" spans="1:7" ht="32.25" customHeight="1">
      <c r="A483" s="4">
        <v>66</v>
      </c>
      <c r="B483" s="10" t="s">
        <v>1875</v>
      </c>
      <c r="C483" s="10" t="s">
        <v>1588</v>
      </c>
      <c r="D483" s="4">
        <v>30</v>
      </c>
      <c r="E483" s="5" t="s">
        <v>1876</v>
      </c>
      <c r="F483" s="4">
        <v>81.88</v>
      </c>
      <c r="G483" s="16">
        <v>82.43538759689922</v>
      </c>
    </row>
    <row r="484" spans="1:7" ht="32.25" customHeight="1">
      <c r="A484" s="4">
        <v>67</v>
      </c>
      <c r="B484" s="5" t="s">
        <v>1877</v>
      </c>
      <c r="C484" s="5" t="s">
        <v>1588</v>
      </c>
      <c r="D484" s="4">
        <v>26</v>
      </c>
      <c r="E484" s="5" t="s">
        <v>1878</v>
      </c>
      <c r="F484" s="4">
        <v>81.8</v>
      </c>
      <c r="G484" s="16">
        <v>82.3548449612403</v>
      </c>
    </row>
    <row r="485" spans="1:7" ht="32.25" customHeight="1">
      <c r="A485" s="4">
        <v>68</v>
      </c>
      <c r="B485" s="5" t="s">
        <v>1879</v>
      </c>
      <c r="C485" s="5" t="s">
        <v>1588</v>
      </c>
      <c r="D485" s="4">
        <v>41</v>
      </c>
      <c r="E485" s="5" t="s">
        <v>1880</v>
      </c>
      <c r="F485" s="4">
        <v>81.6</v>
      </c>
      <c r="G485" s="16">
        <v>82.15348837209302</v>
      </c>
    </row>
    <row r="486" spans="1:7" ht="32.25" customHeight="1">
      <c r="A486" s="4">
        <v>69</v>
      </c>
      <c r="B486" s="5" t="s">
        <v>1881</v>
      </c>
      <c r="C486" s="5" t="s">
        <v>1588</v>
      </c>
      <c r="D486" s="4">
        <v>31</v>
      </c>
      <c r="E486" s="5" t="s">
        <v>1882</v>
      </c>
      <c r="F486" s="4">
        <v>81.58</v>
      </c>
      <c r="G486" s="16">
        <v>82.1333527131783</v>
      </c>
    </row>
    <row r="487" spans="1:7" ht="32.25" customHeight="1">
      <c r="A487" s="4">
        <v>70</v>
      </c>
      <c r="B487" s="5" t="s">
        <v>1883</v>
      </c>
      <c r="C487" s="5" t="s">
        <v>1588</v>
      </c>
      <c r="D487" s="4">
        <v>7</v>
      </c>
      <c r="E487" s="5" t="s">
        <v>1884</v>
      </c>
      <c r="F487" s="4">
        <v>81.5</v>
      </c>
      <c r="G487" s="16">
        <v>82.05281007751938</v>
      </c>
    </row>
    <row r="488" spans="1:7" ht="32.25" customHeight="1">
      <c r="A488" s="4">
        <v>71</v>
      </c>
      <c r="B488" s="5" t="s">
        <v>1885</v>
      </c>
      <c r="C488" s="5" t="s">
        <v>1588</v>
      </c>
      <c r="D488" s="4">
        <v>18</v>
      </c>
      <c r="E488" s="5" t="s">
        <v>1886</v>
      </c>
      <c r="F488" s="4">
        <v>81.4</v>
      </c>
      <c r="G488" s="16">
        <v>81.95213178294574</v>
      </c>
    </row>
    <row r="489" spans="1:7" ht="32.25" customHeight="1">
      <c r="A489" s="4">
        <v>72</v>
      </c>
      <c r="B489" s="5" t="s">
        <v>1887</v>
      </c>
      <c r="C489" s="5" t="s">
        <v>1588</v>
      </c>
      <c r="D489" s="4">
        <v>16</v>
      </c>
      <c r="E489" s="5" t="s">
        <v>1888</v>
      </c>
      <c r="F489" s="4">
        <v>81.34</v>
      </c>
      <c r="G489" s="16">
        <v>81.89172480620155</v>
      </c>
    </row>
    <row r="490" spans="1:7" ht="32.25" customHeight="1">
      <c r="A490" s="4">
        <v>73</v>
      </c>
      <c r="B490" s="5" t="s">
        <v>1796</v>
      </c>
      <c r="C490" s="5" t="s">
        <v>1491</v>
      </c>
      <c r="D490" s="4">
        <v>40</v>
      </c>
      <c r="E490" s="5" t="s">
        <v>1797</v>
      </c>
      <c r="F490" s="4">
        <v>81.34</v>
      </c>
      <c r="G490" s="16">
        <v>80.74741191926431</v>
      </c>
    </row>
    <row r="491" spans="1:7" ht="32.25" customHeight="1">
      <c r="A491" s="4">
        <v>74</v>
      </c>
      <c r="B491" s="5" t="s">
        <v>1889</v>
      </c>
      <c r="C491" s="5" t="s">
        <v>1588</v>
      </c>
      <c r="D491" s="4">
        <v>3</v>
      </c>
      <c r="E491" s="5" t="s">
        <v>1890</v>
      </c>
      <c r="F491" s="4">
        <v>81.18</v>
      </c>
      <c r="G491" s="16">
        <v>81.73063953488374</v>
      </c>
    </row>
    <row r="492" spans="1:7" ht="32.25" customHeight="1">
      <c r="A492" s="4">
        <v>75</v>
      </c>
      <c r="B492" s="5" t="s">
        <v>1798</v>
      </c>
      <c r="C492" s="5" t="s">
        <v>1491</v>
      </c>
      <c r="D492" s="4">
        <v>46</v>
      </c>
      <c r="E492" s="5" t="s">
        <v>1799</v>
      </c>
      <c r="F492" s="4">
        <v>80.72</v>
      </c>
      <c r="G492" s="16">
        <v>80.1319288188224</v>
      </c>
    </row>
    <row r="493" spans="1:7" ht="32.25" customHeight="1">
      <c r="A493" s="4">
        <v>76</v>
      </c>
      <c r="B493" s="5" t="s">
        <v>1891</v>
      </c>
      <c r="C493" s="5" t="s">
        <v>1588</v>
      </c>
      <c r="D493" s="4">
        <v>21</v>
      </c>
      <c r="E493" s="5" t="s">
        <v>1892</v>
      </c>
      <c r="F493" s="4">
        <v>80.62</v>
      </c>
      <c r="G493" s="16">
        <v>81.16684108527133</v>
      </c>
    </row>
    <row r="494" spans="1:7" ht="32.25" customHeight="1">
      <c r="A494" s="4">
        <v>77</v>
      </c>
      <c r="B494" s="5" t="s">
        <v>1893</v>
      </c>
      <c r="C494" s="5" t="s">
        <v>1588</v>
      </c>
      <c r="D494" s="4">
        <v>33</v>
      </c>
      <c r="E494" s="5" t="s">
        <v>1894</v>
      </c>
      <c r="F494" s="4">
        <v>80.46</v>
      </c>
      <c r="G494" s="16">
        <v>81.00575581395348</v>
      </c>
    </row>
    <row r="495" spans="1:7" ht="32.25" customHeight="1">
      <c r="A495" s="4">
        <v>78</v>
      </c>
      <c r="B495" s="5" t="s">
        <v>1511</v>
      </c>
      <c r="C495" s="5" t="s">
        <v>1491</v>
      </c>
      <c r="D495" s="4">
        <v>13</v>
      </c>
      <c r="E495" s="5" t="s">
        <v>1800</v>
      </c>
      <c r="F495" s="4">
        <v>80.34</v>
      </c>
      <c r="G495" s="16">
        <v>79.75469724113222</v>
      </c>
    </row>
    <row r="496" spans="1:7" ht="32.25" customHeight="1">
      <c r="A496" s="4">
        <v>79</v>
      </c>
      <c r="B496" s="5" t="s">
        <v>1801</v>
      </c>
      <c r="C496" s="5" t="s">
        <v>1491</v>
      </c>
      <c r="D496" s="4">
        <v>12</v>
      </c>
      <c r="E496" s="5" t="s">
        <v>1802</v>
      </c>
      <c r="F496" s="4">
        <v>80.18</v>
      </c>
      <c r="G496" s="16">
        <v>79.59586289263109</v>
      </c>
    </row>
    <row r="497" spans="1:7" ht="32.25" customHeight="1">
      <c r="A497" s="4">
        <v>80</v>
      </c>
      <c r="B497" s="5" t="s">
        <v>1895</v>
      </c>
      <c r="C497" s="5" t="s">
        <v>1588</v>
      </c>
      <c r="D497" s="4">
        <v>20</v>
      </c>
      <c r="E497" s="5" t="s">
        <v>1896</v>
      </c>
      <c r="F497" s="4">
        <v>80.12</v>
      </c>
      <c r="G497" s="16">
        <v>80.66344961240311</v>
      </c>
    </row>
    <row r="498" spans="1:7" ht="32.25" customHeight="1">
      <c r="A498" s="4">
        <v>81</v>
      </c>
      <c r="B498" s="10" t="s">
        <v>1803</v>
      </c>
      <c r="C498" s="10" t="s">
        <v>1491</v>
      </c>
      <c r="D498" s="4">
        <v>42</v>
      </c>
      <c r="E498" s="5" t="s">
        <v>1804</v>
      </c>
      <c r="F498" s="4">
        <v>80.12</v>
      </c>
      <c r="G498" s="16">
        <v>79.53630001194315</v>
      </c>
    </row>
    <row r="499" spans="1:7" ht="32.25" customHeight="1">
      <c r="A499" s="4">
        <v>82</v>
      </c>
      <c r="B499" s="10" t="s">
        <v>1805</v>
      </c>
      <c r="C499" s="10" t="s">
        <v>1491</v>
      </c>
      <c r="D499" s="4">
        <v>21</v>
      </c>
      <c r="E499" s="5" t="s">
        <v>1806</v>
      </c>
      <c r="F499" s="4">
        <v>79.98</v>
      </c>
      <c r="G499" s="16">
        <v>79.39731995700465</v>
      </c>
    </row>
    <row r="500" spans="1:7" ht="32.25" customHeight="1">
      <c r="A500" s="4">
        <v>83</v>
      </c>
      <c r="B500" s="10" t="s">
        <v>1807</v>
      </c>
      <c r="C500" s="10" t="s">
        <v>1491</v>
      </c>
      <c r="D500" s="4">
        <v>43</v>
      </c>
      <c r="E500" s="5" t="s">
        <v>1808</v>
      </c>
      <c r="F500" s="4">
        <v>79.84</v>
      </c>
      <c r="G500" s="16">
        <v>79.25833990206617</v>
      </c>
    </row>
    <row r="501" spans="1:7" ht="32.25" customHeight="1">
      <c r="A501" s="4">
        <v>84</v>
      </c>
      <c r="B501" s="5" t="s">
        <v>1897</v>
      </c>
      <c r="C501" s="5" t="s">
        <v>1588</v>
      </c>
      <c r="D501" s="4">
        <v>42</v>
      </c>
      <c r="E501" s="5" t="s">
        <v>1898</v>
      </c>
      <c r="F501" s="4">
        <v>79.54</v>
      </c>
      <c r="G501" s="16">
        <v>80.07951550387598</v>
      </c>
    </row>
    <row r="502" spans="1:7" ht="32.25" customHeight="1">
      <c r="A502" s="4">
        <v>85</v>
      </c>
      <c r="B502" s="5" t="s">
        <v>1899</v>
      </c>
      <c r="C502" s="5" t="s">
        <v>1588</v>
      </c>
      <c r="D502" s="4">
        <v>24</v>
      </c>
      <c r="E502" s="5" t="s">
        <v>1900</v>
      </c>
      <c r="F502" s="4">
        <v>79.28</v>
      </c>
      <c r="G502" s="16">
        <v>79.8177519379845</v>
      </c>
    </row>
    <row r="503" spans="1:7" ht="32.25" customHeight="1">
      <c r="A503" s="4">
        <v>86</v>
      </c>
      <c r="B503" s="5" t="s">
        <v>1809</v>
      </c>
      <c r="C503" s="5" t="s">
        <v>1491</v>
      </c>
      <c r="D503" s="4">
        <v>10</v>
      </c>
      <c r="E503" s="5" t="s">
        <v>1810</v>
      </c>
      <c r="F503" s="4">
        <v>79.26</v>
      </c>
      <c r="G503" s="16">
        <v>78.68256538874955</v>
      </c>
    </row>
    <row r="504" spans="1:7" ht="32.25" customHeight="1">
      <c r="A504" s="4">
        <v>87</v>
      </c>
      <c r="B504" s="5" t="s">
        <v>1901</v>
      </c>
      <c r="C504" s="5" t="s">
        <v>1588</v>
      </c>
      <c r="D504" s="4">
        <v>14</v>
      </c>
      <c r="E504" s="5" t="s">
        <v>1902</v>
      </c>
      <c r="F504" s="4">
        <v>78.94</v>
      </c>
      <c r="G504" s="16">
        <v>79.47544573643411</v>
      </c>
    </row>
    <row r="505" spans="1:7" ht="32.25" customHeight="1">
      <c r="A505" s="4">
        <v>88</v>
      </c>
      <c r="B505" s="10" t="s">
        <v>1903</v>
      </c>
      <c r="C505" s="10" t="s">
        <v>1588</v>
      </c>
      <c r="D505" s="4">
        <v>27</v>
      </c>
      <c r="E505" s="5" t="s">
        <v>1904</v>
      </c>
      <c r="F505" s="4">
        <v>77.92</v>
      </c>
      <c r="G505" s="16">
        <v>78.44852713178295</v>
      </c>
    </row>
    <row r="506" spans="1:7" ht="32.25" customHeight="1">
      <c r="A506" s="4">
        <v>89</v>
      </c>
      <c r="B506" s="5" t="s">
        <v>1811</v>
      </c>
      <c r="C506" s="5" t="s">
        <v>1491</v>
      </c>
      <c r="D506" s="4">
        <v>44</v>
      </c>
      <c r="E506" s="5" t="s">
        <v>1812</v>
      </c>
      <c r="F506" s="4">
        <v>77.74</v>
      </c>
      <c r="G506" s="16">
        <v>77.17363907798877</v>
      </c>
    </row>
    <row r="507" spans="1:7" ht="32.25" customHeight="1">
      <c r="A507" s="4">
        <v>90</v>
      </c>
      <c r="B507" s="5" t="s">
        <v>1905</v>
      </c>
      <c r="C507" s="5" t="s">
        <v>1588</v>
      </c>
      <c r="D507" s="4">
        <v>1</v>
      </c>
      <c r="E507" s="5" t="s">
        <v>1906</v>
      </c>
      <c r="F507" s="4">
        <v>77.62</v>
      </c>
      <c r="G507" s="16">
        <v>78.14649224806202</v>
      </c>
    </row>
    <row r="508" spans="1:7" ht="32.25" customHeight="1">
      <c r="A508" s="4">
        <v>91</v>
      </c>
      <c r="B508" s="5" t="s">
        <v>1813</v>
      </c>
      <c r="C508" s="5" t="s">
        <v>1491</v>
      </c>
      <c r="D508" s="4">
        <v>2</v>
      </c>
      <c r="E508" s="5" t="s">
        <v>1814</v>
      </c>
      <c r="F508" s="4">
        <v>77.18</v>
      </c>
      <c r="G508" s="16">
        <v>76.61771885823481</v>
      </c>
    </row>
    <row r="509" spans="1:7" ht="32.25" customHeight="1">
      <c r="A509" s="4">
        <v>92</v>
      </c>
      <c r="B509" s="10" t="s">
        <v>1907</v>
      </c>
      <c r="C509" s="10" t="s">
        <v>1588</v>
      </c>
      <c r="D509" s="4">
        <v>32</v>
      </c>
      <c r="E509" s="5" t="s">
        <v>1908</v>
      </c>
      <c r="F509" s="4">
        <v>76.38</v>
      </c>
      <c r="G509" s="16">
        <v>76.89808139534884</v>
      </c>
    </row>
    <row r="510" spans="1:7" ht="32.25" customHeight="1">
      <c r="A510" s="4">
        <v>93</v>
      </c>
      <c r="B510" s="5" t="s">
        <v>1909</v>
      </c>
      <c r="C510" s="5" t="s">
        <v>1588</v>
      </c>
      <c r="D510" s="4">
        <v>23</v>
      </c>
      <c r="E510" s="5" t="s">
        <v>1910</v>
      </c>
      <c r="F510" s="4">
        <v>76.1</v>
      </c>
      <c r="G510" s="16">
        <v>76.61618217054263</v>
      </c>
    </row>
    <row r="511" spans="1:7" ht="32.25" customHeight="1">
      <c r="A511" s="4">
        <v>94</v>
      </c>
      <c r="B511" s="5" t="s">
        <v>1911</v>
      </c>
      <c r="C511" s="5" t="s">
        <v>1588</v>
      </c>
      <c r="D511" s="4">
        <v>8</v>
      </c>
      <c r="E511" s="5" t="s">
        <v>1912</v>
      </c>
      <c r="F511" s="4">
        <v>75.8</v>
      </c>
      <c r="G511" s="16">
        <v>76.31414728682171</v>
      </c>
    </row>
    <row r="512" spans="1:7" ht="32.25" customHeight="1">
      <c r="A512" s="4">
        <v>95</v>
      </c>
      <c r="B512" s="5" t="s">
        <v>1916</v>
      </c>
      <c r="C512" s="5"/>
      <c r="D512" s="4"/>
      <c r="E512" s="5" t="s">
        <v>1917</v>
      </c>
      <c r="F512" s="4">
        <v>0</v>
      </c>
      <c r="G512" s="16"/>
    </row>
    <row r="513" spans="1:7" ht="32.25" customHeight="1">
      <c r="A513" s="4">
        <v>96</v>
      </c>
      <c r="B513" s="5" t="s">
        <v>1918</v>
      </c>
      <c r="C513" s="5"/>
      <c r="D513" s="4"/>
      <c r="E513" s="5" t="s">
        <v>1919</v>
      </c>
      <c r="F513" s="4">
        <v>0</v>
      </c>
      <c r="G513" s="16"/>
    </row>
    <row r="514" spans="1:7" ht="32.25" customHeight="1">
      <c r="A514" s="4">
        <v>97</v>
      </c>
      <c r="B514" s="5" t="s">
        <v>1920</v>
      </c>
      <c r="C514" s="5"/>
      <c r="D514" s="4"/>
      <c r="E514" s="5" t="s">
        <v>1921</v>
      </c>
      <c r="F514" s="4">
        <v>0</v>
      </c>
      <c r="G514" s="16"/>
    </row>
    <row r="515" spans="1:7" ht="32.25" customHeight="1">
      <c r="A515" s="18" t="s">
        <v>1922</v>
      </c>
      <c r="B515" s="18"/>
      <c r="C515" s="18"/>
      <c r="D515" s="18"/>
      <c r="E515" s="18"/>
      <c r="F515" s="19">
        <v>83.12</v>
      </c>
      <c r="G515" s="20" t="s">
        <v>1691</v>
      </c>
    </row>
    <row r="516" spans="1:7" ht="32.25" customHeight="1">
      <c r="A516" s="18"/>
      <c r="B516" s="18"/>
      <c r="C516" s="18"/>
      <c r="D516" s="18"/>
      <c r="E516" s="18"/>
      <c r="F516" s="19"/>
      <c r="G516" s="20"/>
    </row>
    <row r="518" spans="1:8" ht="32.25" customHeight="1">
      <c r="A518" s="21" t="s">
        <v>1923</v>
      </c>
      <c r="B518" s="21"/>
      <c r="C518" s="21"/>
      <c r="D518" s="21"/>
      <c r="E518" s="21"/>
      <c r="F518" s="21"/>
      <c r="G518" s="21"/>
      <c r="H518" s="21"/>
    </row>
    <row r="519" spans="1:8" ht="32.25" customHeight="1">
      <c r="A519" s="14" t="s">
        <v>1</v>
      </c>
      <c r="B519" s="2" t="s">
        <v>2</v>
      </c>
      <c r="C519" s="2" t="s">
        <v>3</v>
      </c>
      <c r="D519" s="2" t="s">
        <v>4</v>
      </c>
      <c r="E519" s="23" t="s">
        <v>5</v>
      </c>
      <c r="F519" s="24" t="s">
        <v>6</v>
      </c>
      <c r="G519" s="4" t="s">
        <v>1924</v>
      </c>
      <c r="H519" s="16" t="s">
        <v>8</v>
      </c>
    </row>
    <row r="520" spans="1:8" ht="32.25" customHeight="1">
      <c r="A520" s="4">
        <v>1</v>
      </c>
      <c r="B520" s="5" t="s">
        <v>1729</v>
      </c>
      <c r="C520" s="5" t="s">
        <v>1730</v>
      </c>
      <c r="D520" s="5" t="s">
        <v>1925</v>
      </c>
      <c r="E520" s="16">
        <v>36</v>
      </c>
      <c r="F520" s="4">
        <v>87.2</v>
      </c>
      <c r="G520" s="16">
        <v>86.56471993311835</v>
      </c>
      <c r="H520" s="16">
        <v>79.28235996655917</v>
      </c>
    </row>
    <row r="521" spans="1:8" ht="32.25" customHeight="1">
      <c r="A521" s="4">
        <v>2</v>
      </c>
      <c r="B521" s="5" t="s">
        <v>1826</v>
      </c>
      <c r="C521" s="5" t="s">
        <v>1827</v>
      </c>
      <c r="D521" s="5" t="s">
        <v>1374</v>
      </c>
      <c r="E521" s="16">
        <v>34.75</v>
      </c>
      <c r="F521" s="4">
        <v>87.1</v>
      </c>
      <c r="G521" s="16">
        <v>87.6907945736434</v>
      </c>
      <c r="H521" s="16">
        <v>78.59539728682171</v>
      </c>
    </row>
    <row r="522" spans="1:8" ht="32.25" customHeight="1">
      <c r="A522" s="4">
        <v>3</v>
      </c>
      <c r="B522" s="5" t="s">
        <v>1820</v>
      </c>
      <c r="C522" s="5" t="s">
        <v>1821</v>
      </c>
      <c r="D522" s="5" t="s">
        <v>1926</v>
      </c>
      <c r="E522" s="16">
        <v>34</v>
      </c>
      <c r="F522" s="4">
        <v>87.98</v>
      </c>
      <c r="G522" s="16">
        <v>88.57676356589148</v>
      </c>
      <c r="H522" s="16">
        <v>78.28838178294575</v>
      </c>
    </row>
    <row r="523" spans="1:8" ht="32.25" customHeight="1">
      <c r="A523" s="4">
        <v>4</v>
      </c>
      <c r="B523" s="5" t="s">
        <v>1839</v>
      </c>
      <c r="C523" s="5" t="s">
        <v>1840</v>
      </c>
      <c r="D523" s="5" t="s">
        <v>1363</v>
      </c>
      <c r="E523" s="16">
        <v>35.625</v>
      </c>
      <c r="F523" s="4">
        <v>84.22</v>
      </c>
      <c r="G523" s="16">
        <v>84.79125968992248</v>
      </c>
      <c r="H523" s="16">
        <v>78.02062984496123</v>
      </c>
    </row>
    <row r="524" spans="1:8" ht="32.25" customHeight="1">
      <c r="A524" s="4">
        <v>5</v>
      </c>
      <c r="B524" s="5" t="s">
        <v>1725</v>
      </c>
      <c r="C524" s="5" t="s">
        <v>1726</v>
      </c>
      <c r="D524" s="5" t="s">
        <v>1927</v>
      </c>
      <c r="E524" s="16">
        <v>34.125</v>
      </c>
      <c r="F524" s="4">
        <v>87.54</v>
      </c>
      <c r="G524" s="16">
        <v>86.90224292368327</v>
      </c>
      <c r="H524" s="16">
        <v>77.57612146184164</v>
      </c>
    </row>
    <row r="525" spans="1:8" ht="32.25" customHeight="1">
      <c r="A525" s="4">
        <v>6</v>
      </c>
      <c r="B525" s="5" t="s">
        <v>1731</v>
      </c>
      <c r="C525" s="5" t="s">
        <v>1732</v>
      </c>
      <c r="D525" s="5" t="s">
        <v>1926</v>
      </c>
      <c r="E525" s="16">
        <v>34</v>
      </c>
      <c r="F525" s="4">
        <v>87</v>
      </c>
      <c r="G525" s="16">
        <v>86.36617699749193</v>
      </c>
      <c r="H525" s="16">
        <v>77.18308849874597</v>
      </c>
    </row>
    <row r="526" spans="1:8" ht="32.25" customHeight="1">
      <c r="A526" s="4">
        <v>7</v>
      </c>
      <c r="B526" s="5" t="s">
        <v>1741</v>
      </c>
      <c r="C526" s="5" t="s">
        <v>1742</v>
      </c>
      <c r="D526" s="5" t="s">
        <v>1702</v>
      </c>
      <c r="E526" s="16">
        <v>32.5</v>
      </c>
      <c r="F526" s="4">
        <v>86.04</v>
      </c>
      <c r="G526" s="16">
        <v>85.41317090648513</v>
      </c>
      <c r="H526" s="16">
        <v>75.20658545324257</v>
      </c>
    </row>
    <row r="527" spans="1:8" ht="32.25" customHeight="1">
      <c r="A527" s="4">
        <v>8</v>
      </c>
      <c r="B527" s="5" t="s">
        <v>1818</v>
      </c>
      <c r="C527" s="5" t="s">
        <v>1819</v>
      </c>
      <c r="D527" s="5" t="s">
        <v>1703</v>
      </c>
      <c r="E527" s="16">
        <v>30.5</v>
      </c>
      <c r="F527" s="4">
        <v>88.58</v>
      </c>
      <c r="G527" s="16">
        <v>89.18083333333334</v>
      </c>
      <c r="H527" s="16">
        <v>75.09041666666667</v>
      </c>
    </row>
    <row r="528" spans="1:8" ht="32.25" customHeight="1">
      <c r="A528" s="4">
        <v>9</v>
      </c>
      <c r="B528" s="5" t="s">
        <v>1745</v>
      </c>
      <c r="C528" s="5" t="s">
        <v>1746</v>
      </c>
      <c r="D528" s="5" t="s">
        <v>1702</v>
      </c>
      <c r="E528" s="16">
        <v>32.5</v>
      </c>
      <c r="F528" s="4">
        <v>85.72</v>
      </c>
      <c r="G528" s="16">
        <v>85.09550220948286</v>
      </c>
      <c r="H528" s="16">
        <v>75.04775110474142</v>
      </c>
    </row>
    <row r="529" spans="1:8" ht="32.25" customHeight="1">
      <c r="A529" s="4">
        <v>10</v>
      </c>
      <c r="B529" s="5" t="s">
        <v>1891</v>
      </c>
      <c r="C529" s="5" t="s">
        <v>1892</v>
      </c>
      <c r="D529" s="5" t="s">
        <v>1926</v>
      </c>
      <c r="E529" s="16">
        <v>34</v>
      </c>
      <c r="F529" s="4">
        <v>80.62</v>
      </c>
      <c r="G529" s="16">
        <v>81.16684108527133</v>
      </c>
      <c r="H529" s="16">
        <v>74.58342054263566</v>
      </c>
    </row>
    <row r="530" spans="1:8" ht="32.25" customHeight="1">
      <c r="A530" s="4">
        <v>11</v>
      </c>
      <c r="B530" s="5" t="s">
        <v>1853</v>
      </c>
      <c r="C530" s="5" t="s">
        <v>1854</v>
      </c>
      <c r="D530" s="5" t="s">
        <v>1385</v>
      </c>
      <c r="E530" s="16">
        <v>32.375</v>
      </c>
      <c r="F530" s="4">
        <v>83.12</v>
      </c>
      <c r="G530" s="16">
        <v>83.68379844961241</v>
      </c>
      <c r="H530" s="16">
        <v>74.21689922480621</v>
      </c>
    </row>
    <row r="531" spans="1:8" ht="32.25" customHeight="1">
      <c r="A531" s="4">
        <v>12</v>
      </c>
      <c r="B531" s="5" t="s">
        <v>1877</v>
      </c>
      <c r="C531" s="5" t="s">
        <v>1878</v>
      </c>
      <c r="D531" s="5" t="s">
        <v>1270</v>
      </c>
      <c r="E531" s="16">
        <v>32.625</v>
      </c>
      <c r="F531" s="4">
        <v>81.8</v>
      </c>
      <c r="G531" s="16">
        <v>82.3548449612403</v>
      </c>
      <c r="H531" s="16">
        <v>73.80242248062015</v>
      </c>
    </row>
    <row r="532" spans="1:8" ht="32.25" customHeight="1">
      <c r="A532" s="4">
        <v>13</v>
      </c>
      <c r="B532" s="5" t="s">
        <v>1847</v>
      </c>
      <c r="C532" s="5" t="s">
        <v>1848</v>
      </c>
      <c r="D532" s="5" t="s">
        <v>633</v>
      </c>
      <c r="E532" s="16">
        <v>31.5</v>
      </c>
      <c r="F532" s="4">
        <v>83.92</v>
      </c>
      <c r="G532" s="16">
        <v>84.48922480620155</v>
      </c>
      <c r="H532" s="16">
        <v>73.74461240310077</v>
      </c>
    </row>
    <row r="533" spans="1:8" ht="32.25" customHeight="1">
      <c r="A533" s="4">
        <v>14</v>
      </c>
      <c r="B533" s="5" t="s">
        <v>1824</v>
      </c>
      <c r="C533" s="5" t="s">
        <v>1825</v>
      </c>
      <c r="D533" s="5" t="s">
        <v>1707</v>
      </c>
      <c r="E533" s="16">
        <v>29.75</v>
      </c>
      <c r="F533" s="4">
        <v>87.38</v>
      </c>
      <c r="G533" s="16">
        <v>87.97269379844961</v>
      </c>
      <c r="H533" s="16">
        <v>73.7363468992248</v>
      </c>
    </row>
    <row r="534" spans="1:8" ht="32.25" customHeight="1">
      <c r="A534" s="4">
        <v>15</v>
      </c>
      <c r="B534" s="5" t="s">
        <v>1830</v>
      </c>
      <c r="C534" s="5" t="s">
        <v>1831</v>
      </c>
      <c r="D534" s="5" t="s">
        <v>1708</v>
      </c>
      <c r="E534" s="16">
        <v>30.125</v>
      </c>
      <c r="F534" s="4">
        <v>86.24</v>
      </c>
      <c r="G534" s="16">
        <v>86.82496124031007</v>
      </c>
      <c r="H534" s="16">
        <v>73.53748062015504</v>
      </c>
    </row>
    <row r="535" spans="1:8" ht="32.25" customHeight="1">
      <c r="A535" s="4">
        <v>16</v>
      </c>
      <c r="B535" s="5" t="s">
        <v>1772</v>
      </c>
      <c r="C535" s="5" t="s">
        <v>1773</v>
      </c>
      <c r="D535" s="5" t="s">
        <v>633</v>
      </c>
      <c r="E535" s="16">
        <v>31.5</v>
      </c>
      <c r="F535" s="4">
        <v>83.72</v>
      </c>
      <c r="G535" s="16">
        <v>83.11007285321868</v>
      </c>
      <c r="H535" s="16">
        <v>73.05503642660935</v>
      </c>
    </row>
    <row r="536" spans="1:8" ht="32.25" customHeight="1">
      <c r="A536" s="4">
        <v>17</v>
      </c>
      <c r="B536" s="5" t="s">
        <v>1828</v>
      </c>
      <c r="C536" s="5" t="s">
        <v>1829</v>
      </c>
      <c r="D536" s="5" t="s">
        <v>1454</v>
      </c>
      <c r="E536" s="16">
        <v>29.25</v>
      </c>
      <c r="F536" s="4">
        <v>86.94</v>
      </c>
      <c r="G536" s="16">
        <v>87.52970930232559</v>
      </c>
      <c r="H536" s="16">
        <v>73.01485465116279</v>
      </c>
    </row>
    <row r="537" spans="1:8" ht="32.25" customHeight="1">
      <c r="A537" s="4">
        <v>18</v>
      </c>
      <c r="B537" s="5" t="s">
        <v>1863</v>
      </c>
      <c r="C537" s="5" t="s">
        <v>1864</v>
      </c>
      <c r="D537" s="5" t="s">
        <v>1404</v>
      </c>
      <c r="E537" s="16">
        <v>31.25</v>
      </c>
      <c r="F537" s="4">
        <v>82.58</v>
      </c>
      <c r="G537" s="16">
        <v>83.14013565891473</v>
      </c>
      <c r="H537" s="16">
        <v>72.82006782945737</v>
      </c>
    </row>
    <row r="538" spans="1:8" ht="32.25" customHeight="1">
      <c r="A538" s="4">
        <v>19</v>
      </c>
      <c r="B538" s="5" t="s">
        <v>377</v>
      </c>
      <c r="C538" s="5" t="s">
        <v>1747</v>
      </c>
      <c r="D538" s="5" t="s">
        <v>1396</v>
      </c>
      <c r="E538" s="16">
        <v>30.25</v>
      </c>
      <c r="F538" s="4">
        <v>85.66</v>
      </c>
      <c r="G538" s="16">
        <v>85.03593932879494</v>
      </c>
      <c r="H538" s="16">
        <v>72.76796966439747</v>
      </c>
    </row>
    <row r="539" spans="1:8" ht="32.25" customHeight="1">
      <c r="A539" s="4">
        <v>20</v>
      </c>
      <c r="B539" s="5" t="s">
        <v>1754</v>
      </c>
      <c r="C539" s="5" t="s">
        <v>1755</v>
      </c>
      <c r="D539" s="5" t="s">
        <v>1399</v>
      </c>
      <c r="E539" s="16">
        <v>30</v>
      </c>
      <c r="F539" s="4">
        <v>85.48</v>
      </c>
      <c r="G539" s="16">
        <v>84.85725068673116</v>
      </c>
      <c r="H539" s="16">
        <v>72.42862534336558</v>
      </c>
    </row>
    <row r="540" spans="1:8" ht="32.25" customHeight="1">
      <c r="A540" s="4">
        <v>21</v>
      </c>
      <c r="B540" s="5" t="s">
        <v>1897</v>
      </c>
      <c r="C540" s="5" t="s">
        <v>1898</v>
      </c>
      <c r="D540" s="5" t="s">
        <v>1385</v>
      </c>
      <c r="E540" s="16">
        <v>32.375</v>
      </c>
      <c r="F540" s="4">
        <v>79.54</v>
      </c>
      <c r="G540" s="16">
        <v>80.07951550387598</v>
      </c>
      <c r="H540" s="16">
        <v>72.414757751938</v>
      </c>
    </row>
    <row r="541" spans="1:8" ht="32.25" customHeight="1">
      <c r="A541" s="4">
        <v>22</v>
      </c>
      <c r="B541" s="5" t="s">
        <v>1786</v>
      </c>
      <c r="C541" s="5" t="s">
        <v>1787</v>
      </c>
      <c r="D541" s="5" t="s">
        <v>1706</v>
      </c>
      <c r="E541" s="16">
        <v>31.375</v>
      </c>
      <c r="F541" s="4">
        <v>82.58</v>
      </c>
      <c r="G541" s="16">
        <v>81.9783781201481</v>
      </c>
      <c r="H541" s="16">
        <v>72.36418906007404</v>
      </c>
    </row>
    <row r="542" spans="1:8" ht="32.25" customHeight="1">
      <c r="A542" s="4">
        <v>23</v>
      </c>
      <c r="B542" s="5" t="s">
        <v>1748</v>
      </c>
      <c r="C542" s="5" t="s">
        <v>1749</v>
      </c>
      <c r="D542" s="5" t="s">
        <v>1707</v>
      </c>
      <c r="E542" s="16">
        <v>29.75</v>
      </c>
      <c r="F542" s="4">
        <v>85.58</v>
      </c>
      <c r="G542" s="16">
        <v>84.95652215454437</v>
      </c>
      <c r="H542" s="16">
        <v>72.22826107727218</v>
      </c>
    </row>
    <row r="543" spans="1:8" ht="32.25" customHeight="1">
      <c r="A543" s="4">
        <v>24</v>
      </c>
      <c r="B543" s="5" t="s">
        <v>1879</v>
      </c>
      <c r="C543" s="5" t="s">
        <v>1880</v>
      </c>
      <c r="D543" s="5" t="s">
        <v>1393</v>
      </c>
      <c r="E543" s="16">
        <v>31.125</v>
      </c>
      <c r="F543" s="4">
        <v>81.6</v>
      </c>
      <c r="G543" s="16">
        <v>82.15348837209302</v>
      </c>
      <c r="H543" s="16">
        <v>72.20174418604651</v>
      </c>
    </row>
    <row r="544" spans="1:8" ht="32.25" customHeight="1">
      <c r="A544" s="4">
        <v>25</v>
      </c>
      <c r="B544" s="5" t="s">
        <v>1832</v>
      </c>
      <c r="C544" s="5" t="s">
        <v>1833</v>
      </c>
      <c r="D544" s="5" t="s">
        <v>1424</v>
      </c>
      <c r="E544" s="16">
        <v>29</v>
      </c>
      <c r="F544" s="4">
        <v>85.74</v>
      </c>
      <c r="G544" s="16">
        <v>86.32156976744186</v>
      </c>
      <c r="H544" s="16">
        <v>72.16078488372094</v>
      </c>
    </row>
    <row r="545" spans="1:8" ht="32.25" customHeight="1">
      <c r="A545" s="4">
        <v>26</v>
      </c>
      <c r="B545" s="5" t="s">
        <v>1739</v>
      </c>
      <c r="C545" s="5" t="s">
        <v>1740</v>
      </c>
      <c r="D545" s="5" t="s">
        <v>1454</v>
      </c>
      <c r="E545" s="16">
        <v>29.25</v>
      </c>
      <c r="F545" s="4">
        <v>86.2</v>
      </c>
      <c r="G545" s="16">
        <v>85.57200525498627</v>
      </c>
      <c r="H545" s="16">
        <v>72.03600262749313</v>
      </c>
    </row>
    <row r="546" spans="1:8" ht="32.25" customHeight="1">
      <c r="A546" s="4">
        <v>27</v>
      </c>
      <c r="B546" s="5" t="s">
        <v>1873</v>
      </c>
      <c r="C546" s="5" t="s">
        <v>1874</v>
      </c>
      <c r="D546" s="5" t="s">
        <v>1396</v>
      </c>
      <c r="E546" s="16">
        <v>30.25</v>
      </c>
      <c r="F546" s="4">
        <v>81.92</v>
      </c>
      <c r="G546" s="16">
        <v>82.47565891472868</v>
      </c>
      <c r="H546" s="16">
        <v>71.48782945736434</v>
      </c>
    </row>
    <row r="547" spans="1:8" ht="32.25" customHeight="1">
      <c r="A547" s="4">
        <v>28</v>
      </c>
      <c r="B547" s="5" t="s">
        <v>1837</v>
      </c>
      <c r="C547" s="5" t="s">
        <v>1838</v>
      </c>
      <c r="D547" s="5" t="s">
        <v>1424</v>
      </c>
      <c r="E547" s="16">
        <v>29</v>
      </c>
      <c r="F547" s="4">
        <v>84.28</v>
      </c>
      <c r="G547" s="16">
        <v>84.85166666666667</v>
      </c>
      <c r="H547" s="16">
        <v>71.42583333333334</v>
      </c>
    </row>
    <row r="548" spans="1:8" ht="32.25" customHeight="1">
      <c r="A548" s="4">
        <v>29</v>
      </c>
      <c r="B548" s="5" t="s">
        <v>1865</v>
      </c>
      <c r="C548" s="5" t="s">
        <v>1866</v>
      </c>
      <c r="D548" s="5" t="s">
        <v>1399</v>
      </c>
      <c r="E548" s="16">
        <v>30</v>
      </c>
      <c r="F548" s="4">
        <v>82.26</v>
      </c>
      <c r="G548" s="16">
        <v>82.81796511627907</v>
      </c>
      <c r="H548" s="16">
        <v>71.40898255813954</v>
      </c>
    </row>
    <row r="549" spans="1:8" ht="32.25" customHeight="1">
      <c r="A549" s="4">
        <v>30</v>
      </c>
      <c r="B549" s="5" t="s">
        <v>1867</v>
      </c>
      <c r="C549" s="5" t="s">
        <v>1868</v>
      </c>
      <c r="D549" s="5" t="s">
        <v>1399</v>
      </c>
      <c r="E549" s="16">
        <v>30</v>
      </c>
      <c r="F549" s="4">
        <v>82.16</v>
      </c>
      <c r="G549" s="16">
        <v>82.71728682170543</v>
      </c>
      <c r="H549" s="16">
        <v>71.35864341085272</v>
      </c>
    </row>
    <row r="550" spans="1:8" ht="32.25" customHeight="1">
      <c r="A550" s="4">
        <v>31</v>
      </c>
      <c r="B550" s="5" t="s">
        <v>1760</v>
      </c>
      <c r="C550" s="5" t="s">
        <v>1761</v>
      </c>
      <c r="D550" s="5" t="s">
        <v>1429</v>
      </c>
      <c r="E550" s="16">
        <v>28.75</v>
      </c>
      <c r="F550" s="4">
        <v>84.8</v>
      </c>
      <c r="G550" s="16">
        <v>84.18220470560134</v>
      </c>
      <c r="H550" s="16">
        <v>70.84110235280068</v>
      </c>
    </row>
    <row r="551" spans="1:8" ht="32.25" customHeight="1">
      <c r="A551" s="4">
        <v>32</v>
      </c>
      <c r="B551" s="5" t="s">
        <v>1727</v>
      </c>
      <c r="C551" s="5" t="s">
        <v>1728</v>
      </c>
      <c r="D551" s="5" t="s">
        <v>1718</v>
      </c>
      <c r="E551" s="16">
        <v>27.25</v>
      </c>
      <c r="F551" s="4">
        <v>87.4</v>
      </c>
      <c r="G551" s="16">
        <v>86.76326286874477</v>
      </c>
      <c r="H551" s="16">
        <v>70.6316314343724</v>
      </c>
    </row>
    <row r="552" spans="1:8" ht="32.25" customHeight="1">
      <c r="A552" s="4">
        <v>33</v>
      </c>
      <c r="B552" s="5" t="s">
        <v>1841</v>
      </c>
      <c r="C552" s="5" t="s">
        <v>1842</v>
      </c>
      <c r="D552" s="5" t="s">
        <v>1714</v>
      </c>
      <c r="E552" s="16">
        <v>27.75</v>
      </c>
      <c r="F552" s="4">
        <v>84.16</v>
      </c>
      <c r="G552" s="16">
        <v>84.7308527131783</v>
      </c>
      <c r="H552" s="16">
        <v>70.11542635658915</v>
      </c>
    </row>
    <row r="553" spans="1:8" ht="32.25" customHeight="1">
      <c r="A553" s="4">
        <v>34</v>
      </c>
      <c r="B553" s="5" t="s">
        <v>1822</v>
      </c>
      <c r="C553" s="5" t="s">
        <v>1823</v>
      </c>
      <c r="D553" s="5" t="s">
        <v>1722</v>
      </c>
      <c r="E553" s="16">
        <v>26</v>
      </c>
      <c r="F553" s="4">
        <v>87.58</v>
      </c>
      <c r="G553" s="16">
        <v>88.17405038759689</v>
      </c>
      <c r="H553" s="16">
        <v>70.08702519379844</v>
      </c>
    </row>
    <row r="554" spans="1:8" ht="32.25" customHeight="1">
      <c r="A554" s="4">
        <v>35</v>
      </c>
      <c r="B554" s="5" t="s">
        <v>1893</v>
      </c>
      <c r="C554" s="5" t="s">
        <v>1894</v>
      </c>
      <c r="D554" s="5" t="s">
        <v>1454</v>
      </c>
      <c r="E554" s="16">
        <v>29.25</v>
      </c>
      <c r="F554" s="4">
        <v>80.46</v>
      </c>
      <c r="G554" s="16">
        <v>81.00575581395348</v>
      </c>
      <c r="H554" s="16">
        <v>69.75287790697675</v>
      </c>
    </row>
    <row r="555" spans="1:8" ht="32.25" customHeight="1">
      <c r="A555" s="4">
        <v>36</v>
      </c>
      <c r="B555" s="5" t="s">
        <v>1861</v>
      </c>
      <c r="C555" s="5" t="s">
        <v>1862</v>
      </c>
      <c r="D555" s="5" t="s">
        <v>645</v>
      </c>
      <c r="E555" s="16">
        <v>28.125</v>
      </c>
      <c r="F555" s="4">
        <v>82.62</v>
      </c>
      <c r="G555" s="16">
        <v>83.1804069767442</v>
      </c>
      <c r="H555" s="16">
        <v>69.7152034883721</v>
      </c>
    </row>
    <row r="556" spans="1:8" ht="32.25" customHeight="1">
      <c r="A556" s="4">
        <v>37</v>
      </c>
      <c r="B556" s="5" t="s">
        <v>1752</v>
      </c>
      <c r="C556" s="5" t="s">
        <v>1753</v>
      </c>
      <c r="D556" s="5" t="s">
        <v>1718</v>
      </c>
      <c r="E556" s="16">
        <v>27.25</v>
      </c>
      <c r="F556" s="4">
        <v>85.52</v>
      </c>
      <c r="G556" s="16">
        <v>84.89695927385644</v>
      </c>
      <c r="H556" s="16">
        <v>69.69847963692823</v>
      </c>
    </row>
    <row r="557" spans="1:8" ht="32.25" customHeight="1">
      <c r="A557" s="4">
        <v>38</v>
      </c>
      <c r="B557" s="5" t="s">
        <v>59</v>
      </c>
      <c r="C557" s="5" t="s">
        <v>1836</v>
      </c>
      <c r="D557" s="5" t="s">
        <v>642</v>
      </c>
      <c r="E557" s="16">
        <v>26.75</v>
      </c>
      <c r="F557" s="4">
        <v>84.96</v>
      </c>
      <c r="G557" s="16">
        <v>85.53627906976743</v>
      </c>
      <c r="H557" s="16">
        <v>69.51813953488372</v>
      </c>
    </row>
    <row r="558" spans="1:8" ht="32.25" customHeight="1">
      <c r="A558" s="4">
        <v>39</v>
      </c>
      <c r="B558" s="5" t="s">
        <v>1889</v>
      </c>
      <c r="C558" s="5" t="s">
        <v>1890</v>
      </c>
      <c r="D558" s="5" t="s">
        <v>1416</v>
      </c>
      <c r="E558" s="16">
        <v>28.625</v>
      </c>
      <c r="F558" s="4">
        <v>81.18</v>
      </c>
      <c r="G558" s="16">
        <v>81.73063953488374</v>
      </c>
      <c r="H558" s="16">
        <v>69.49031976744186</v>
      </c>
    </row>
    <row r="559" spans="1:8" ht="32.25" customHeight="1">
      <c r="A559" s="4">
        <v>40</v>
      </c>
      <c r="B559" s="5" t="s">
        <v>1834</v>
      </c>
      <c r="C559" s="5" t="s">
        <v>1835</v>
      </c>
      <c r="D559" s="5" t="s">
        <v>1717</v>
      </c>
      <c r="E559" s="16">
        <v>26.625</v>
      </c>
      <c r="F559" s="4">
        <v>85.02</v>
      </c>
      <c r="G559" s="16">
        <v>85.59668604651162</v>
      </c>
      <c r="H559" s="16">
        <v>69.42334302325581</v>
      </c>
    </row>
    <row r="560" spans="1:8" ht="32.25" customHeight="1">
      <c r="A560" s="4">
        <v>41</v>
      </c>
      <c r="B560" s="5" t="s">
        <v>1762</v>
      </c>
      <c r="C560" s="5" t="s">
        <v>1763</v>
      </c>
      <c r="D560" s="5" t="s">
        <v>1718</v>
      </c>
      <c r="E560" s="16">
        <v>27.25</v>
      </c>
      <c r="F560" s="4">
        <v>84.8</v>
      </c>
      <c r="G560" s="16">
        <v>84.18220470560134</v>
      </c>
      <c r="H560" s="16">
        <v>69.34110235280068</v>
      </c>
    </row>
    <row r="561" spans="1:8" ht="32.25" customHeight="1">
      <c r="A561" s="4">
        <v>42</v>
      </c>
      <c r="B561" s="5" t="s">
        <v>1737</v>
      </c>
      <c r="C561" s="5" t="s">
        <v>1738</v>
      </c>
      <c r="D561" s="5" t="s">
        <v>1711</v>
      </c>
      <c r="E561" s="16">
        <v>26.5</v>
      </c>
      <c r="F561" s="4">
        <v>86.28</v>
      </c>
      <c r="G561" s="16">
        <v>85.65142242923683</v>
      </c>
      <c r="H561" s="16">
        <v>69.32571121461842</v>
      </c>
    </row>
    <row r="562" spans="1:8" ht="32.25" customHeight="1">
      <c r="A562" s="4">
        <v>43</v>
      </c>
      <c r="B562" s="5" t="s">
        <v>1766</v>
      </c>
      <c r="C562" s="5" t="s">
        <v>1767</v>
      </c>
      <c r="D562" s="5" t="s">
        <v>1718</v>
      </c>
      <c r="E562" s="16">
        <v>27.25</v>
      </c>
      <c r="F562" s="4">
        <v>84.6</v>
      </c>
      <c r="G562" s="16">
        <v>83.98366176997492</v>
      </c>
      <c r="H562" s="16">
        <v>69.24183088498745</v>
      </c>
    </row>
    <row r="563" spans="1:8" ht="32.25" customHeight="1">
      <c r="A563" s="4">
        <v>44</v>
      </c>
      <c r="B563" s="5" t="s">
        <v>1768</v>
      </c>
      <c r="C563" s="5" t="s">
        <v>1769</v>
      </c>
      <c r="D563" s="5" t="s">
        <v>1457</v>
      </c>
      <c r="E563" s="16">
        <v>27.5</v>
      </c>
      <c r="F563" s="4">
        <v>84</v>
      </c>
      <c r="G563" s="16">
        <v>83.38803296309567</v>
      </c>
      <c r="H563" s="16">
        <v>69.19401648154783</v>
      </c>
    </row>
    <row r="564" spans="1:8" ht="32.25" customHeight="1">
      <c r="A564" s="4">
        <v>45</v>
      </c>
      <c r="B564" s="5" t="s">
        <v>1750</v>
      </c>
      <c r="C564" s="5" t="s">
        <v>1751</v>
      </c>
      <c r="D564" s="5" t="s">
        <v>1717</v>
      </c>
      <c r="E564" s="16">
        <v>26.625</v>
      </c>
      <c r="F564" s="4">
        <v>85.56</v>
      </c>
      <c r="G564" s="16">
        <v>84.93666786098173</v>
      </c>
      <c r="H564" s="16">
        <v>69.09333393049087</v>
      </c>
    </row>
    <row r="565" spans="1:8" ht="32.25" customHeight="1">
      <c r="A565" s="4">
        <v>46</v>
      </c>
      <c r="B565" s="5" t="s">
        <v>1733</v>
      </c>
      <c r="C565" s="5" t="s">
        <v>1734</v>
      </c>
      <c r="D565" s="5" t="s">
        <v>1465</v>
      </c>
      <c r="E565" s="16">
        <v>26.125</v>
      </c>
      <c r="F565" s="4">
        <v>86.54</v>
      </c>
      <c r="G565" s="16">
        <v>85.90952824555119</v>
      </c>
      <c r="H565" s="16">
        <v>69.0797641227756</v>
      </c>
    </row>
    <row r="566" spans="1:8" ht="32.25" customHeight="1">
      <c r="A566" s="4">
        <v>47</v>
      </c>
      <c r="B566" s="5" t="s">
        <v>1851</v>
      </c>
      <c r="C566" s="5" t="s">
        <v>1852</v>
      </c>
      <c r="D566" s="5" t="s">
        <v>1468</v>
      </c>
      <c r="E566" s="16">
        <v>27</v>
      </c>
      <c r="F566" s="4">
        <v>83.58</v>
      </c>
      <c r="G566" s="16">
        <v>84.14691860465116</v>
      </c>
      <c r="H566" s="16">
        <v>69.07345930232557</v>
      </c>
    </row>
    <row r="567" spans="1:8" ht="32.25" customHeight="1">
      <c r="A567" s="4">
        <v>48</v>
      </c>
      <c r="B567" s="5" t="s">
        <v>1758</v>
      </c>
      <c r="C567" s="5" t="s">
        <v>1759</v>
      </c>
      <c r="D567" s="5" t="s">
        <v>1711</v>
      </c>
      <c r="E567" s="16">
        <v>26.5</v>
      </c>
      <c r="F567" s="4">
        <v>85.2</v>
      </c>
      <c r="G567" s="16">
        <v>84.57929057685418</v>
      </c>
      <c r="H567" s="16">
        <v>68.7896452884271</v>
      </c>
    </row>
    <row r="568" spans="1:8" ht="32.25" customHeight="1">
      <c r="A568" s="4">
        <v>49</v>
      </c>
      <c r="B568" s="5" t="s">
        <v>1887</v>
      </c>
      <c r="C568" s="5" t="s">
        <v>1888</v>
      </c>
      <c r="D568" s="5" t="s">
        <v>1714</v>
      </c>
      <c r="E568" s="16">
        <v>27.75</v>
      </c>
      <c r="F568" s="4">
        <v>81.34</v>
      </c>
      <c r="G568" s="16">
        <v>81.89172480620155</v>
      </c>
      <c r="H568" s="16">
        <v>68.69586240310078</v>
      </c>
    </row>
    <row r="569" spans="1:8" ht="32.25" customHeight="1">
      <c r="A569" s="4">
        <v>50</v>
      </c>
      <c r="B569" s="5" t="s">
        <v>1778</v>
      </c>
      <c r="C569" s="5" t="s">
        <v>1779</v>
      </c>
      <c r="D569" s="5" t="s">
        <v>1712</v>
      </c>
      <c r="E569" s="16">
        <v>27.375</v>
      </c>
      <c r="F569" s="4">
        <v>83.1</v>
      </c>
      <c r="G569" s="16">
        <v>82.49458975277678</v>
      </c>
      <c r="H569" s="16">
        <v>68.6222948763884</v>
      </c>
    </row>
    <row r="570" spans="1:8" ht="32.25" customHeight="1">
      <c r="A570" s="4">
        <v>51</v>
      </c>
      <c r="B570" s="5" t="s">
        <v>1770</v>
      </c>
      <c r="C570" s="5" t="s">
        <v>1771</v>
      </c>
      <c r="D570" s="5" t="s">
        <v>1468</v>
      </c>
      <c r="E570" s="16">
        <v>27</v>
      </c>
      <c r="F570" s="4">
        <v>83.82</v>
      </c>
      <c r="G570" s="16">
        <v>83.20934432103188</v>
      </c>
      <c r="H570" s="16">
        <v>68.60467216051595</v>
      </c>
    </row>
    <row r="571" spans="1:8" ht="32.25" customHeight="1">
      <c r="A571" s="4">
        <v>52</v>
      </c>
      <c r="B571" s="5" t="s">
        <v>1885</v>
      </c>
      <c r="C571" s="5" t="s">
        <v>1886</v>
      </c>
      <c r="D571" s="5" t="s">
        <v>1928</v>
      </c>
      <c r="E571" s="16">
        <v>27.625</v>
      </c>
      <c r="F571" s="4">
        <v>81.4</v>
      </c>
      <c r="G571" s="16">
        <v>81.95213178294574</v>
      </c>
      <c r="H571" s="16">
        <v>68.60106589147287</v>
      </c>
    </row>
    <row r="572" spans="1:8" ht="32.25" customHeight="1">
      <c r="A572" s="4">
        <v>53</v>
      </c>
      <c r="B572" s="5" t="s">
        <v>1788</v>
      </c>
      <c r="C572" s="5" t="s">
        <v>1789</v>
      </c>
      <c r="D572" s="5" t="s">
        <v>1928</v>
      </c>
      <c r="E572" s="16">
        <v>27.625</v>
      </c>
      <c r="F572" s="4">
        <v>82.54</v>
      </c>
      <c r="G572" s="16">
        <v>81.93866953302282</v>
      </c>
      <c r="H572" s="16">
        <v>68.59433476651141</v>
      </c>
    </row>
    <row r="573" spans="1:8" ht="32.25" customHeight="1">
      <c r="A573" s="4">
        <v>54</v>
      </c>
      <c r="B573" s="5" t="s">
        <v>1859</v>
      </c>
      <c r="C573" s="5" t="s">
        <v>1860</v>
      </c>
      <c r="D573" s="5" t="s">
        <v>1929</v>
      </c>
      <c r="E573" s="16">
        <v>26.875</v>
      </c>
      <c r="F573" s="4">
        <v>82.86</v>
      </c>
      <c r="G573" s="16">
        <v>83.42203488372093</v>
      </c>
      <c r="H573" s="16">
        <v>68.58601744186046</v>
      </c>
    </row>
    <row r="574" spans="1:8" ht="32.25" customHeight="1">
      <c r="A574" s="4">
        <v>55</v>
      </c>
      <c r="B574" s="5" t="s">
        <v>1895</v>
      </c>
      <c r="C574" s="5" t="s">
        <v>1896</v>
      </c>
      <c r="D574" s="5" t="s">
        <v>645</v>
      </c>
      <c r="E574" s="16">
        <v>28.125</v>
      </c>
      <c r="F574" s="4">
        <v>80.12</v>
      </c>
      <c r="G574" s="16">
        <v>80.66344961240311</v>
      </c>
      <c r="H574" s="16">
        <v>68.45672480620155</v>
      </c>
    </row>
    <row r="575" spans="1:8" ht="32.25" customHeight="1">
      <c r="A575" s="4">
        <v>56</v>
      </c>
      <c r="B575" s="5" t="s">
        <v>1764</v>
      </c>
      <c r="C575" s="5" t="s">
        <v>1765</v>
      </c>
      <c r="D575" s="5" t="s">
        <v>1462</v>
      </c>
      <c r="E575" s="16">
        <v>26.375</v>
      </c>
      <c r="F575" s="4">
        <v>84.76</v>
      </c>
      <c r="G575" s="16">
        <v>84.14249611847606</v>
      </c>
      <c r="H575" s="16">
        <v>68.44624805923803</v>
      </c>
    </row>
    <row r="576" spans="1:8" ht="32.25" customHeight="1">
      <c r="A576" s="4">
        <v>57</v>
      </c>
      <c r="B576" s="5" t="s">
        <v>1845</v>
      </c>
      <c r="C576" s="5" t="s">
        <v>1846</v>
      </c>
      <c r="D576" s="5" t="s">
        <v>662</v>
      </c>
      <c r="E576" s="16">
        <v>25.75</v>
      </c>
      <c r="F576" s="4">
        <v>83.98</v>
      </c>
      <c r="G576" s="16">
        <v>84.54963178294574</v>
      </c>
      <c r="H576" s="16">
        <v>68.02481589147287</v>
      </c>
    </row>
    <row r="577" spans="1:8" ht="32.25" customHeight="1">
      <c r="A577" s="4">
        <v>58</v>
      </c>
      <c r="B577" s="5" t="s">
        <v>1792</v>
      </c>
      <c r="C577" s="5" t="s">
        <v>1793</v>
      </c>
      <c r="D577" s="5" t="s">
        <v>1716</v>
      </c>
      <c r="E577" s="16">
        <v>27.125</v>
      </c>
      <c r="F577" s="4">
        <v>82.38</v>
      </c>
      <c r="G577" s="16">
        <v>81.77983518452167</v>
      </c>
      <c r="H577" s="16">
        <v>68.01491759226084</v>
      </c>
    </row>
    <row r="578" spans="1:8" ht="32.25" customHeight="1">
      <c r="A578" s="4">
        <v>59</v>
      </c>
      <c r="B578" s="5" t="s">
        <v>1743</v>
      </c>
      <c r="C578" s="5" t="s">
        <v>1744</v>
      </c>
      <c r="D578" s="5" t="s">
        <v>650</v>
      </c>
      <c r="E578" s="16">
        <v>25</v>
      </c>
      <c r="F578" s="4">
        <v>86</v>
      </c>
      <c r="G578" s="16">
        <v>85.37346231935985</v>
      </c>
      <c r="H578" s="16">
        <v>67.68673115967992</v>
      </c>
    </row>
    <row r="579" spans="1:8" ht="32.25" customHeight="1">
      <c r="A579" s="4">
        <v>60</v>
      </c>
      <c r="B579" s="5" t="s">
        <v>1871</v>
      </c>
      <c r="C579" s="5" t="s">
        <v>1872</v>
      </c>
      <c r="D579" s="5" t="s">
        <v>1462</v>
      </c>
      <c r="E579" s="16">
        <v>26.375</v>
      </c>
      <c r="F579" s="4">
        <v>82.04</v>
      </c>
      <c r="G579" s="16">
        <v>82.59647286821706</v>
      </c>
      <c r="H579" s="16">
        <v>67.67323643410853</v>
      </c>
    </row>
    <row r="580" spans="1:8" ht="32.25" customHeight="1">
      <c r="A580" s="4">
        <v>61</v>
      </c>
      <c r="B580" s="5" t="s">
        <v>1798</v>
      </c>
      <c r="C580" s="5" t="s">
        <v>1799</v>
      </c>
      <c r="D580" s="5" t="s">
        <v>1716</v>
      </c>
      <c r="E580" s="16">
        <v>27.125</v>
      </c>
      <c r="F580" s="4">
        <v>80.72</v>
      </c>
      <c r="G580" s="16">
        <v>80.1319288188224</v>
      </c>
      <c r="H580" s="16">
        <v>67.19096440941121</v>
      </c>
    </row>
    <row r="581" spans="1:8" ht="32.25" customHeight="1">
      <c r="A581" s="4">
        <v>62</v>
      </c>
      <c r="B581" s="5" t="s">
        <v>1774</v>
      </c>
      <c r="C581" s="5" t="s">
        <v>1775</v>
      </c>
      <c r="D581" s="5" t="s">
        <v>1930</v>
      </c>
      <c r="E581" s="16">
        <v>25.375</v>
      </c>
      <c r="F581" s="4">
        <v>83.44</v>
      </c>
      <c r="G581" s="16">
        <v>82.8321127433417</v>
      </c>
      <c r="H581" s="16">
        <v>66.79105637167085</v>
      </c>
    </row>
    <row r="582" spans="1:8" ht="32.25" customHeight="1">
      <c r="A582" s="4">
        <v>63</v>
      </c>
      <c r="B582" s="5" t="s">
        <v>1511</v>
      </c>
      <c r="C582" s="5" t="s">
        <v>1800</v>
      </c>
      <c r="D582" s="5" t="s">
        <v>1929</v>
      </c>
      <c r="E582" s="16">
        <v>26.875</v>
      </c>
      <c r="F582" s="4">
        <v>80.34</v>
      </c>
      <c r="G582" s="16">
        <v>79.75469724113222</v>
      </c>
      <c r="H582" s="16">
        <v>66.75234862056611</v>
      </c>
    </row>
    <row r="583" spans="1:8" ht="32.25" customHeight="1">
      <c r="A583" s="4">
        <v>64</v>
      </c>
      <c r="B583" s="5" t="s">
        <v>1857</v>
      </c>
      <c r="C583" s="5" t="s">
        <v>1858</v>
      </c>
      <c r="D583" s="5" t="s">
        <v>1721</v>
      </c>
      <c r="E583" s="16">
        <v>24.75</v>
      </c>
      <c r="F583" s="4">
        <v>83.02</v>
      </c>
      <c r="G583" s="16">
        <v>83.58312015503876</v>
      </c>
      <c r="H583" s="16">
        <v>66.54156007751938</v>
      </c>
    </row>
    <row r="584" spans="1:8" ht="32.25" customHeight="1">
      <c r="A584" s="4">
        <v>65</v>
      </c>
      <c r="B584" s="5" t="s">
        <v>1883</v>
      </c>
      <c r="C584" s="5" t="s">
        <v>1884</v>
      </c>
      <c r="D584" s="5" t="s">
        <v>1282</v>
      </c>
      <c r="E584" s="16">
        <v>25.5</v>
      </c>
      <c r="F584" s="4">
        <v>81.5</v>
      </c>
      <c r="G584" s="16">
        <v>82.05281007751938</v>
      </c>
      <c r="H584" s="16">
        <v>66.52640503875969</v>
      </c>
    </row>
    <row r="585" spans="1:8" ht="32.25" customHeight="1">
      <c r="A585" s="4">
        <v>66</v>
      </c>
      <c r="B585" s="5" t="s">
        <v>1780</v>
      </c>
      <c r="C585" s="5" t="s">
        <v>1781</v>
      </c>
      <c r="D585" s="5" t="s">
        <v>1473</v>
      </c>
      <c r="E585" s="16">
        <v>25.25</v>
      </c>
      <c r="F585" s="4">
        <v>83.1</v>
      </c>
      <c r="G585" s="16">
        <v>82.49458975277678</v>
      </c>
      <c r="H585" s="16">
        <v>66.4972948763884</v>
      </c>
    </row>
    <row r="586" spans="1:8" ht="32.25" customHeight="1">
      <c r="A586" s="4">
        <v>67</v>
      </c>
      <c r="B586" s="5" t="s">
        <v>1776</v>
      </c>
      <c r="C586" s="5" t="s">
        <v>1777</v>
      </c>
      <c r="D586" s="5" t="s">
        <v>650</v>
      </c>
      <c r="E586" s="16">
        <v>25</v>
      </c>
      <c r="F586" s="4">
        <v>83.44</v>
      </c>
      <c r="G586" s="16">
        <v>82.8321127433417</v>
      </c>
      <c r="H586" s="16">
        <v>66.41605637167085</v>
      </c>
    </row>
    <row r="587" spans="1:8" ht="32.25" customHeight="1">
      <c r="A587" s="4">
        <v>68</v>
      </c>
      <c r="B587" s="5" t="s">
        <v>1855</v>
      </c>
      <c r="C587" s="5" t="s">
        <v>1856</v>
      </c>
      <c r="D587" s="5" t="s">
        <v>1931</v>
      </c>
      <c r="E587" s="16">
        <v>24.5</v>
      </c>
      <c r="F587" s="4">
        <v>83.12</v>
      </c>
      <c r="G587" s="16">
        <v>83.68379844961241</v>
      </c>
      <c r="H587" s="16">
        <v>66.34189922480621</v>
      </c>
    </row>
    <row r="588" spans="1:8" ht="32.25" customHeight="1">
      <c r="A588" s="4">
        <v>69</v>
      </c>
      <c r="B588" s="5" t="s">
        <v>1809</v>
      </c>
      <c r="C588" s="5" t="s">
        <v>1810</v>
      </c>
      <c r="D588" s="5" t="s">
        <v>1929</v>
      </c>
      <c r="E588" s="16">
        <v>26.875</v>
      </c>
      <c r="F588" s="4">
        <v>79.26</v>
      </c>
      <c r="G588" s="16">
        <v>78.68256538874955</v>
      </c>
      <c r="H588" s="16">
        <v>66.21628269437477</v>
      </c>
    </row>
    <row r="589" spans="1:8" ht="32.25" customHeight="1">
      <c r="A589" s="4">
        <v>70</v>
      </c>
      <c r="B589" s="5" t="s">
        <v>1869</v>
      </c>
      <c r="C589" s="5" t="s">
        <v>1870</v>
      </c>
      <c r="D589" s="5" t="s">
        <v>659</v>
      </c>
      <c r="E589" s="16">
        <v>24.875</v>
      </c>
      <c r="F589" s="4">
        <v>82.1</v>
      </c>
      <c r="G589" s="16">
        <v>82.65687984496124</v>
      </c>
      <c r="H589" s="16">
        <v>66.20343992248061</v>
      </c>
    </row>
    <row r="590" spans="1:8" ht="32.25" customHeight="1">
      <c r="A590" s="4">
        <v>71</v>
      </c>
      <c r="B590" s="5" t="s">
        <v>1756</v>
      </c>
      <c r="C590" s="5" t="s">
        <v>1757</v>
      </c>
      <c r="D590" s="5" t="s">
        <v>1932</v>
      </c>
      <c r="E590" s="16">
        <v>23.75</v>
      </c>
      <c r="F590" s="4">
        <v>85.48</v>
      </c>
      <c r="G590" s="16">
        <v>84.85725068673116</v>
      </c>
      <c r="H590" s="16">
        <v>66.17862534336558</v>
      </c>
    </row>
    <row r="591" spans="1:8" ht="32.25" customHeight="1">
      <c r="A591" s="4">
        <v>72</v>
      </c>
      <c r="B591" s="5" t="s">
        <v>1801</v>
      </c>
      <c r="C591" s="5" t="s">
        <v>1802</v>
      </c>
      <c r="D591" s="5" t="s">
        <v>1462</v>
      </c>
      <c r="E591" s="16">
        <v>26.375</v>
      </c>
      <c r="F591" s="4">
        <v>80.18</v>
      </c>
      <c r="G591" s="16">
        <v>79.59586289263109</v>
      </c>
      <c r="H591" s="16">
        <v>66.17293144631554</v>
      </c>
    </row>
    <row r="592" spans="1:8" ht="32.25" customHeight="1">
      <c r="A592" s="4">
        <v>73</v>
      </c>
      <c r="B592" s="5" t="s">
        <v>1843</v>
      </c>
      <c r="C592" s="5" t="s">
        <v>1844</v>
      </c>
      <c r="D592" s="5" t="s">
        <v>1932</v>
      </c>
      <c r="E592" s="16">
        <v>23.75</v>
      </c>
      <c r="F592" s="4">
        <v>84.04</v>
      </c>
      <c r="G592" s="16">
        <v>84.61003875968993</v>
      </c>
      <c r="H592" s="16">
        <v>66.05501937984496</v>
      </c>
    </row>
    <row r="593" spans="1:8" ht="32.25" customHeight="1">
      <c r="A593" s="4">
        <v>74</v>
      </c>
      <c r="B593" s="10" t="s">
        <v>1735</v>
      </c>
      <c r="C593" s="5" t="s">
        <v>1736</v>
      </c>
      <c r="D593" s="5" t="s">
        <v>1293</v>
      </c>
      <c r="E593" s="16">
        <v>23.125</v>
      </c>
      <c r="F593" s="4">
        <v>86.3</v>
      </c>
      <c r="G593" s="16">
        <v>85.67127672279948</v>
      </c>
      <c r="H593" s="16">
        <v>65.96063836139973</v>
      </c>
    </row>
    <row r="594" spans="1:8" ht="32.25" customHeight="1">
      <c r="A594" s="4">
        <v>75</v>
      </c>
      <c r="B594" s="5" t="s">
        <v>1784</v>
      </c>
      <c r="C594" s="5" t="s">
        <v>1785</v>
      </c>
      <c r="D594" s="5" t="s">
        <v>659</v>
      </c>
      <c r="E594" s="16">
        <v>24.875</v>
      </c>
      <c r="F594" s="4">
        <v>82.76</v>
      </c>
      <c r="G594" s="16">
        <v>82.15706676221188</v>
      </c>
      <c r="H594" s="16">
        <v>65.95353338110594</v>
      </c>
    </row>
    <row r="595" spans="1:8" ht="32.25" customHeight="1">
      <c r="A595" s="4">
        <v>76</v>
      </c>
      <c r="B595" s="5" t="s">
        <v>1849</v>
      </c>
      <c r="C595" s="5" t="s">
        <v>1850</v>
      </c>
      <c r="D595" s="5" t="s">
        <v>1932</v>
      </c>
      <c r="E595" s="16">
        <v>23.75</v>
      </c>
      <c r="F595" s="4">
        <v>83.8</v>
      </c>
      <c r="G595" s="16">
        <v>84.36841085271318</v>
      </c>
      <c r="H595" s="16">
        <v>65.93420542635658</v>
      </c>
    </row>
    <row r="596" spans="1:8" ht="32.25" customHeight="1">
      <c r="A596" s="4">
        <v>77</v>
      </c>
      <c r="B596" s="5" t="s">
        <v>1796</v>
      </c>
      <c r="C596" s="5" t="s">
        <v>1797</v>
      </c>
      <c r="D596" s="5" t="s">
        <v>1282</v>
      </c>
      <c r="E596" s="16">
        <v>25.5</v>
      </c>
      <c r="F596" s="4">
        <v>81.34</v>
      </c>
      <c r="G596" s="16">
        <v>80.74741191926431</v>
      </c>
      <c r="H596" s="16">
        <v>65.87370595963216</v>
      </c>
    </row>
    <row r="597" spans="1:8" ht="32.25" customHeight="1">
      <c r="A597" s="4">
        <v>78</v>
      </c>
      <c r="B597" s="5" t="s">
        <v>1901</v>
      </c>
      <c r="C597" s="5" t="s">
        <v>1902</v>
      </c>
      <c r="D597" s="5" t="s">
        <v>679</v>
      </c>
      <c r="E597" s="16">
        <v>25.875</v>
      </c>
      <c r="F597" s="4">
        <v>78.94</v>
      </c>
      <c r="G597" s="16">
        <v>79.47544573643411</v>
      </c>
      <c r="H597" s="16">
        <v>65.61272286821705</v>
      </c>
    </row>
    <row r="598" spans="1:8" ht="32.25" customHeight="1">
      <c r="A598" s="4">
        <v>79</v>
      </c>
      <c r="B598" s="5" t="s">
        <v>1782</v>
      </c>
      <c r="C598" s="5" t="s">
        <v>1783</v>
      </c>
      <c r="D598" s="5" t="s">
        <v>656</v>
      </c>
      <c r="E598" s="16">
        <v>24.375</v>
      </c>
      <c r="F598" s="4">
        <v>82.84</v>
      </c>
      <c r="G598" s="16">
        <v>82.23648393646245</v>
      </c>
      <c r="H598" s="16">
        <v>65.49324196823122</v>
      </c>
    </row>
    <row r="599" spans="1:8" ht="32.25" customHeight="1">
      <c r="A599" s="4">
        <v>80</v>
      </c>
      <c r="B599" s="5" t="s">
        <v>1794</v>
      </c>
      <c r="C599" s="5" t="s">
        <v>1795</v>
      </c>
      <c r="D599" s="5" t="s">
        <v>1285</v>
      </c>
      <c r="E599" s="16">
        <v>24.625</v>
      </c>
      <c r="F599" s="4">
        <v>82.26</v>
      </c>
      <c r="G599" s="16">
        <v>81.66070942314583</v>
      </c>
      <c r="H599" s="16">
        <v>65.45535471157291</v>
      </c>
    </row>
    <row r="600" spans="1:8" ht="32.25" customHeight="1">
      <c r="A600" s="4">
        <v>81</v>
      </c>
      <c r="B600" s="5" t="s">
        <v>1790</v>
      </c>
      <c r="C600" s="5" t="s">
        <v>1791</v>
      </c>
      <c r="D600" s="5" t="s">
        <v>1933</v>
      </c>
      <c r="E600" s="16">
        <v>24.25</v>
      </c>
      <c r="F600" s="4">
        <v>82.54</v>
      </c>
      <c r="G600" s="16">
        <v>81.93866953302282</v>
      </c>
      <c r="H600" s="16">
        <v>65.21933476651141</v>
      </c>
    </row>
    <row r="601" spans="1:8" ht="32.25" customHeight="1">
      <c r="A601" s="4">
        <v>82</v>
      </c>
      <c r="B601" s="5" t="s">
        <v>1881</v>
      </c>
      <c r="C601" s="5" t="s">
        <v>1882</v>
      </c>
      <c r="D601" s="5" t="s">
        <v>1934</v>
      </c>
      <c r="E601" s="16">
        <v>23.875</v>
      </c>
      <c r="F601" s="4">
        <v>81.58</v>
      </c>
      <c r="G601" s="16">
        <v>82.1333527131783</v>
      </c>
      <c r="H601" s="16">
        <v>64.94167635658914</v>
      </c>
    </row>
    <row r="602" spans="1:8" ht="32.25" customHeight="1">
      <c r="A602" s="4">
        <v>83</v>
      </c>
      <c r="B602" s="5" t="s">
        <v>1813</v>
      </c>
      <c r="C602" s="5" t="s">
        <v>1814</v>
      </c>
      <c r="D602" s="5" t="s">
        <v>1717</v>
      </c>
      <c r="E602" s="16">
        <v>26.625</v>
      </c>
      <c r="F602" s="4">
        <v>77.18</v>
      </c>
      <c r="G602" s="16">
        <v>76.61771885823481</v>
      </c>
      <c r="H602" s="16">
        <v>64.9338594291174</v>
      </c>
    </row>
    <row r="603" spans="1:8" ht="32.25" customHeight="1">
      <c r="A603" s="4">
        <v>84</v>
      </c>
      <c r="B603" s="5" t="s">
        <v>1899</v>
      </c>
      <c r="C603" s="5" t="s">
        <v>1900</v>
      </c>
      <c r="D603" s="5" t="s">
        <v>1285</v>
      </c>
      <c r="E603" s="16">
        <v>24.625</v>
      </c>
      <c r="F603" s="4">
        <v>79.28</v>
      </c>
      <c r="G603" s="16">
        <v>79.8177519379845</v>
      </c>
      <c r="H603" s="16">
        <v>64.53387596899225</v>
      </c>
    </row>
    <row r="604" spans="1:8" ht="32.25" customHeight="1">
      <c r="A604" s="4">
        <v>85</v>
      </c>
      <c r="B604" s="5" t="s">
        <v>1905</v>
      </c>
      <c r="C604" s="5" t="s">
        <v>1906</v>
      </c>
      <c r="D604" s="5" t="s">
        <v>1720</v>
      </c>
      <c r="E604" s="16">
        <v>25.125</v>
      </c>
      <c r="F604" s="4">
        <v>77.62</v>
      </c>
      <c r="G604" s="16">
        <v>78.14649224806202</v>
      </c>
      <c r="H604" s="16">
        <v>64.19824612403102</v>
      </c>
    </row>
    <row r="605" spans="1:8" ht="32.25" customHeight="1">
      <c r="A605" s="4">
        <v>86</v>
      </c>
      <c r="B605" s="5" t="s">
        <v>1911</v>
      </c>
      <c r="C605" s="5" t="s">
        <v>1912</v>
      </c>
      <c r="D605" s="5" t="s">
        <v>1720</v>
      </c>
      <c r="E605" s="16">
        <v>25.125</v>
      </c>
      <c r="F605" s="4">
        <v>75.8</v>
      </c>
      <c r="G605" s="16">
        <v>76.31414728682171</v>
      </c>
      <c r="H605" s="16">
        <v>63.282073643410854</v>
      </c>
    </row>
    <row r="606" spans="1:8" ht="32.25" customHeight="1">
      <c r="A606" s="4">
        <v>87</v>
      </c>
      <c r="B606" s="10" t="s">
        <v>1875</v>
      </c>
      <c r="C606" s="5" t="s">
        <v>1876</v>
      </c>
      <c r="D606" s="5" t="s">
        <v>1307</v>
      </c>
      <c r="E606" s="16">
        <v>21.75</v>
      </c>
      <c r="F606" s="4">
        <v>81.88</v>
      </c>
      <c r="G606" s="16">
        <v>82.43538759689922</v>
      </c>
      <c r="H606" s="16">
        <v>62.96769379844961</v>
      </c>
    </row>
    <row r="607" spans="1:8" ht="32.25" customHeight="1">
      <c r="A607" s="4">
        <v>88</v>
      </c>
      <c r="B607" s="5" t="s">
        <v>1811</v>
      </c>
      <c r="C607" s="5" t="s">
        <v>1812</v>
      </c>
      <c r="D607" s="5" t="s">
        <v>1933</v>
      </c>
      <c r="E607" s="16">
        <v>24.25</v>
      </c>
      <c r="F607" s="4">
        <v>77.74</v>
      </c>
      <c r="G607" s="16">
        <v>77.17363907798877</v>
      </c>
      <c r="H607" s="16">
        <v>62.83681953899438</v>
      </c>
    </row>
    <row r="608" spans="1:8" ht="32.25" customHeight="1">
      <c r="A608" s="4">
        <v>89</v>
      </c>
      <c r="B608" s="5" t="s">
        <v>1909</v>
      </c>
      <c r="C608" s="5" t="s">
        <v>1910</v>
      </c>
      <c r="D608" s="5" t="s">
        <v>656</v>
      </c>
      <c r="E608" s="16">
        <v>24.375</v>
      </c>
      <c r="F608" s="4">
        <v>76.1</v>
      </c>
      <c r="G608" s="16">
        <v>76.61618217054263</v>
      </c>
      <c r="H608" s="16">
        <v>62.683091085271315</v>
      </c>
    </row>
    <row r="609" spans="1:8" ht="32.25" customHeight="1">
      <c r="A609" s="4">
        <v>90</v>
      </c>
      <c r="B609" s="10" t="s">
        <v>1803</v>
      </c>
      <c r="C609" s="5" t="s">
        <v>1804</v>
      </c>
      <c r="D609" s="5" t="s">
        <v>1298</v>
      </c>
      <c r="E609" s="16">
        <v>22.75</v>
      </c>
      <c r="F609" s="4">
        <v>80.12</v>
      </c>
      <c r="G609" s="16">
        <v>79.53630001194315</v>
      </c>
      <c r="H609" s="16">
        <v>62.51815000597158</v>
      </c>
    </row>
    <row r="610" spans="1:8" ht="32.25" customHeight="1">
      <c r="A610" s="4">
        <v>91</v>
      </c>
      <c r="B610" s="10" t="s">
        <v>1903</v>
      </c>
      <c r="C610" s="5" t="s">
        <v>1904</v>
      </c>
      <c r="D610" s="5" t="s">
        <v>1935</v>
      </c>
      <c r="E610" s="16">
        <v>23</v>
      </c>
      <c r="F610" s="4">
        <v>77.92</v>
      </c>
      <c r="G610" s="16">
        <v>78.44852713178295</v>
      </c>
      <c r="H610" s="16">
        <v>62.224263565891476</v>
      </c>
    </row>
    <row r="611" spans="1:8" ht="32.25" customHeight="1">
      <c r="A611" s="4">
        <v>92</v>
      </c>
      <c r="B611" s="10" t="s">
        <v>1805</v>
      </c>
      <c r="C611" s="5" t="s">
        <v>1806</v>
      </c>
      <c r="D611" s="5" t="s">
        <v>653</v>
      </c>
      <c r="E611" s="16">
        <v>22.25</v>
      </c>
      <c r="F611" s="4">
        <v>79.98</v>
      </c>
      <c r="G611" s="16">
        <v>79.39731995700465</v>
      </c>
      <c r="H611" s="16">
        <v>61.94865997850233</v>
      </c>
    </row>
    <row r="612" spans="1:8" ht="32.25" customHeight="1">
      <c r="A612" s="4">
        <v>93</v>
      </c>
      <c r="B612" s="10" t="s">
        <v>1807</v>
      </c>
      <c r="C612" s="5" t="s">
        <v>1808</v>
      </c>
      <c r="D612" s="5" t="s">
        <v>665</v>
      </c>
      <c r="E612" s="16">
        <v>21.875</v>
      </c>
      <c r="F612" s="4">
        <v>79.84</v>
      </c>
      <c r="G612" s="16">
        <v>79.25833990206617</v>
      </c>
      <c r="H612" s="16">
        <v>61.504169951033084</v>
      </c>
    </row>
    <row r="613" spans="1:8" ht="32.25" customHeight="1">
      <c r="A613" s="4">
        <v>94</v>
      </c>
      <c r="B613" s="10" t="s">
        <v>1907</v>
      </c>
      <c r="C613" s="5" t="s">
        <v>1908</v>
      </c>
      <c r="D613" s="4">
        <v>89.5</v>
      </c>
      <c r="E613" s="16">
        <v>22.375</v>
      </c>
      <c r="F613" s="4">
        <v>76.38</v>
      </c>
      <c r="G613" s="16">
        <v>76.89808139534884</v>
      </c>
      <c r="H613" s="16">
        <v>60.82404069767442</v>
      </c>
    </row>
    <row r="614" spans="1:8" ht="32.25" customHeight="1">
      <c r="A614" s="4">
        <v>95</v>
      </c>
      <c r="B614" s="5" t="s">
        <v>1916</v>
      </c>
      <c r="C614" s="5" t="s">
        <v>1917</v>
      </c>
      <c r="D614" s="5" t="s">
        <v>1707</v>
      </c>
      <c r="E614" s="16">
        <v>29.75</v>
      </c>
      <c r="F614" s="4">
        <v>0</v>
      </c>
      <c r="G614" s="4">
        <v>0</v>
      </c>
      <c r="H614" s="16">
        <v>29.75</v>
      </c>
    </row>
    <row r="615" spans="1:8" ht="32.25" customHeight="1">
      <c r="A615" s="4">
        <v>95</v>
      </c>
      <c r="B615" s="5" t="s">
        <v>1918</v>
      </c>
      <c r="C615" s="5" t="s">
        <v>1919</v>
      </c>
      <c r="D615" s="5" t="s">
        <v>1462</v>
      </c>
      <c r="E615" s="16">
        <v>26.375</v>
      </c>
      <c r="F615" s="4">
        <v>0</v>
      </c>
      <c r="G615" s="4">
        <v>0</v>
      </c>
      <c r="H615" s="16">
        <v>26.375</v>
      </c>
    </row>
    <row r="616" spans="1:8" ht="32.25" customHeight="1">
      <c r="A616" s="4">
        <v>95</v>
      </c>
      <c r="B616" s="5" t="s">
        <v>1920</v>
      </c>
      <c r="C616" s="5" t="s">
        <v>1921</v>
      </c>
      <c r="D616" s="5" t="s">
        <v>1933</v>
      </c>
      <c r="E616" s="16">
        <v>24.25</v>
      </c>
      <c r="F616" s="4">
        <v>0</v>
      </c>
      <c r="G616" s="4">
        <v>0</v>
      </c>
      <c r="H616" s="16">
        <v>24.25</v>
      </c>
    </row>
    <row r="618" spans="1:6" ht="32.25" customHeight="1">
      <c r="A618" s="32" t="s">
        <v>1936</v>
      </c>
      <c r="B618" s="32"/>
      <c r="C618" s="32"/>
      <c r="D618" s="32"/>
      <c r="E618" s="32"/>
      <c r="F618" s="32"/>
    </row>
    <row r="619" spans="1:6" ht="32.25" customHeight="1">
      <c r="A619" s="2" t="s">
        <v>313</v>
      </c>
      <c r="B619" s="2" t="s">
        <v>2</v>
      </c>
      <c r="C619" s="2" t="s">
        <v>1487</v>
      </c>
      <c r="D619" s="2" t="s">
        <v>1488</v>
      </c>
      <c r="E619" s="2" t="s">
        <v>3</v>
      </c>
      <c r="F619" s="36" t="s">
        <v>6</v>
      </c>
    </row>
    <row r="620" spans="1:6" ht="32.25" customHeight="1">
      <c r="A620" s="4">
        <v>1</v>
      </c>
      <c r="B620" s="5" t="s">
        <v>1937</v>
      </c>
      <c r="C620" s="5" t="s">
        <v>1491</v>
      </c>
      <c r="D620" s="5" t="s">
        <v>1938</v>
      </c>
      <c r="E620" s="5" t="s">
        <v>1939</v>
      </c>
      <c r="F620" s="37" t="s">
        <v>1940</v>
      </c>
    </row>
    <row r="621" spans="1:6" ht="32.25" customHeight="1">
      <c r="A621" s="4">
        <v>2</v>
      </c>
      <c r="B621" s="5" t="s">
        <v>1941</v>
      </c>
      <c r="C621" s="5" t="s">
        <v>1491</v>
      </c>
      <c r="D621" s="5" t="s">
        <v>1942</v>
      </c>
      <c r="E621" s="5" t="s">
        <v>1943</v>
      </c>
      <c r="F621" s="37" t="s">
        <v>1944</v>
      </c>
    </row>
    <row r="622" spans="1:6" ht="32.25" customHeight="1">
      <c r="A622" s="4">
        <v>3</v>
      </c>
      <c r="B622" s="5" t="s">
        <v>1945</v>
      </c>
      <c r="C622" s="5" t="s">
        <v>1491</v>
      </c>
      <c r="D622" s="5" t="s">
        <v>1946</v>
      </c>
      <c r="E622" s="5" t="s">
        <v>1947</v>
      </c>
      <c r="F622" s="37" t="s">
        <v>1948</v>
      </c>
    </row>
    <row r="623" spans="1:6" ht="32.25" customHeight="1">
      <c r="A623" s="4">
        <v>4</v>
      </c>
      <c r="B623" s="5" t="s">
        <v>1949</v>
      </c>
      <c r="C623" s="5" t="s">
        <v>1491</v>
      </c>
      <c r="D623" s="5" t="s">
        <v>1950</v>
      </c>
      <c r="E623" s="5" t="s">
        <v>1951</v>
      </c>
      <c r="F623" s="37" t="s">
        <v>1952</v>
      </c>
    </row>
    <row r="624" spans="1:6" ht="32.25" customHeight="1">
      <c r="A624" s="4">
        <v>5</v>
      </c>
      <c r="B624" s="5" t="s">
        <v>1953</v>
      </c>
      <c r="C624" s="5" t="s">
        <v>1491</v>
      </c>
      <c r="D624" s="5" t="s">
        <v>1954</v>
      </c>
      <c r="E624" s="5" t="s">
        <v>1955</v>
      </c>
      <c r="F624" s="37" t="s">
        <v>1956</v>
      </c>
    </row>
    <row r="625" spans="1:6" ht="32.25" customHeight="1">
      <c r="A625" s="4">
        <v>6</v>
      </c>
      <c r="B625" s="5" t="s">
        <v>1957</v>
      </c>
      <c r="C625" s="5" t="s">
        <v>1491</v>
      </c>
      <c r="D625" s="5" t="s">
        <v>1958</v>
      </c>
      <c r="E625" s="5" t="s">
        <v>1959</v>
      </c>
      <c r="F625" s="37" t="s">
        <v>1960</v>
      </c>
    </row>
    <row r="626" spans="1:6" ht="32.25" customHeight="1">
      <c r="A626" s="4">
        <v>7</v>
      </c>
      <c r="B626" s="5" t="s">
        <v>1961</v>
      </c>
      <c r="C626" s="5" t="s">
        <v>1491</v>
      </c>
      <c r="D626" s="5" t="s">
        <v>1962</v>
      </c>
      <c r="E626" s="5" t="s">
        <v>1963</v>
      </c>
      <c r="F626" s="37" t="s">
        <v>1964</v>
      </c>
    </row>
    <row r="627" spans="1:6" ht="32.25" customHeight="1">
      <c r="A627" s="4">
        <v>8</v>
      </c>
      <c r="B627" s="5" t="s">
        <v>1965</v>
      </c>
      <c r="C627" s="5" t="s">
        <v>1491</v>
      </c>
      <c r="D627" s="5" t="s">
        <v>1966</v>
      </c>
      <c r="E627" s="5" t="s">
        <v>1967</v>
      </c>
      <c r="F627" s="37" t="s">
        <v>1968</v>
      </c>
    </row>
    <row r="628" spans="1:6" ht="32.25" customHeight="1">
      <c r="A628" s="4">
        <v>9</v>
      </c>
      <c r="B628" s="5" t="s">
        <v>1969</v>
      </c>
      <c r="C628" s="5" t="s">
        <v>1491</v>
      </c>
      <c r="D628" s="5" t="s">
        <v>1970</v>
      </c>
      <c r="E628" s="5" t="s">
        <v>1971</v>
      </c>
      <c r="F628" s="37" t="s">
        <v>1972</v>
      </c>
    </row>
    <row r="629" spans="1:6" ht="32.25" customHeight="1">
      <c r="A629" s="4">
        <v>10</v>
      </c>
      <c r="B629" s="5" t="s">
        <v>1973</v>
      </c>
      <c r="C629" s="5" t="s">
        <v>1491</v>
      </c>
      <c r="D629" s="5" t="s">
        <v>1974</v>
      </c>
      <c r="E629" s="5" t="s">
        <v>1975</v>
      </c>
      <c r="F629" s="37" t="s">
        <v>1976</v>
      </c>
    </row>
    <row r="630" spans="1:6" ht="32.25" customHeight="1">
      <c r="A630" s="4">
        <v>11</v>
      </c>
      <c r="B630" s="5" t="s">
        <v>1977</v>
      </c>
      <c r="C630" s="5" t="s">
        <v>1491</v>
      </c>
      <c r="D630" s="5" t="s">
        <v>1978</v>
      </c>
      <c r="E630" s="5" t="s">
        <v>1979</v>
      </c>
      <c r="F630" s="37" t="s">
        <v>1980</v>
      </c>
    </row>
    <row r="631" spans="1:6" ht="32.25" customHeight="1">
      <c r="A631" s="4">
        <v>12</v>
      </c>
      <c r="B631" s="5" t="s">
        <v>1981</v>
      </c>
      <c r="C631" s="5" t="s">
        <v>1491</v>
      </c>
      <c r="D631" s="5" t="s">
        <v>1982</v>
      </c>
      <c r="E631" s="5" t="s">
        <v>1983</v>
      </c>
      <c r="F631" s="37" t="s">
        <v>1984</v>
      </c>
    </row>
    <row r="632" spans="1:6" ht="32.25" customHeight="1">
      <c r="A632" s="4">
        <v>13</v>
      </c>
      <c r="B632" s="5" t="s">
        <v>1985</v>
      </c>
      <c r="C632" s="5" t="s">
        <v>1491</v>
      </c>
      <c r="D632" s="5" t="s">
        <v>1986</v>
      </c>
      <c r="E632" s="5" t="s">
        <v>1987</v>
      </c>
      <c r="F632" s="37" t="s">
        <v>1988</v>
      </c>
    </row>
    <row r="633" spans="1:6" ht="32.25" customHeight="1">
      <c r="A633" s="4">
        <v>14</v>
      </c>
      <c r="B633" s="5" t="s">
        <v>1989</v>
      </c>
      <c r="C633" s="5" t="s">
        <v>1491</v>
      </c>
      <c r="D633" s="5" t="s">
        <v>1990</v>
      </c>
      <c r="E633" s="5" t="s">
        <v>1991</v>
      </c>
      <c r="F633" s="37" t="s">
        <v>1992</v>
      </c>
    </row>
    <row r="634" spans="1:6" ht="32.25" customHeight="1">
      <c r="A634" s="4">
        <v>15</v>
      </c>
      <c r="B634" s="5" t="s">
        <v>1993</v>
      </c>
      <c r="C634" s="5" t="s">
        <v>1491</v>
      </c>
      <c r="D634" s="5" t="s">
        <v>1994</v>
      </c>
      <c r="E634" s="5" t="s">
        <v>1995</v>
      </c>
      <c r="F634" s="37" t="s">
        <v>1996</v>
      </c>
    </row>
    <row r="635" spans="1:6" ht="32.25" customHeight="1">
      <c r="A635" s="4">
        <v>16</v>
      </c>
      <c r="B635" s="5" t="s">
        <v>1997</v>
      </c>
      <c r="C635" s="5" t="s">
        <v>1491</v>
      </c>
      <c r="D635" s="5" t="s">
        <v>1588</v>
      </c>
      <c r="E635" s="5" t="s">
        <v>1998</v>
      </c>
      <c r="F635" s="37" t="s">
        <v>1999</v>
      </c>
    </row>
    <row r="636" spans="1:6" ht="32.25" customHeight="1">
      <c r="A636" s="4">
        <v>17</v>
      </c>
      <c r="B636" s="5" t="s">
        <v>2000</v>
      </c>
      <c r="C636" s="5" t="s">
        <v>1491</v>
      </c>
      <c r="D636" s="5" t="s">
        <v>2001</v>
      </c>
      <c r="E636" s="5" t="s">
        <v>2002</v>
      </c>
      <c r="F636" s="37" t="s">
        <v>2003</v>
      </c>
    </row>
    <row r="637" spans="1:6" ht="32.25" customHeight="1">
      <c r="A637" s="4">
        <v>18</v>
      </c>
      <c r="B637" s="5" t="s">
        <v>2004</v>
      </c>
      <c r="C637" s="5" t="s">
        <v>1491</v>
      </c>
      <c r="D637" s="5" t="s">
        <v>2005</v>
      </c>
      <c r="E637" s="5" t="s">
        <v>2006</v>
      </c>
      <c r="F637" s="37" t="s">
        <v>2007</v>
      </c>
    </row>
    <row r="638" spans="1:6" ht="32.25" customHeight="1">
      <c r="A638" s="4">
        <v>19</v>
      </c>
      <c r="B638" s="5" t="s">
        <v>2008</v>
      </c>
      <c r="C638" s="5" t="s">
        <v>1491</v>
      </c>
      <c r="D638" s="5" t="s">
        <v>2009</v>
      </c>
      <c r="E638" s="5" t="s">
        <v>2010</v>
      </c>
      <c r="F638" s="37" t="s">
        <v>2011</v>
      </c>
    </row>
    <row r="639" spans="1:6" ht="32.25" customHeight="1">
      <c r="A639" s="4">
        <v>20</v>
      </c>
      <c r="B639" s="5" t="s">
        <v>2012</v>
      </c>
      <c r="C639" s="5" t="s">
        <v>1491</v>
      </c>
      <c r="D639" s="5" t="s">
        <v>2013</v>
      </c>
      <c r="E639" s="5" t="s">
        <v>2014</v>
      </c>
      <c r="F639" s="37" t="s">
        <v>2015</v>
      </c>
    </row>
    <row r="640" spans="1:6" ht="32.25" customHeight="1">
      <c r="A640" s="4">
        <v>21</v>
      </c>
      <c r="B640" s="5" t="s">
        <v>2016</v>
      </c>
      <c r="C640" s="5" t="s">
        <v>1491</v>
      </c>
      <c r="D640" s="5" t="s">
        <v>2017</v>
      </c>
      <c r="E640" s="5" t="s">
        <v>2018</v>
      </c>
      <c r="F640" s="37" t="s">
        <v>2019</v>
      </c>
    </row>
    <row r="641" spans="1:6" ht="32.25" customHeight="1">
      <c r="A641" s="4">
        <v>22</v>
      </c>
      <c r="B641" s="5" t="s">
        <v>2020</v>
      </c>
      <c r="C641" s="5" t="s">
        <v>1491</v>
      </c>
      <c r="D641" s="5" t="s">
        <v>2021</v>
      </c>
      <c r="E641" s="5" t="s">
        <v>2022</v>
      </c>
      <c r="F641" s="37" t="s">
        <v>2019</v>
      </c>
    </row>
    <row r="642" spans="1:6" ht="32.25" customHeight="1">
      <c r="A642" s="4">
        <v>23</v>
      </c>
      <c r="B642" s="5" t="s">
        <v>2023</v>
      </c>
      <c r="C642" s="5" t="s">
        <v>1491</v>
      </c>
      <c r="D642" s="5" t="s">
        <v>2024</v>
      </c>
      <c r="E642" s="5" t="s">
        <v>2025</v>
      </c>
      <c r="F642" s="37" t="s">
        <v>700</v>
      </c>
    </row>
    <row r="643" spans="1:6" ht="32.25" customHeight="1">
      <c r="A643" s="4">
        <v>24</v>
      </c>
      <c r="B643" s="5" t="s">
        <v>2026</v>
      </c>
      <c r="C643" s="5" t="s">
        <v>1491</v>
      </c>
      <c r="D643" s="5" t="s">
        <v>2027</v>
      </c>
      <c r="E643" s="5" t="s">
        <v>2028</v>
      </c>
      <c r="F643" s="37" t="s">
        <v>2029</v>
      </c>
    </row>
    <row r="644" spans="1:6" ht="32.25" customHeight="1">
      <c r="A644" s="4">
        <v>25</v>
      </c>
      <c r="B644" s="5" t="s">
        <v>2030</v>
      </c>
      <c r="C644" s="5" t="s">
        <v>1491</v>
      </c>
      <c r="D644" s="5" t="s">
        <v>2031</v>
      </c>
      <c r="E644" s="5" t="s">
        <v>2032</v>
      </c>
      <c r="F644" s="37" t="s">
        <v>2033</v>
      </c>
    </row>
    <row r="645" spans="1:6" ht="32.25" customHeight="1">
      <c r="A645" s="4">
        <v>26</v>
      </c>
      <c r="B645" s="5" t="s">
        <v>2034</v>
      </c>
      <c r="C645" s="5" t="s">
        <v>1491</v>
      </c>
      <c r="D645" s="5" t="s">
        <v>2035</v>
      </c>
      <c r="E645" s="5" t="s">
        <v>2036</v>
      </c>
      <c r="F645" s="37" t="s">
        <v>2037</v>
      </c>
    </row>
    <row r="646" spans="1:6" ht="32.25" customHeight="1">
      <c r="A646" s="4">
        <v>27</v>
      </c>
      <c r="B646" s="5" t="s">
        <v>2038</v>
      </c>
      <c r="C646" s="5" t="s">
        <v>1491</v>
      </c>
      <c r="D646" s="5" t="s">
        <v>2039</v>
      </c>
      <c r="E646" s="5" t="s">
        <v>2040</v>
      </c>
      <c r="F646" s="37" t="s">
        <v>2041</v>
      </c>
    </row>
    <row r="647" spans="1:6" ht="32.25" customHeight="1">
      <c r="A647" s="4">
        <v>28</v>
      </c>
      <c r="B647" s="5" t="s">
        <v>2042</v>
      </c>
      <c r="C647" s="5" t="s">
        <v>1491</v>
      </c>
      <c r="D647" s="5" t="s">
        <v>2043</v>
      </c>
      <c r="E647" s="5" t="s">
        <v>2044</v>
      </c>
      <c r="F647" s="37" t="s">
        <v>2045</v>
      </c>
    </row>
    <row r="648" spans="1:6" ht="32.25" customHeight="1">
      <c r="A648" s="4">
        <v>29</v>
      </c>
      <c r="B648" s="5" t="s">
        <v>2046</v>
      </c>
      <c r="C648" s="5" t="s">
        <v>1491</v>
      </c>
      <c r="D648" s="5" t="s">
        <v>1491</v>
      </c>
      <c r="E648" s="5" t="s">
        <v>2047</v>
      </c>
      <c r="F648" s="37" t="s">
        <v>2048</v>
      </c>
    </row>
    <row r="649" spans="1:6" ht="32.25" customHeight="1">
      <c r="A649" s="4">
        <v>30</v>
      </c>
      <c r="B649" s="5" t="s">
        <v>2049</v>
      </c>
      <c r="C649" s="5" t="s">
        <v>1491</v>
      </c>
      <c r="D649" s="5" t="s">
        <v>2050</v>
      </c>
      <c r="E649" s="5" t="s">
        <v>2051</v>
      </c>
      <c r="F649" s="37" t="s">
        <v>2052</v>
      </c>
    </row>
    <row r="650" spans="1:6" ht="32.25" customHeight="1">
      <c r="A650" s="4">
        <v>31</v>
      </c>
      <c r="B650" s="5" t="s">
        <v>2053</v>
      </c>
      <c r="C650" s="5" t="s">
        <v>1491</v>
      </c>
      <c r="D650" s="5" t="s">
        <v>2054</v>
      </c>
      <c r="E650" s="5" t="s">
        <v>2055</v>
      </c>
      <c r="F650" s="37" t="s">
        <v>2056</v>
      </c>
    </row>
    <row r="651" spans="1:6" ht="32.25" customHeight="1">
      <c r="A651" s="4" t="s">
        <v>2057</v>
      </c>
      <c r="B651" s="4"/>
      <c r="C651" s="4"/>
      <c r="D651" s="4"/>
      <c r="E651" s="4"/>
      <c r="F651" s="37" t="s">
        <v>2058</v>
      </c>
    </row>
    <row r="652" spans="1:6" ht="32.25" customHeight="1">
      <c r="A652" s="38" t="s">
        <v>2059</v>
      </c>
      <c r="B652" s="38"/>
      <c r="C652" s="38"/>
      <c r="D652" s="38"/>
      <c r="E652" s="38"/>
      <c r="F652" s="38"/>
    </row>
    <row r="653" spans="1:6" ht="32.25" customHeight="1">
      <c r="A653" s="38" t="s">
        <v>1585</v>
      </c>
      <c r="B653" s="38"/>
      <c r="C653" s="38"/>
      <c r="D653" s="38"/>
      <c r="E653" s="38"/>
      <c r="F653" s="38"/>
    </row>
    <row r="656" spans="1:6" ht="32.25" customHeight="1">
      <c r="A656" s="39" t="s">
        <v>2060</v>
      </c>
      <c r="B656" s="39"/>
      <c r="C656" s="39"/>
      <c r="D656" s="39"/>
      <c r="E656" s="39"/>
      <c r="F656" s="39"/>
    </row>
    <row r="657" spans="1:6" ht="32.25" customHeight="1">
      <c r="A657" s="2" t="s">
        <v>313</v>
      </c>
      <c r="B657" s="2" t="s">
        <v>2</v>
      </c>
      <c r="C657" s="2" t="s">
        <v>1487</v>
      </c>
      <c r="D657" s="2" t="s">
        <v>1488</v>
      </c>
      <c r="E657" s="2" t="s">
        <v>3</v>
      </c>
      <c r="F657" s="36" t="s">
        <v>6</v>
      </c>
    </row>
    <row r="658" spans="1:6" ht="32.25" customHeight="1">
      <c r="A658" s="4">
        <v>1</v>
      </c>
      <c r="B658" s="4" t="s">
        <v>2061</v>
      </c>
      <c r="C658" s="4">
        <v>2</v>
      </c>
      <c r="D658" s="4">
        <v>17</v>
      </c>
      <c r="E658" s="5" t="s">
        <v>2062</v>
      </c>
      <c r="F658" s="37">
        <v>85.7</v>
      </c>
    </row>
    <row r="659" spans="1:6" ht="32.25" customHeight="1">
      <c r="A659" s="4">
        <v>2</v>
      </c>
      <c r="B659" s="4" t="s">
        <v>2063</v>
      </c>
      <c r="C659" s="4">
        <v>2</v>
      </c>
      <c r="D659" s="4">
        <v>25</v>
      </c>
      <c r="E659" s="5" t="s">
        <v>2064</v>
      </c>
      <c r="F659" s="37">
        <v>85.28</v>
      </c>
    </row>
    <row r="660" spans="1:6" ht="32.25" customHeight="1">
      <c r="A660" s="4">
        <v>3</v>
      </c>
      <c r="B660" s="4" t="s">
        <v>2065</v>
      </c>
      <c r="C660" s="4">
        <v>2</v>
      </c>
      <c r="D660" s="4">
        <v>23</v>
      </c>
      <c r="E660" s="5" t="s">
        <v>2066</v>
      </c>
      <c r="F660" s="37">
        <v>85.02</v>
      </c>
    </row>
    <row r="661" spans="1:6" ht="32.25" customHeight="1">
      <c r="A661" s="4">
        <v>4</v>
      </c>
      <c r="B661" s="4" t="s">
        <v>2067</v>
      </c>
      <c r="C661" s="4">
        <v>2</v>
      </c>
      <c r="D661" s="4">
        <v>21</v>
      </c>
      <c r="E661" s="5" t="s">
        <v>2068</v>
      </c>
      <c r="F661" s="37">
        <v>83.94</v>
      </c>
    </row>
    <row r="662" spans="1:6" ht="32.25" customHeight="1">
      <c r="A662" s="4">
        <v>5</v>
      </c>
      <c r="B662" s="4" t="s">
        <v>2069</v>
      </c>
      <c r="C662" s="4">
        <v>2</v>
      </c>
      <c r="D662" s="4">
        <v>4</v>
      </c>
      <c r="E662" s="5" t="s">
        <v>2070</v>
      </c>
      <c r="F662" s="37">
        <v>83.6</v>
      </c>
    </row>
    <row r="663" spans="1:6" ht="32.25" customHeight="1">
      <c r="A663" s="4">
        <v>6</v>
      </c>
      <c r="B663" s="4" t="s">
        <v>2071</v>
      </c>
      <c r="C663" s="4">
        <v>2</v>
      </c>
      <c r="D663" s="4">
        <v>8</v>
      </c>
      <c r="E663" s="5" t="s">
        <v>2072</v>
      </c>
      <c r="F663" s="37">
        <v>82.8</v>
      </c>
    </row>
    <row r="664" spans="1:6" ht="32.25" customHeight="1">
      <c r="A664" s="4">
        <v>7</v>
      </c>
      <c r="B664" s="4" t="s">
        <v>2073</v>
      </c>
      <c r="C664" s="4">
        <v>2</v>
      </c>
      <c r="D664" s="4">
        <v>14</v>
      </c>
      <c r="E664" s="5" t="s">
        <v>2074</v>
      </c>
      <c r="F664" s="37">
        <v>82.26</v>
      </c>
    </row>
    <row r="665" spans="1:6" ht="32.25" customHeight="1">
      <c r="A665" s="4">
        <v>8</v>
      </c>
      <c r="B665" s="4" t="s">
        <v>2075</v>
      </c>
      <c r="C665" s="4">
        <v>2</v>
      </c>
      <c r="D665" s="4">
        <v>1</v>
      </c>
      <c r="E665" s="5" t="s">
        <v>2076</v>
      </c>
      <c r="F665" s="37">
        <v>82.04</v>
      </c>
    </row>
    <row r="666" spans="1:6" ht="32.25" customHeight="1">
      <c r="A666" s="4">
        <v>9</v>
      </c>
      <c r="B666" s="4" t="s">
        <v>2077</v>
      </c>
      <c r="C666" s="4">
        <v>2</v>
      </c>
      <c r="D666" s="4">
        <v>13</v>
      </c>
      <c r="E666" s="5" t="s">
        <v>2078</v>
      </c>
      <c r="F666" s="37">
        <v>81.82</v>
      </c>
    </row>
    <row r="667" spans="1:6" ht="32.25" customHeight="1">
      <c r="A667" s="4">
        <v>10</v>
      </c>
      <c r="B667" s="4" t="s">
        <v>2079</v>
      </c>
      <c r="C667" s="4">
        <v>2</v>
      </c>
      <c r="D667" s="4">
        <v>10</v>
      </c>
      <c r="E667" s="5" t="s">
        <v>2080</v>
      </c>
      <c r="F667" s="37">
        <v>81.82</v>
      </c>
    </row>
    <row r="668" spans="1:6" ht="32.25" customHeight="1">
      <c r="A668" s="4">
        <v>11</v>
      </c>
      <c r="B668" s="4" t="s">
        <v>2081</v>
      </c>
      <c r="C668" s="4">
        <v>2</v>
      </c>
      <c r="D668" s="4">
        <v>20</v>
      </c>
      <c r="E668" s="5" t="s">
        <v>2082</v>
      </c>
      <c r="F668" s="37">
        <v>81.12</v>
      </c>
    </row>
    <row r="669" spans="1:6" ht="32.25" customHeight="1">
      <c r="A669" s="4">
        <v>12</v>
      </c>
      <c r="B669" s="4" t="s">
        <v>2083</v>
      </c>
      <c r="C669" s="4">
        <v>2</v>
      </c>
      <c r="D669" s="4">
        <v>19</v>
      </c>
      <c r="E669" s="5" t="s">
        <v>2084</v>
      </c>
      <c r="F669" s="37">
        <v>81.1</v>
      </c>
    </row>
    <row r="670" spans="1:6" ht="32.25" customHeight="1">
      <c r="A670" s="4">
        <v>13</v>
      </c>
      <c r="B670" s="4" t="s">
        <v>2085</v>
      </c>
      <c r="C670" s="4">
        <v>2</v>
      </c>
      <c r="D670" s="4">
        <v>22</v>
      </c>
      <c r="E670" s="5" t="s">
        <v>2086</v>
      </c>
      <c r="F670" s="37">
        <v>80.68</v>
      </c>
    </row>
    <row r="671" spans="1:6" ht="32.25" customHeight="1">
      <c r="A671" s="4">
        <v>14</v>
      </c>
      <c r="B671" s="4" t="s">
        <v>2087</v>
      </c>
      <c r="C671" s="4">
        <v>2</v>
      </c>
      <c r="D671" s="4">
        <v>32</v>
      </c>
      <c r="E671" s="5" t="s">
        <v>2088</v>
      </c>
      <c r="F671" s="37">
        <v>80.22</v>
      </c>
    </row>
    <row r="672" spans="1:6" ht="32.25" customHeight="1">
      <c r="A672" s="4">
        <v>15</v>
      </c>
      <c r="B672" s="16" t="s">
        <v>2089</v>
      </c>
      <c r="C672" s="4">
        <v>2</v>
      </c>
      <c r="D672" s="4">
        <v>28</v>
      </c>
      <c r="E672" s="5" t="s">
        <v>2090</v>
      </c>
      <c r="F672" s="37">
        <v>80.16</v>
      </c>
    </row>
    <row r="673" spans="1:6" ht="32.25" customHeight="1">
      <c r="A673" s="4">
        <v>16</v>
      </c>
      <c r="B673" s="4" t="s">
        <v>2091</v>
      </c>
      <c r="C673" s="4">
        <v>2</v>
      </c>
      <c r="D673" s="4">
        <v>2</v>
      </c>
      <c r="E673" s="5" t="s">
        <v>2092</v>
      </c>
      <c r="F673" s="37">
        <v>80.14</v>
      </c>
    </row>
    <row r="674" spans="1:6" ht="32.25" customHeight="1">
      <c r="A674" s="4">
        <v>17</v>
      </c>
      <c r="B674" s="4" t="s">
        <v>2093</v>
      </c>
      <c r="C674" s="4">
        <v>2</v>
      </c>
      <c r="D674" s="4">
        <v>31</v>
      </c>
      <c r="E674" s="5" t="s">
        <v>2094</v>
      </c>
      <c r="F674" s="37">
        <v>80.06</v>
      </c>
    </row>
    <row r="675" spans="1:6" ht="32.25" customHeight="1">
      <c r="A675" s="4">
        <v>18</v>
      </c>
      <c r="B675" s="4" t="s">
        <v>2095</v>
      </c>
      <c r="C675" s="4">
        <v>2</v>
      </c>
      <c r="D675" s="4">
        <v>7</v>
      </c>
      <c r="E675" s="5" t="s">
        <v>2096</v>
      </c>
      <c r="F675" s="37">
        <v>79.36</v>
      </c>
    </row>
    <row r="676" spans="1:6" ht="32.25" customHeight="1">
      <c r="A676" s="4">
        <v>19</v>
      </c>
      <c r="B676" s="4" t="s">
        <v>2097</v>
      </c>
      <c r="C676" s="4">
        <v>2</v>
      </c>
      <c r="D676" s="4">
        <v>3</v>
      </c>
      <c r="E676" s="5" t="s">
        <v>2098</v>
      </c>
      <c r="F676" s="37">
        <v>79.22</v>
      </c>
    </row>
    <row r="677" spans="1:6" ht="32.25" customHeight="1">
      <c r="A677" s="4">
        <v>20</v>
      </c>
      <c r="B677" s="4" t="s">
        <v>2099</v>
      </c>
      <c r="C677" s="4">
        <v>2</v>
      </c>
      <c r="D677" s="4">
        <v>24</v>
      </c>
      <c r="E677" s="5" t="s">
        <v>2100</v>
      </c>
      <c r="F677" s="37">
        <v>78.86</v>
      </c>
    </row>
    <row r="678" spans="1:6" ht="32.25" customHeight="1">
      <c r="A678" s="4">
        <v>21</v>
      </c>
      <c r="B678" s="4" t="s">
        <v>2101</v>
      </c>
      <c r="C678" s="4">
        <v>2</v>
      </c>
      <c r="D678" s="4">
        <v>29</v>
      </c>
      <c r="E678" s="5" t="s">
        <v>2102</v>
      </c>
      <c r="F678" s="37">
        <v>78.72</v>
      </c>
    </row>
    <row r="679" spans="1:6" ht="32.25" customHeight="1">
      <c r="A679" s="4">
        <v>22</v>
      </c>
      <c r="B679" s="4" t="s">
        <v>2103</v>
      </c>
      <c r="C679" s="4">
        <v>2</v>
      </c>
      <c r="D679" s="4">
        <v>9</v>
      </c>
      <c r="E679" s="5" t="s">
        <v>2104</v>
      </c>
      <c r="F679" s="37">
        <v>78.7</v>
      </c>
    </row>
    <row r="680" spans="1:6" ht="32.25" customHeight="1">
      <c r="A680" s="4">
        <v>23</v>
      </c>
      <c r="B680" s="4" t="s">
        <v>2105</v>
      </c>
      <c r="C680" s="4">
        <v>2</v>
      </c>
      <c r="D680" s="4">
        <v>12</v>
      </c>
      <c r="E680" s="5" t="s">
        <v>2106</v>
      </c>
      <c r="F680" s="37">
        <v>78.2</v>
      </c>
    </row>
    <row r="681" spans="1:6" ht="32.25" customHeight="1">
      <c r="A681" s="4">
        <v>24</v>
      </c>
      <c r="B681" s="4" t="s">
        <v>2107</v>
      </c>
      <c r="C681" s="4">
        <v>2</v>
      </c>
      <c r="D681" s="4">
        <v>18</v>
      </c>
      <c r="E681" s="5" t="s">
        <v>2108</v>
      </c>
      <c r="F681" s="37">
        <v>77.98</v>
      </c>
    </row>
    <row r="682" spans="1:6" ht="32.25" customHeight="1">
      <c r="A682" s="4">
        <v>25</v>
      </c>
      <c r="B682" s="4" t="s">
        <v>1455</v>
      </c>
      <c r="C682" s="4">
        <v>2</v>
      </c>
      <c r="D682" s="4">
        <v>26</v>
      </c>
      <c r="E682" s="5" t="s">
        <v>2109</v>
      </c>
      <c r="F682" s="37">
        <v>77.66</v>
      </c>
    </row>
    <row r="683" spans="1:6" ht="32.25" customHeight="1">
      <c r="A683" s="4">
        <v>26</v>
      </c>
      <c r="B683" s="4" t="s">
        <v>2110</v>
      </c>
      <c r="C683" s="4">
        <v>2</v>
      </c>
      <c r="D683" s="4">
        <v>27</v>
      </c>
      <c r="E683" s="5" t="s">
        <v>2111</v>
      </c>
      <c r="F683" s="37">
        <v>77.48</v>
      </c>
    </row>
    <row r="684" spans="1:6" ht="32.25" customHeight="1">
      <c r="A684" s="4">
        <v>27</v>
      </c>
      <c r="B684" s="4" t="s">
        <v>2112</v>
      </c>
      <c r="C684" s="4">
        <v>2</v>
      </c>
      <c r="D684" s="4">
        <v>11</v>
      </c>
      <c r="E684" s="5" t="s">
        <v>2113</v>
      </c>
      <c r="F684" s="37">
        <v>76.5</v>
      </c>
    </row>
    <row r="685" spans="1:6" ht="32.25" customHeight="1">
      <c r="A685" s="4">
        <v>28</v>
      </c>
      <c r="B685" s="4" t="s">
        <v>2114</v>
      </c>
      <c r="C685" s="4">
        <v>2</v>
      </c>
      <c r="D685" s="4">
        <v>30</v>
      </c>
      <c r="E685" s="5" t="s">
        <v>2115</v>
      </c>
      <c r="F685" s="37">
        <v>75.34</v>
      </c>
    </row>
    <row r="686" spans="1:6" ht="32.25" customHeight="1">
      <c r="A686" s="4">
        <v>29</v>
      </c>
      <c r="B686" s="4" t="s">
        <v>2116</v>
      </c>
      <c r="C686" s="4">
        <v>2</v>
      </c>
      <c r="D686" s="4">
        <v>16</v>
      </c>
      <c r="E686" s="5" t="s">
        <v>2117</v>
      </c>
      <c r="F686" s="37">
        <v>74.98</v>
      </c>
    </row>
    <row r="687" spans="1:6" ht="32.25" customHeight="1">
      <c r="A687" s="4">
        <v>30</v>
      </c>
      <c r="B687" s="4" t="s">
        <v>2118</v>
      </c>
      <c r="C687" s="4">
        <v>2</v>
      </c>
      <c r="D687" s="4">
        <v>6</v>
      </c>
      <c r="E687" s="5" t="s">
        <v>2119</v>
      </c>
      <c r="F687" s="37">
        <v>74.9</v>
      </c>
    </row>
    <row r="688" spans="1:6" ht="32.25" customHeight="1">
      <c r="A688" s="4">
        <v>31</v>
      </c>
      <c r="B688" s="4" t="s">
        <v>2120</v>
      </c>
      <c r="C688" s="4">
        <v>2</v>
      </c>
      <c r="D688" s="4">
        <v>15</v>
      </c>
      <c r="E688" s="5" t="s">
        <v>2121</v>
      </c>
      <c r="F688" s="37">
        <v>71.96</v>
      </c>
    </row>
    <row r="689" spans="1:6" ht="32.25" customHeight="1">
      <c r="A689" s="4">
        <v>32</v>
      </c>
      <c r="B689" s="4" t="s">
        <v>2122</v>
      </c>
      <c r="C689" s="4">
        <v>2</v>
      </c>
      <c r="D689" s="4">
        <v>5</v>
      </c>
      <c r="E689" s="5" t="s">
        <v>2123</v>
      </c>
      <c r="F689" s="37">
        <v>71.8</v>
      </c>
    </row>
    <row r="690" spans="1:6" ht="32.25" customHeight="1">
      <c r="A690" s="4" t="s">
        <v>2124</v>
      </c>
      <c r="B690" s="4"/>
      <c r="C690" s="4"/>
      <c r="D690" s="4"/>
      <c r="E690" s="4"/>
      <c r="F690" s="37" t="s">
        <v>2125</v>
      </c>
    </row>
    <row r="691" spans="1:6" ht="32.25" customHeight="1">
      <c r="A691" s="35" t="s">
        <v>2126</v>
      </c>
      <c r="B691" s="35"/>
      <c r="C691" s="35"/>
      <c r="D691" s="35"/>
      <c r="E691" s="35"/>
      <c r="F691" s="35"/>
    </row>
    <row r="692" spans="1:6" ht="32.25" customHeight="1">
      <c r="A692" s="35" t="s">
        <v>1681</v>
      </c>
      <c r="B692" s="35"/>
      <c r="C692" s="35"/>
      <c r="D692" s="35"/>
      <c r="E692" s="35"/>
      <c r="F692" s="35"/>
    </row>
    <row r="694" spans="1:7" ht="32.25" customHeight="1">
      <c r="A694" s="32" t="s">
        <v>2127</v>
      </c>
      <c r="B694" s="32"/>
      <c r="C694" s="32"/>
      <c r="D694" s="32"/>
      <c r="E694" s="32"/>
      <c r="F694" s="32"/>
      <c r="G694" s="32"/>
    </row>
    <row r="695" spans="1:7" ht="32.25" customHeight="1">
      <c r="A695" s="2" t="s">
        <v>313</v>
      </c>
      <c r="B695" s="2" t="s">
        <v>2</v>
      </c>
      <c r="C695" s="2" t="s">
        <v>1487</v>
      </c>
      <c r="D695" s="2" t="s">
        <v>1488</v>
      </c>
      <c r="E695" s="2" t="s">
        <v>3</v>
      </c>
      <c r="F695" s="36" t="s">
        <v>6</v>
      </c>
      <c r="G695" s="15" t="s">
        <v>2128</v>
      </c>
    </row>
    <row r="696" spans="1:7" ht="32.25" customHeight="1">
      <c r="A696" s="4">
        <v>1</v>
      </c>
      <c r="B696" s="4" t="s">
        <v>2061</v>
      </c>
      <c r="C696" s="4">
        <v>2</v>
      </c>
      <c r="D696" s="4">
        <v>17</v>
      </c>
      <c r="E696" s="37" t="s">
        <v>2062</v>
      </c>
      <c r="F696" s="4">
        <v>85.7</v>
      </c>
      <c r="G696" s="4">
        <v>86.37</v>
      </c>
    </row>
    <row r="697" spans="1:7" ht="32.25" customHeight="1">
      <c r="A697" s="4">
        <v>2</v>
      </c>
      <c r="B697" s="4" t="s">
        <v>2063</v>
      </c>
      <c r="C697" s="4">
        <v>2</v>
      </c>
      <c r="D697" s="4">
        <v>25</v>
      </c>
      <c r="E697" s="37" t="s">
        <v>2064</v>
      </c>
      <c r="F697" s="4">
        <v>85.28</v>
      </c>
      <c r="G697" s="4">
        <v>85.94</v>
      </c>
    </row>
    <row r="698" spans="1:7" ht="32.25" customHeight="1">
      <c r="A698" s="4">
        <v>3</v>
      </c>
      <c r="B698" s="4" t="s">
        <v>2065</v>
      </c>
      <c r="C698" s="4">
        <v>2</v>
      </c>
      <c r="D698" s="4">
        <v>23</v>
      </c>
      <c r="E698" s="37" t="s">
        <v>2066</v>
      </c>
      <c r="F698" s="4">
        <v>85.02</v>
      </c>
      <c r="G698" s="4">
        <v>85.68</v>
      </c>
    </row>
    <row r="699" spans="1:7" ht="32.25" customHeight="1">
      <c r="A699" s="4">
        <v>4</v>
      </c>
      <c r="B699" s="4" t="s">
        <v>2067</v>
      </c>
      <c r="C699" s="4">
        <v>2</v>
      </c>
      <c r="D699" s="4">
        <v>21</v>
      </c>
      <c r="E699" s="37" t="s">
        <v>2068</v>
      </c>
      <c r="F699" s="4">
        <v>83.94</v>
      </c>
      <c r="G699" s="4">
        <v>84.59</v>
      </c>
    </row>
    <row r="700" spans="1:7" ht="32.25" customHeight="1">
      <c r="A700" s="4">
        <v>5</v>
      </c>
      <c r="B700" s="4" t="s">
        <v>2069</v>
      </c>
      <c r="C700" s="4">
        <v>2</v>
      </c>
      <c r="D700" s="4">
        <v>4</v>
      </c>
      <c r="E700" s="37" t="s">
        <v>2070</v>
      </c>
      <c r="F700" s="4">
        <v>83.6</v>
      </c>
      <c r="G700" s="4">
        <v>84.25</v>
      </c>
    </row>
    <row r="701" spans="1:7" ht="32.25" customHeight="1">
      <c r="A701" s="4">
        <v>6</v>
      </c>
      <c r="B701" s="4" t="s">
        <v>1937</v>
      </c>
      <c r="C701" s="4">
        <v>1</v>
      </c>
      <c r="D701" s="4">
        <v>16</v>
      </c>
      <c r="E701" s="37" t="s">
        <v>1939</v>
      </c>
      <c r="F701" s="4">
        <v>84.14</v>
      </c>
      <c r="G701" s="4">
        <v>83.5</v>
      </c>
    </row>
    <row r="702" spans="1:7" ht="32.25" customHeight="1">
      <c r="A702" s="4">
        <v>7</v>
      </c>
      <c r="B702" s="4" t="s">
        <v>2071</v>
      </c>
      <c r="C702" s="4">
        <v>2</v>
      </c>
      <c r="D702" s="4">
        <v>8</v>
      </c>
      <c r="E702" s="37" t="s">
        <v>2072</v>
      </c>
      <c r="F702" s="4">
        <v>82.8</v>
      </c>
      <c r="G702" s="4">
        <v>83.44</v>
      </c>
    </row>
    <row r="703" spans="1:7" ht="32.25" customHeight="1">
      <c r="A703" s="4">
        <v>8</v>
      </c>
      <c r="B703" s="4" t="s">
        <v>2073</v>
      </c>
      <c r="C703" s="4">
        <v>2</v>
      </c>
      <c r="D703" s="4">
        <v>14</v>
      </c>
      <c r="E703" s="37" t="s">
        <v>2074</v>
      </c>
      <c r="F703" s="4">
        <v>82.26</v>
      </c>
      <c r="G703" s="4">
        <v>82.9</v>
      </c>
    </row>
    <row r="704" spans="1:7" ht="32.25" customHeight="1">
      <c r="A704" s="4">
        <v>9</v>
      </c>
      <c r="B704" s="4" t="s">
        <v>1941</v>
      </c>
      <c r="C704" s="4">
        <v>1</v>
      </c>
      <c r="D704" s="4">
        <v>18</v>
      </c>
      <c r="E704" s="37" t="s">
        <v>1943</v>
      </c>
      <c r="F704" s="4">
        <v>83.48</v>
      </c>
      <c r="G704" s="4">
        <v>82.84</v>
      </c>
    </row>
    <row r="705" spans="1:7" ht="32.25" customHeight="1">
      <c r="A705" s="4">
        <v>10</v>
      </c>
      <c r="B705" s="4" t="s">
        <v>1945</v>
      </c>
      <c r="C705" s="4">
        <v>1</v>
      </c>
      <c r="D705" s="4">
        <v>21</v>
      </c>
      <c r="E705" s="37" t="s">
        <v>1947</v>
      </c>
      <c r="F705" s="4">
        <v>83.46</v>
      </c>
      <c r="G705" s="4">
        <v>82.82</v>
      </c>
    </row>
    <row r="706" spans="1:7" ht="32.25" customHeight="1">
      <c r="A706" s="4">
        <v>11</v>
      </c>
      <c r="B706" s="4" t="s">
        <v>2075</v>
      </c>
      <c r="C706" s="4">
        <v>2</v>
      </c>
      <c r="D706" s="4">
        <v>1</v>
      </c>
      <c r="E706" s="37" t="s">
        <v>2076</v>
      </c>
      <c r="F706" s="4">
        <v>82.04</v>
      </c>
      <c r="G706" s="4">
        <v>82.68</v>
      </c>
    </row>
    <row r="707" spans="1:7" ht="32.25" customHeight="1">
      <c r="A707" s="4">
        <v>12</v>
      </c>
      <c r="B707" s="4" t="s">
        <v>1949</v>
      </c>
      <c r="C707" s="4">
        <v>1</v>
      </c>
      <c r="D707" s="4">
        <v>6</v>
      </c>
      <c r="E707" s="37" t="s">
        <v>1951</v>
      </c>
      <c r="F707" s="4">
        <v>83.1</v>
      </c>
      <c r="G707" s="4">
        <v>82.46</v>
      </c>
    </row>
    <row r="708" spans="1:7" ht="32.25" customHeight="1">
      <c r="A708" s="4">
        <v>13</v>
      </c>
      <c r="B708" s="4" t="s">
        <v>2077</v>
      </c>
      <c r="C708" s="4">
        <v>2</v>
      </c>
      <c r="D708" s="4">
        <v>13</v>
      </c>
      <c r="E708" s="37" t="s">
        <v>2078</v>
      </c>
      <c r="F708" s="4">
        <v>81.82</v>
      </c>
      <c r="G708" s="4">
        <v>82.46</v>
      </c>
    </row>
    <row r="709" spans="1:7" ht="32.25" customHeight="1">
      <c r="A709" s="4">
        <v>14</v>
      </c>
      <c r="B709" s="4" t="s">
        <v>2079</v>
      </c>
      <c r="C709" s="4">
        <v>2</v>
      </c>
      <c r="D709" s="4">
        <v>10</v>
      </c>
      <c r="E709" s="37" t="s">
        <v>2080</v>
      </c>
      <c r="F709" s="4">
        <v>81.82</v>
      </c>
      <c r="G709" s="4">
        <v>82.46</v>
      </c>
    </row>
    <row r="710" spans="1:7" ht="32.25" customHeight="1">
      <c r="A710" s="4">
        <v>15</v>
      </c>
      <c r="B710" s="4" t="s">
        <v>1953</v>
      </c>
      <c r="C710" s="4">
        <v>1</v>
      </c>
      <c r="D710" s="4">
        <v>32</v>
      </c>
      <c r="E710" s="37" t="s">
        <v>1955</v>
      </c>
      <c r="F710" s="4">
        <v>83.06</v>
      </c>
      <c r="G710" s="4">
        <v>82.42</v>
      </c>
    </row>
    <row r="711" spans="1:7" ht="32.25" customHeight="1">
      <c r="A711" s="4">
        <v>16</v>
      </c>
      <c r="B711" s="4" t="s">
        <v>1957</v>
      </c>
      <c r="C711" s="4">
        <v>1</v>
      </c>
      <c r="D711" s="4">
        <v>10</v>
      </c>
      <c r="E711" s="37" t="s">
        <v>1959</v>
      </c>
      <c r="F711" s="4">
        <v>83.04</v>
      </c>
      <c r="G711" s="4">
        <v>82.4</v>
      </c>
    </row>
    <row r="712" spans="1:7" ht="32.25" customHeight="1">
      <c r="A712" s="4">
        <v>17</v>
      </c>
      <c r="B712" s="4" t="s">
        <v>1961</v>
      </c>
      <c r="C712" s="4">
        <v>1</v>
      </c>
      <c r="D712" s="4">
        <v>19</v>
      </c>
      <c r="E712" s="37" t="s">
        <v>1963</v>
      </c>
      <c r="F712" s="4">
        <v>82.98</v>
      </c>
      <c r="G712" s="4">
        <v>82.34</v>
      </c>
    </row>
    <row r="713" spans="1:7" ht="32.25" customHeight="1">
      <c r="A713" s="4">
        <v>18</v>
      </c>
      <c r="B713" s="4" t="s">
        <v>1965</v>
      </c>
      <c r="C713" s="4">
        <v>1</v>
      </c>
      <c r="D713" s="4">
        <v>24</v>
      </c>
      <c r="E713" s="37" t="s">
        <v>1967</v>
      </c>
      <c r="F713" s="4">
        <v>82.92</v>
      </c>
      <c r="G713" s="4">
        <v>82.29</v>
      </c>
    </row>
    <row r="714" spans="1:7" ht="32.25" customHeight="1">
      <c r="A714" s="4">
        <v>19</v>
      </c>
      <c r="B714" s="4" t="s">
        <v>1969</v>
      </c>
      <c r="C714" s="4">
        <v>1</v>
      </c>
      <c r="D714" s="4">
        <v>14</v>
      </c>
      <c r="E714" s="37" t="s">
        <v>1971</v>
      </c>
      <c r="F714" s="4">
        <v>82.7</v>
      </c>
      <c r="G714" s="4">
        <v>82.07</v>
      </c>
    </row>
    <row r="715" spans="1:7" ht="32.25" customHeight="1">
      <c r="A715" s="4">
        <v>20</v>
      </c>
      <c r="B715" s="4" t="s">
        <v>1973</v>
      </c>
      <c r="C715" s="4">
        <v>1</v>
      </c>
      <c r="D715" s="4">
        <v>26</v>
      </c>
      <c r="E715" s="37" t="s">
        <v>1975</v>
      </c>
      <c r="F715" s="4">
        <v>82.56</v>
      </c>
      <c r="G715" s="4">
        <v>81.93</v>
      </c>
    </row>
    <row r="716" spans="1:7" ht="32.25" customHeight="1">
      <c r="A716" s="4">
        <v>21</v>
      </c>
      <c r="B716" s="4" t="s">
        <v>1977</v>
      </c>
      <c r="C716" s="4">
        <v>1</v>
      </c>
      <c r="D716" s="4">
        <v>4</v>
      </c>
      <c r="E716" s="37" t="s">
        <v>1979</v>
      </c>
      <c r="F716" s="4">
        <v>82.4</v>
      </c>
      <c r="G716" s="4">
        <v>81.77</v>
      </c>
    </row>
    <row r="717" spans="1:7" ht="32.25" customHeight="1">
      <c r="A717" s="4">
        <v>22</v>
      </c>
      <c r="B717" s="4" t="s">
        <v>2081</v>
      </c>
      <c r="C717" s="4">
        <v>2</v>
      </c>
      <c r="D717" s="4">
        <v>20</v>
      </c>
      <c r="E717" s="37" t="s">
        <v>2082</v>
      </c>
      <c r="F717" s="4">
        <v>81.12</v>
      </c>
      <c r="G717" s="4">
        <v>81.75</v>
      </c>
    </row>
    <row r="718" spans="1:7" ht="32.25" customHeight="1">
      <c r="A718" s="4">
        <v>23</v>
      </c>
      <c r="B718" s="4" t="s">
        <v>2083</v>
      </c>
      <c r="C718" s="4">
        <v>2</v>
      </c>
      <c r="D718" s="4">
        <v>19</v>
      </c>
      <c r="E718" s="37" t="s">
        <v>2084</v>
      </c>
      <c r="F718" s="4">
        <v>81.1</v>
      </c>
      <c r="G718" s="4">
        <v>81.73</v>
      </c>
    </row>
    <row r="719" spans="1:7" ht="32.25" customHeight="1">
      <c r="A719" s="4">
        <v>24</v>
      </c>
      <c r="B719" s="4" t="s">
        <v>1981</v>
      </c>
      <c r="C719" s="4">
        <v>1</v>
      </c>
      <c r="D719" s="4">
        <v>15</v>
      </c>
      <c r="E719" s="37" t="s">
        <v>1983</v>
      </c>
      <c r="F719" s="4">
        <v>82.12</v>
      </c>
      <c r="G719" s="4">
        <v>81.49</v>
      </c>
    </row>
    <row r="720" spans="1:7" ht="32.25" customHeight="1">
      <c r="A720" s="4">
        <v>25</v>
      </c>
      <c r="B720" s="4" t="s">
        <v>1985</v>
      </c>
      <c r="C720" s="4">
        <v>1</v>
      </c>
      <c r="D720" s="4">
        <v>31</v>
      </c>
      <c r="E720" s="37" t="s">
        <v>1987</v>
      </c>
      <c r="F720" s="4">
        <v>82.08</v>
      </c>
      <c r="G720" s="4">
        <v>81.45</v>
      </c>
    </row>
    <row r="721" spans="1:7" ht="32.25" customHeight="1">
      <c r="A721" s="4">
        <v>26</v>
      </c>
      <c r="B721" s="4" t="s">
        <v>1989</v>
      </c>
      <c r="C721" s="4">
        <v>1</v>
      </c>
      <c r="D721" s="4">
        <v>9</v>
      </c>
      <c r="E721" s="37" t="s">
        <v>1991</v>
      </c>
      <c r="F721" s="4">
        <v>82.02</v>
      </c>
      <c r="G721" s="4">
        <v>81.39</v>
      </c>
    </row>
    <row r="722" spans="1:7" ht="32.25" customHeight="1">
      <c r="A722" s="4">
        <v>27</v>
      </c>
      <c r="B722" s="4" t="s">
        <v>2085</v>
      </c>
      <c r="C722" s="4">
        <v>2</v>
      </c>
      <c r="D722" s="4">
        <v>22</v>
      </c>
      <c r="E722" s="37" t="s">
        <v>2086</v>
      </c>
      <c r="F722" s="4">
        <v>80.68</v>
      </c>
      <c r="G722" s="4">
        <v>81.31</v>
      </c>
    </row>
    <row r="723" spans="1:7" ht="32.25" customHeight="1">
      <c r="A723" s="4">
        <v>28</v>
      </c>
      <c r="B723" s="4" t="s">
        <v>1993</v>
      </c>
      <c r="C723" s="4">
        <v>1</v>
      </c>
      <c r="D723" s="4">
        <v>22</v>
      </c>
      <c r="E723" s="37" t="s">
        <v>1995</v>
      </c>
      <c r="F723" s="4">
        <v>81.86</v>
      </c>
      <c r="G723" s="4">
        <v>81.23</v>
      </c>
    </row>
    <row r="724" spans="1:7" ht="32.25" customHeight="1">
      <c r="A724" s="4">
        <v>29</v>
      </c>
      <c r="B724" s="4" t="s">
        <v>1997</v>
      </c>
      <c r="C724" s="4">
        <v>1</v>
      </c>
      <c r="D724" s="4">
        <v>2</v>
      </c>
      <c r="E724" s="37" t="s">
        <v>1998</v>
      </c>
      <c r="F724" s="4">
        <v>81.7</v>
      </c>
      <c r="G724" s="4">
        <v>81.07</v>
      </c>
    </row>
    <row r="725" spans="1:7" ht="32.25" customHeight="1">
      <c r="A725" s="4">
        <v>30</v>
      </c>
      <c r="B725" s="4" t="s">
        <v>2087</v>
      </c>
      <c r="C725" s="4">
        <v>2</v>
      </c>
      <c r="D725" s="4">
        <v>32</v>
      </c>
      <c r="E725" s="37" t="s">
        <v>2088</v>
      </c>
      <c r="F725" s="4">
        <v>80.22</v>
      </c>
      <c r="G725" s="4">
        <v>80.84</v>
      </c>
    </row>
    <row r="726" spans="1:7" ht="32.25" customHeight="1">
      <c r="A726" s="4">
        <v>31</v>
      </c>
      <c r="B726" s="4" t="s">
        <v>2089</v>
      </c>
      <c r="C726" s="4">
        <v>2</v>
      </c>
      <c r="D726" s="4">
        <v>28</v>
      </c>
      <c r="E726" s="37" t="s">
        <v>2090</v>
      </c>
      <c r="F726" s="4">
        <v>80.16</v>
      </c>
      <c r="G726" s="4">
        <v>80.78</v>
      </c>
    </row>
    <row r="727" spans="1:7" ht="32.25" customHeight="1">
      <c r="A727" s="4">
        <v>32</v>
      </c>
      <c r="B727" s="4" t="s">
        <v>2091</v>
      </c>
      <c r="C727" s="4">
        <v>2</v>
      </c>
      <c r="D727" s="4">
        <v>2</v>
      </c>
      <c r="E727" s="37" t="s">
        <v>2092</v>
      </c>
      <c r="F727" s="4">
        <v>80.14</v>
      </c>
      <c r="G727" s="4">
        <v>80.76</v>
      </c>
    </row>
    <row r="728" spans="1:7" ht="32.25" customHeight="1">
      <c r="A728" s="4">
        <v>33</v>
      </c>
      <c r="B728" s="4" t="s">
        <v>2093</v>
      </c>
      <c r="C728" s="4">
        <v>2</v>
      </c>
      <c r="D728" s="4">
        <v>31</v>
      </c>
      <c r="E728" s="37" t="s">
        <v>2094</v>
      </c>
      <c r="F728" s="4">
        <v>80.06</v>
      </c>
      <c r="G728" s="4">
        <v>80.68</v>
      </c>
    </row>
    <row r="729" spans="1:7" ht="32.25" customHeight="1">
      <c r="A729" s="4">
        <v>34</v>
      </c>
      <c r="B729" s="4" t="s">
        <v>2000</v>
      </c>
      <c r="C729" s="4">
        <v>1</v>
      </c>
      <c r="D729" s="4">
        <v>27</v>
      </c>
      <c r="E729" s="37" t="s">
        <v>2002</v>
      </c>
      <c r="F729" s="4">
        <v>81.16</v>
      </c>
      <c r="G729" s="4">
        <v>80.54</v>
      </c>
    </row>
    <row r="730" spans="1:7" ht="32.25" customHeight="1">
      <c r="A730" s="4">
        <v>35</v>
      </c>
      <c r="B730" s="4" t="s">
        <v>2095</v>
      </c>
      <c r="C730" s="4">
        <v>2</v>
      </c>
      <c r="D730" s="4">
        <v>7</v>
      </c>
      <c r="E730" s="37" t="s">
        <v>2096</v>
      </c>
      <c r="F730" s="4">
        <v>79.36</v>
      </c>
      <c r="G730" s="4">
        <v>79.98</v>
      </c>
    </row>
    <row r="731" spans="1:7" ht="32.25" customHeight="1">
      <c r="A731" s="4">
        <v>36</v>
      </c>
      <c r="B731" s="4" t="s">
        <v>2097</v>
      </c>
      <c r="C731" s="4">
        <v>2</v>
      </c>
      <c r="D731" s="4">
        <v>3</v>
      </c>
      <c r="E731" s="37" t="s">
        <v>2098</v>
      </c>
      <c r="F731" s="4">
        <v>79.22</v>
      </c>
      <c r="G731" s="4">
        <v>79.84</v>
      </c>
    </row>
    <row r="732" spans="1:7" ht="32.25" customHeight="1">
      <c r="A732" s="4">
        <v>37</v>
      </c>
      <c r="B732" s="4" t="s">
        <v>2004</v>
      </c>
      <c r="C732" s="4">
        <v>1</v>
      </c>
      <c r="D732" s="4">
        <v>25</v>
      </c>
      <c r="E732" s="37" t="s">
        <v>2006</v>
      </c>
      <c r="F732" s="4">
        <v>80.42</v>
      </c>
      <c r="G732" s="4">
        <v>79.8</v>
      </c>
    </row>
    <row r="733" spans="1:7" ht="32.25" customHeight="1">
      <c r="A733" s="4">
        <v>38</v>
      </c>
      <c r="B733" s="4" t="s">
        <v>2099</v>
      </c>
      <c r="C733" s="4">
        <v>2</v>
      </c>
      <c r="D733" s="4">
        <v>24</v>
      </c>
      <c r="E733" s="37" t="s">
        <v>2100</v>
      </c>
      <c r="F733" s="4">
        <v>78.86</v>
      </c>
      <c r="G733" s="4">
        <v>79.47</v>
      </c>
    </row>
    <row r="734" spans="1:7" ht="32.25" customHeight="1">
      <c r="A734" s="4">
        <v>39</v>
      </c>
      <c r="B734" s="4" t="s">
        <v>2008</v>
      </c>
      <c r="C734" s="4">
        <v>1</v>
      </c>
      <c r="D734" s="4">
        <v>13</v>
      </c>
      <c r="E734" s="37" t="s">
        <v>2010</v>
      </c>
      <c r="F734" s="4">
        <v>80.06</v>
      </c>
      <c r="G734" s="4">
        <v>79.45</v>
      </c>
    </row>
    <row r="735" spans="1:7" ht="32.25" customHeight="1">
      <c r="A735" s="4">
        <v>40</v>
      </c>
      <c r="B735" s="4" t="s">
        <v>2101</v>
      </c>
      <c r="C735" s="4">
        <v>2</v>
      </c>
      <c r="D735" s="4">
        <v>29</v>
      </c>
      <c r="E735" s="37" t="s">
        <v>2102</v>
      </c>
      <c r="F735" s="4">
        <v>78.72</v>
      </c>
      <c r="G735" s="4">
        <v>79.33</v>
      </c>
    </row>
    <row r="736" spans="1:7" ht="32.25" customHeight="1">
      <c r="A736" s="4">
        <v>41</v>
      </c>
      <c r="B736" s="4" t="s">
        <v>2103</v>
      </c>
      <c r="C736" s="4">
        <v>2</v>
      </c>
      <c r="D736" s="4">
        <v>9</v>
      </c>
      <c r="E736" s="37" t="s">
        <v>2104</v>
      </c>
      <c r="F736" s="4">
        <v>78.7</v>
      </c>
      <c r="G736" s="4">
        <v>79.31</v>
      </c>
    </row>
    <row r="737" spans="1:7" ht="32.25" customHeight="1">
      <c r="A737" s="4">
        <v>42</v>
      </c>
      <c r="B737" s="4" t="s">
        <v>2012</v>
      </c>
      <c r="C737" s="4">
        <v>1</v>
      </c>
      <c r="D737" s="4">
        <v>29</v>
      </c>
      <c r="E737" s="37" t="s">
        <v>2014</v>
      </c>
      <c r="F737" s="4">
        <v>79.82</v>
      </c>
      <c r="G737" s="4">
        <v>79.21</v>
      </c>
    </row>
    <row r="738" spans="1:7" ht="32.25" customHeight="1">
      <c r="A738" s="4">
        <v>43</v>
      </c>
      <c r="B738" s="4" t="s">
        <v>2016</v>
      </c>
      <c r="C738" s="4">
        <v>1</v>
      </c>
      <c r="D738" s="4">
        <v>23</v>
      </c>
      <c r="E738" s="37" t="s">
        <v>2018</v>
      </c>
      <c r="F738" s="4">
        <v>79.62</v>
      </c>
      <c r="G738" s="4">
        <v>79.01</v>
      </c>
    </row>
    <row r="739" spans="1:7" ht="32.25" customHeight="1">
      <c r="A739" s="4">
        <v>44</v>
      </c>
      <c r="B739" s="4" t="s">
        <v>2020</v>
      </c>
      <c r="C739" s="4">
        <v>1</v>
      </c>
      <c r="D739" s="4">
        <v>28</v>
      </c>
      <c r="E739" s="37" t="s">
        <v>2022</v>
      </c>
      <c r="F739" s="4">
        <v>79.62</v>
      </c>
      <c r="G739" s="4">
        <v>79.01</v>
      </c>
    </row>
    <row r="740" spans="1:7" ht="32.25" customHeight="1">
      <c r="A740" s="4">
        <v>45</v>
      </c>
      <c r="B740" s="4" t="s">
        <v>2023</v>
      </c>
      <c r="C740" s="4">
        <v>1</v>
      </c>
      <c r="D740" s="4">
        <v>17</v>
      </c>
      <c r="E740" s="37" t="s">
        <v>2025</v>
      </c>
      <c r="F740" s="4">
        <v>79.5</v>
      </c>
      <c r="G740" s="4">
        <v>78.89</v>
      </c>
    </row>
    <row r="741" spans="1:7" ht="32.25" customHeight="1">
      <c r="A741" s="4">
        <v>46</v>
      </c>
      <c r="B741" s="4" t="s">
        <v>2105</v>
      </c>
      <c r="C741" s="4">
        <v>2</v>
      </c>
      <c r="D741" s="4">
        <v>12</v>
      </c>
      <c r="E741" s="37" t="s">
        <v>2106</v>
      </c>
      <c r="F741" s="4">
        <v>78.2</v>
      </c>
      <c r="G741" s="4">
        <v>78.81</v>
      </c>
    </row>
    <row r="742" spans="1:7" ht="32.25" customHeight="1">
      <c r="A742" s="4">
        <v>47</v>
      </c>
      <c r="B742" s="4" t="s">
        <v>2026</v>
      </c>
      <c r="C742" s="4">
        <v>1</v>
      </c>
      <c r="D742" s="4">
        <v>30</v>
      </c>
      <c r="E742" s="37" t="s">
        <v>2028</v>
      </c>
      <c r="F742" s="4">
        <v>79.22</v>
      </c>
      <c r="G742" s="4">
        <v>78.61</v>
      </c>
    </row>
    <row r="743" spans="1:7" ht="32.25" customHeight="1">
      <c r="A743" s="4">
        <v>48</v>
      </c>
      <c r="B743" s="4" t="s">
        <v>2107</v>
      </c>
      <c r="C743" s="4">
        <v>2</v>
      </c>
      <c r="D743" s="4">
        <v>18</v>
      </c>
      <c r="E743" s="37" t="s">
        <v>2108</v>
      </c>
      <c r="F743" s="4">
        <v>77.98</v>
      </c>
      <c r="G743" s="4">
        <v>78.59</v>
      </c>
    </row>
    <row r="744" spans="1:7" ht="32.25" customHeight="1">
      <c r="A744" s="4">
        <v>49</v>
      </c>
      <c r="B744" s="4" t="s">
        <v>1455</v>
      </c>
      <c r="C744" s="4">
        <v>2</v>
      </c>
      <c r="D744" s="4">
        <v>26</v>
      </c>
      <c r="E744" s="37" t="s">
        <v>2109</v>
      </c>
      <c r="F744" s="4">
        <v>77.66</v>
      </c>
      <c r="G744" s="4">
        <v>78.26</v>
      </c>
    </row>
    <row r="745" spans="1:7" ht="32.25" customHeight="1">
      <c r="A745" s="4">
        <v>50</v>
      </c>
      <c r="B745" s="4" t="s">
        <v>2030</v>
      </c>
      <c r="C745" s="4">
        <v>1</v>
      </c>
      <c r="D745" s="4">
        <v>7</v>
      </c>
      <c r="E745" s="37" t="s">
        <v>2032</v>
      </c>
      <c r="F745" s="4">
        <v>78.8</v>
      </c>
      <c r="G745" s="4">
        <v>78.2</v>
      </c>
    </row>
    <row r="746" spans="1:7" ht="32.25" customHeight="1">
      <c r="A746" s="4">
        <v>51</v>
      </c>
      <c r="B746" s="4" t="s">
        <v>2034</v>
      </c>
      <c r="C746" s="4">
        <v>1</v>
      </c>
      <c r="D746" s="4">
        <v>12</v>
      </c>
      <c r="E746" s="37" t="s">
        <v>2036</v>
      </c>
      <c r="F746" s="4">
        <v>78.78</v>
      </c>
      <c r="G746" s="4">
        <v>78.18</v>
      </c>
    </row>
    <row r="747" spans="1:7" ht="32.25" customHeight="1">
      <c r="A747" s="4">
        <v>52</v>
      </c>
      <c r="B747" s="4" t="s">
        <v>2038</v>
      </c>
      <c r="C747" s="4">
        <v>1</v>
      </c>
      <c r="D747" s="4">
        <v>5</v>
      </c>
      <c r="E747" s="37" t="s">
        <v>2040</v>
      </c>
      <c r="F747" s="4">
        <v>78.74</v>
      </c>
      <c r="G747" s="4">
        <v>78.14</v>
      </c>
    </row>
    <row r="748" spans="1:7" ht="32.25" customHeight="1">
      <c r="A748" s="4">
        <v>53</v>
      </c>
      <c r="B748" s="4" t="s">
        <v>2110</v>
      </c>
      <c r="C748" s="4">
        <v>2</v>
      </c>
      <c r="D748" s="4">
        <v>27</v>
      </c>
      <c r="E748" s="37" t="s">
        <v>2111</v>
      </c>
      <c r="F748" s="4">
        <v>77.48</v>
      </c>
      <c r="G748" s="4">
        <v>78.08</v>
      </c>
    </row>
    <row r="749" spans="1:7" ht="32.25" customHeight="1">
      <c r="A749" s="4">
        <v>54</v>
      </c>
      <c r="B749" s="4" t="s">
        <v>2042</v>
      </c>
      <c r="C749" s="4">
        <v>1</v>
      </c>
      <c r="D749" s="4">
        <v>3</v>
      </c>
      <c r="E749" s="37" t="s">
        <v>2044</v>
      </c>
      <c r="F749" s="4">
        <v>78.3</v>
      </c>
      <c r="G749" s="4">
        <v>77.7</v>
      </c>
    </row>
    <row r="750" spans="1:7" ht="32.25" customHeight="1">
      <c r="A750" s="4">
        <v>55</v>
      </c>
      <c r="B750" s="4" t="s">
        <v>2112</v>
      </c>
      <c r="C750" s="4">
        <v>2</v>
      </c>
      <c r="D750" s="4">
        <v>11</v>
      </c>
      <c r="E750" s="37" t="s">
        <v>2113</v>
      </c>
      <c r="F750" s="4">
        <v>76.5</v>
      </c>
      <c r="G750" s="4">
        <v>77.09</v>
      </c>
    </row>
    <row r="751" spans="1:7" ht="32.25" customHeight="1">
      <c r="A751" s="4">
        <v>56</v>
      </c>
      <c r="B751" s="4" t="s">
        <v>2046</v>
      </c>
      <c r="C751" s="4">
        <v>1</v>
      </c>
      <c r="D751" s="4">
        <v>1</v>
      </c>
      <c r="E751" s="37" t="s">
        <v>2047</v>
      </c>
      <c r="F751" s="4">
        <v>77.4</v>
      </c>
      <c r="G751" s="4">
        <v>76.81</v>
      </c>
    </row>
    <row r="752" spans="1:7" ht="32.25" customHeight="1">
      <c r="A752" s="4">
        <v>57</v>
      </c>
      <c r="B752" s="4" t="s">
        <v>2049</v>
      </c>
      <c r="C752" s="4">
        <v>1</v>
      </c>
      <c r="D752" s="4">
        <v>8</v>
      </c>
      <c r="E752" s="37" t="s">
        <v>2051</v>
      </c>
      <c r="F752" s="4">
        <v>77.28</v>
      </c>
      <c r="G752" s="4">
        <v>76.69</v>
      </c>
    </row>
    <row r="753" spans="1:7" ht="32.25" customHeight="1">
      <c r="A753" s="4">
        <v>58</v>
      </c>
      <c r="B753" s="4" t="s">
        <v>2053</v>
      </c>
      <c r="C753" s="4">
        <v>1</v>
      </c>
      <c r="D753" s="4">
        <v>11</v>
      </c>
      <c r="E753" s="37" t="s">
        <v>2055</v>
      </c>
      <c r="F753" s="4">
        <v>77.22</v>
      </c>
      <c r="G753" s="4">
        <v>76.63</v>
      </c>
    </row>
    <row r="754" spans="1:7" ht="32.25" customHeight="1">
      <c r="A754" s="4">
        <v>59</v>
      </c>
      <c r="B754" s="4" t="s">
        <v>2114</v>
      </c>
      <c r="C754" s="4">
        <v>2</v>
      </c>
      <c r="D754" s="4">
        <v>30</v>
      </c>
      <c r="E754" s="37" t="s">
        <v>2115</v>
      </c>
      <c r="F754" s="4">
        <v>75.34</v>
      </c>
      <c r="G754" s="4">
        <v>75.93</v>
      </c>
    </row>
    <row r="755" spans="1:7" ht="32.25" customHeight="1">
      <c r="A755" s="4">
        <v>60</v>
      </c>
      <c r="B755" s="4" t="s">
        <v>2116</v>
      </c>
      <c r="C755" s="4">
        <v>2</v>
      </c>
      <c r="D755" s="4">
        <v>16</v>
      </c>
      <c r="E755" s="37" t="s">
        <v>2117</v>
      </c>
      <c r="F755" s="4">
        <v>74.98</v>
      </c>
      <c r="G755" s="4">
        <v>75.56</v>
      </c>
    </row>
    <row r="756" spans="1:7" ht="32.25" customHeight="1">
      <c r="A756" s="4">
        <v>61</v>
      </c>
      <c r="B756" s="4" t="s">
        <v>2118</v>
      </c>
      <c r="C756" s="4">
        <v>2</v>
      </c>
      <c r="D756" s="4">
        <v>6</v>
      </c>
      <c r="E756" s="37" t="s">
        <v>2119</v>
      </c>
      <c r="F756" s="4">
        <v>74.9</v>
      </c>
      <c r="G756" s="4">
        <v>75.48</v>
      </c>
    </row>
    <row r="757" spans="1:7" ht="32.25" customHeight="1">
      <c r="A757" s="4">
        <v>62</v>
      </c>
      <c r="B757" s="4" t="s">
        <v>2120</v>
      </c>
      <c r="C757" s="4">
        <v>2</v>
      </c>
      <c r="D757" s="4">
        <v>15</v>
      </c>
      <c r="E757" s="37" t="s">
        <v>2121</v>
      </c>
      <c r="F757" s="4">
        <v>71.96</v>
      </c>
      <c r="G757" s="4">
        <v>72.52</v>
      </c>
    </row>
    <row r="758" spans="1:7" ht="32.25" customHeight="1">
      <c r="A758" s="4">
        <v>63</v>
      </c>
      <c r="B758" s="4" t="s">
        <v>2122</v>
      </c>
      <c r="C758" s="4">
        <v>2</v>
      </c>
      <c r="D758" s="4">
        <v>5</v>
      </c>
      <c r="E758" s="37" t="s">
        <v>2123</v>
      </c>
      <c r="F758" s="4">
        <v>71.8</v>
      </c>
      <c r="G758" s="4">
        <v>72.36</v>
      </c>
    </row>
    <row r="759" spans="1:7" ht="32.25" customHeight="1">
      <c r="A759" s="4">
        <v>64</v>
      </c>
      <c r="B759" s="4" t="s">
        <v>2129</v>
      </c>
      <c r="C759" s="4" t="s">
        <v>2130</v>
      </c>
      <c r="D759" s="4" t="s">
        <v>2130</v>
      </c>
      <c r="E759" s="37" t="s">
        <v>2131</v>
      </c>
      <c r="F759" s="4">
        <v>0</v>
      </c>
      <c r="G759" s="4">
        <v>0</v>
      </c>
    </row>
    <row r="760" spans="1:7" ht="32.25" customHeight="1">
      <c r="A760" s="40" t="s">
        <v>2132</v>
      </c>
      <c r="B760" s="40"/>
      <c r="C760" s="40"/>
      <c r="D760" s="40"/>
      <c r="E760" s="40"/>
      <c r="F760" s="41">
        <v>80.35</v>
      </c>
      <c r="G760" s="42" t="s">
        <v>1691</v>
      </c>
    </row>
    <row r="763" spans="1:8" ht="32.25" customHeight="1">
      <c r="A763" s="21" t="s">
        <v>2133</v>
      </c>
      <c r="B763" s="21"/>
      <c r="C763" s="21"/>
      <c r="D763" s="21"/>
      <c r="E763" s="21"/>
      <c r="F763" s="21"/>
      <c r="G763" s="21"/>
      <c r="H763" s="21"/>
    </row>
    <row r="764" spans="1:8" ht="32.25" customHeight="1">
      <c r="A764" s="14" t="s">
        <v>1</v>
      </c>
      <c r="B764" s="2" t="s">
        <v>2</v>
      </c>
      <c r="C764" s="2" t="s">
        <v>3</v>
      </c>
      <c r="D764" s="22" t="s">
        <v>4</v>
      </c>
      <c r="E764" s="23" t="s">
        <v>5</v>
      </c>
      <c r="F764" s="24" t="s">
        <v>6</v>
      </c>
      <c r="G764" s="23" t="s">
        <v>1924</v>
      </c>
      <c r="H764" s="23" t="s">
        <v>8</v>
      </c>
    </row>
    <row r="765" spans="1:8" ht="32.25" customHeight="1">
      <c r="A765" s="4">
        <v>1</v>
      </c>
      <c r="B765" s="25" t="s">
        <v>2061</v>
      </c>
      <c r="C765" s="25" t="s">
        <v>2062</v>
      </c>
      <c r="D765" s="25" t="s">
        <v>2134</v>
      </c>
      <c r="E765" s="26">
        <v>39.125</v>
      </c>
      <c r="F765" s="4">
        <v>85.7</v>
      </c>
      <c r="G765" s="4">
        <v>86.37</v>
      </c>
      <c r="H765" s="26">
        <v>82.31</v>
      </c>
    </row>
    <row r="766" spans="1:8" ht="32.25" customHeight="1">
      <c r="A766" s="4">
        <v>2</v>
      </c>
      <c r="B766" s="25" t="s">
        <v>2089</v>
      </c>
      <c r="C766" s="25" t="s">
        <v>2090</v>
      </c>
      <c r="D766" s="25" t="s">
        <v>2135</v>
      </c>
      <c r="E766" s="26">
        <v>40.625</v>
      </c>
      <c r="F766" s="4">
        <v>80.16</v>
      </c>
      <c r="G766" s="4">
        <v>80.78</v>
      </c>
      <c r="H766" s="26">
        <v>81.015</v>
      </c>
    </row>
    <row r="767" spans="1:8" ht="32.25" customHeight="1">
      <c r="A767" s="4">
        <v>3</v>
      </c>
      <c r="B767" s="25" t="s">
        <v>2077</v>
      </c>
      <c r="C767" s="25" t="s">
        <v>2078</v>
      </c>
      <c r="D767" s="25" t="s">
        <v>2136</v>
      </c>
      <c r="E767" s="26">
        <v>39.25</v>
      </c>
      <c r="F767" s="4">
        <v>81.82</v>
      </c>
      <c r="G767" s="4">
        <v>82.46</v>
      </c>
      <c r="H767" s="26">
        <v>80.48</v>
      </c>
    </row>
    <row r="768" spans="1:8" ht="32.25" customHeight="1">
      <c r="A768" s="4">
        <v>4</v>
      </c>
      <c r="B768" s="25" t="s">
        <v>1937</v>
      </c>
      <c r="C768" s="25" t="s">
        <v>1939</v>
      </c>
      <c r="D768" s="25" t="s">
        <v>2137</v>
      </c>
      <c r="E768" s="26">
        <v>38.625</v>
      </c>
      <c r="F768" s="4">
        <v>84.14</v>
      </c>
      <c r="G768" s="4">
        <v>83.5</v>
      </c>
      <c r="H768" s="26">
        <v>80.375</v>
      </c>
    </row>
    <row r="769" spans="1:8" ht="32.25" customHeight="1">
      <c r="A769" s="4">
        <v>5</v>
      </c>
      <c r="B769" s="25" t="s">
        <v>1941</v>
      </c>
      <c r="C769" s="25" t="s">
        <v>1943</v>
      </c>
      <c r="D769" s="25" t="s">
        <v>1355</v>
      </c>
      <c r="E769" s="26">
        <v>38.125</v>
      </c>
      <c r="F769" s="4">
        <v>83.48</v>
      </c>
      <c r="G769" s="4">
        <v>82.84</v>
      </c>
      <c r="H769" s="26">
        <v>79.545</v>
      </c>
    </row>
    <row r="770" spans="1:8" ht="32.25" customHeight="1">
      <c r="A770" s="4">
        <v>6</v>
      </c>
      <c r="B770" s="25" t="s">
        <v>2065</v>
      </c>
      <c r="C770" s="25" t="s">
        <v>2066</v>
      </c>
      <c r="D770" s="25" t="s">
        <v>2138</v>
      </c>
      <c r="E770" s="26">
        <v>36.625</v>
      </c>
      <c r="F770" s="4">
        <v>85.02</v>
      </c>
      <c r="G770" s="4">
        <v>85.68</v>
      </c>
      <c r="H770" s="26">
        <v>79.465</v>
      </c>
    </row>
    <row r="771" spans="1:8" ht="32.25" customHeight="1">
      <c r="A771" s="4">
        <v>7</v>
      </c>
      <c r="B771" s="25" t="s">
        <v>2075</v>
      </c>
      <c r="C771" s="25" t="s">
        <v>2076</v>
      </c>
      <c r="D771" s="25" t="s">
        <v>1439</v>
      </c>
      <c r="E771" s="26">
        <v>38</v>
      </c>
      <c r="F771" s="4">
        <v>82.04</v>
      </c>
      <c r="G771" s="4">
        <v>82.68</v>
      </c>
      <c r="H771" s="26">
        <v>79.34</v>
      </c>
    </row>
    <row r="772" spans="1:8" ht="32.25" customHeight="1">
      <c r="A772" s="4">
        <v>8</v>
      </c>
      <c r="B772" s="25" t="s">
        <v>1993</v>
      </c>
      <c r="C772" s="25" t="s">
        <v>1995</v>
      </c>
      <c r="D772" s="25" t="s">
        <v>2137</v>
      </c>
      <c r="E772" s="26">
        <v>38.625</v>
      </c>
      <c r="F772" s="4">
        <v>81.86</v>
      </c>
      <c r="G772" s="4">
        <v>81.23</v>
      </c>
      <c r="H772" s="26">
        <v>79.24</v>
      </c>
    </row>
    <row r="773" spans="1:8" ht="32.25" customHeight="1">
      <c r="A773" s="4">
        <v>9</v>
      </c>
      <c r="B773" s="25" t="s">
        <v>2067</v>
      </c>
      <c r="C773" s="25" t="s">
        <v>2068</v>
      </c>
      <c r="D773" s="25" t="s">
        <v>1444</v>
      </c>
      <c r="E773" s="26">
        <v>36.875</v>
      </c>
      <c r="F773" s="4">
        <v>83.94</v>
      </c>
      <c r="G773" s="4">
        <v>84.59</v>
      </c>
      <c r="H773" s="26">
        <v>79.17</v>
      </c>
    </row>
    <row r="774" spans="1:8" ht="32.25" customHeight="1">
      <c r="A774" s="4">
        <v>10</v>
      </c>
      <c r="B774" s="25" t="s">
        <v>1949</v>
      </c>
      <c r="C774" s="25" t="s">
        <v>1951</v>
      </c>
      <c r="D774" s="25" t="s">
        <v>2139</v>
      </c>
      <c r="E774" s="26">
        <v>37.75</v>
      </c>
      <c r="F774" s="4">
        <v>83.1</v>
      </c>
      <c r="G774" s="4">
        <v>82.46</v>
      </c>
      <c r="H774" s="26">
        <v>78.98</v>
      </c>
    </row>
    <row r="775" spans="1:8" ht="32.25" customHeight="1">
      <c r="A775" s="4">
        <v>11</v>
      </c>
      <c r="B775" s="25" t="s">
        <v>1969</v>
      </c>
      <c r="C775" s="25" t="s">
        <v>1971</v>
      </c>
      <c r="D775" s="25" t="s">
        <v>2139</v>
      </c>
      <c r="E775" s="26">
        <v>37.75</v>
      </c>
      <c r="F775" s="4">
        <v>82.7</v>
      </c>
      <c r="G775" s="4">
        <v>82.07</v>
      </c>
      <c r="H775" s="26">
        <v>78.785</v>
      </c>
    </row>
    <row r="776" spans="1:8" ht="32.25" customHeight="1">
      <c r="A776" s="4">
        <v>12</v>
      </c>
      <c r="B776" s="25" t="s">
        <v>2093</v>
      </c>
      <c r="C776" s="25" t="s">
        <v>2094</v>
      </c>
      <c r="D776" s="25" t="s">
        <v>2140</v>
      </c>
      <c r="E776" s="26">
        <v>38.25</v>
      </c>
      <c r="F776" s="4">
        <v>80.06</v>
      </c>
      <c r="G776" s="4">
        <v>80.68</v>
      </c>
      <c r="H776" s="26">
        <v>78.59</v>
      </c>
    </row>
    <row r="777" spans="1:8" ht="32.25" customHeight="1">
      <c r="A777" s="4">
        <v>13</v>
      </c>
      <c r="B777" s="25" t="s">
        <v>2073</v>
      </c>
      <c r="C777" s="25" t="s">
        <v>2074</v>
      </c>
      <c r="D777" s="25" t="s">
        <v>2141</v>
      </c>
      <c r="E777" s="26">
        <v>37</v>
      </c>
      <c r="F777" s="4">
        <v>82.26</v>
      </c>
      <c r="G777" s="4">
        <v>82.9</v>
      </c>
      <c r="H777" s="26">
        <v>78.45</v>
      </c>
    </row>
    <row r="778" spans="1:8" ht="32.25" customHeight="1">
      <c r="A778" s="4">
        <v>14</v>
      </c>
      <c r="B778" s="25" t="s">
        <v>2091</v>
      </c>
      <c r="C778" s="25" t="s">
        <v>2092</v>
      </c>
      <c r="D778" s="25" t="s">
        <v>1439</v>
      </c>
      <c r="E778" s="26">
        <v>38</v>
      </c>
      <c r="F778" s="4">
        <v>80.14</v>
      </c>
      <c r="G778" s="4">
        <v>80.76</v>
      </c>
      <c r="H778" s="26">
        <v>78.38</v>
      </c>
    </row>
    <row r="779" spans="1:8" ht="32.25" customHeight="1">
      <c r="A779" s="4">
        <v>15</v>
      </c>
      <c r="B779" s="25" t="s">
        <v>2063</v>
      </c>
      <c r="C779" s="25" t="s">
        <v>2064</v>
      </c>
      <c r="D779" s="25" t="s">
        <v>2142</v>
      </c>
      <c r="E779" s="26">
        <v>35.25</v>
      </c>
      <c r="F779" s="4">
        <v>85.28</v>
      </c>
      <c r="G779" s="4">
        <v>85.94</v>
      </c>
      <c r="H779" s="26">
        <v>78.22</v>
      </c>
    </row>
    <row r="780" spans="1:8" ht="32.25" customHeight="1">
      <c r="A780" s="4">
        <v>16</v>
      </c>
      <c r="B780" s="25" t="s">
        <v>2000</v>
      </c>
      <c r="C780" s="25" t="s">
        <v>2002</v>
      </c>
      <c r="D780" s="25" t="s">
        <v>2143</v>
      </c>
      <c r="E780" s="26">
        <v>37.875</v>
      </c>
      <c r="F780" s="4">
        <v>81.16</v>
      </c>
      <c r="G780" s="4">
        <v>80.54</v>
      </c>
      <c r="H780" s="26">
        <v>78.145</v>
      </c>
    </row>
    <row r="781" spans="1:8" ht="32.25" customHeight="1">
      <c r="A781" s="4">
        <v>17</v>
      </c>
      <c r="B781" s="25" t="s">
        <v>2053</v>
      </c>
      <c r="C781" s="25" t="s">
        <v>2055</v>
      </c>
      <c r="D781" s="25" t="s">
        <v>2134</v>
      </c>
      <c r="E781" s="26">
        <v>39.125</v>
      </c>
      <c r="F781" s="4">
        <v>77.22</v>
      </c>
      <c r="G781" s="4">
        <v>76.63</v>
      </c>
      <c r="H781" s="26">
        <v>77.44</v>
      </c>
    </row>
    <row r="782" spans="1:8" ht="32.25" customHeight="1">
      <c r="A782" s="4">
        <v>18</v>
      </c>
      <c r="B782" s="25" t="s">
        <v>2085</v>
      </c>
      <c r="C782" s="25" t="s">
        <v>2086</v>
      </c>
      <c r="D782" s="25" t="s">
        <v>2144</v>
      </c>
      <c r="E782" s="26">
        <v>36.75</v>
      </c>
      <c r="F782" s="4">
        <v>80.68</v>
      </c>
      <c r="G782" s="4">
        <v>81.31</v>
      </c>
      <c r="H782" s="26">
        <v>77.405</v>
      </c>
    </row>
    <row r="783" spans="1:8" ht="32.25" customHeight="1">
      <c r="A783" s="4">
        <v>19</v>
      </c>
      <c r="B783" s="25" t="s">
        <v>2087</v>
      </c>
      <c r="C783" s="25" t="s">
        <v>2088</v>
      </c>
      <c r="D783" s="25" t="s">
        <v>2145</v>
      </c>
      <c r="E783" s="26">
        <v>36.25</v>
      </c>
      <c r="F783" s="4">
        <v>80.22</v>
      </c>
      <c r="G783" s="4">
        <v>80.84</v>
      </c>
      <c r="H783" s="26">
        <v>76.67</v>
      </c>
    </row>
    <row r="784" spans="1:8" ht="32.25" customHeight="1">
      <c r="A784" s="4">
        <v>20</v>
      </c>
      <c r="B784" s="25" t="s">
        <v>1965</v>
      </c>
      <c r="C784" s="25" t="s">
        <v>1967</v>
      </c>
      <c r="D784" s="25" t="s">
        <v>1368</v>
      </c>
      <c r="E784" s="26">
        <v>35.5</v>
      </c>
      <c r="F784" s="4">
        <v>82.92</v>
      </c>
      <c r="G784" s="4">
        <v>82.29</v>
      </c>
      <c r="H784" s="26">
        <v>76.645</v>
      </c>
    </row>
    <row r="785" spans="1:8" ht="32.25" customHeight="1">
      <c r="A785" s="4">
        <v>21</v>
      </c>
      <c r="B785" s="25" t="s">
        <v>2069</v>
      </c>
      <c r="C785" s="25" t="s">
        <v>2070</v>
      </c>
      <c r="D785" s="25" t="s">
        <v>2146</v>
      </c>
      <c r="E785" s="26">
        <v>34.5</v>
      </c>
      <c r="F785" s="4">
        <v>83.6</v>
      </c>
      <c r="G785" s="4">
        <v>84.25</v>
      </c>
      <c r="H785" s="26">
        <v>76.625</v>
      </c>
    </row>
    <row r="786" spans="1:8" ht="32.25" customHeight="1">
      <c r="A786" s="4">
        <v>22</v>
      </c>
      <c r="B786" s="25" t="s">
        <v>1985</v>
      </c>
      <c r="C786" s="25" t="s">
        <v>1987</v>
      </c>
      <c r="D786" s="25" t="s">
        <v>1694</v>
      </c>
      <c r="E786" s="26">
        <v>35.75</v>
      </c>
      <c r="F786" s="4">
        <v>82.08</v>
      </c>
      <c r="G786" s="4">
        <v>81.45</v>
      </c>
      <c r="H786" s="26">
        <v>76.475</v>
      </c>
    </row>
    <row r="787" spans="1:8" ht="32.25" customHeight="1">
      <c r="A787" s="4">
        <v>22</v>
      </c>
      <c r="B787" s="25" t="s">
        <v>2042</v>
      </c>
      <c r="C787" s="25" t="s">
        <v>2044</v>
      </c>
      <c r="D787" s="25" t="s">
        <v>2147</v>
      </c>
      <c r="E787" s="26">
        <v>37.625</v>
      </c>
      <c r="F787" s="4">
        <v>78.3</v>
      </c>
      <c r="G787" s="4">
        <v>77.7</v>
      </c>
      <c r="H787" s="26">
        <v>76.475</v>
      </c>
    </row>
    <row r="788" spans="1:8" ht="32.25" customHeight="1">
      <c r="A788" s="4">
        <v>24</v>
      </c>
      <c r="B788" s="25" t="s">
        <v>1945</v>
      </c>
      <c r="C788" s="25" t="s">
        <v>1947</v>
      </c>
      <c r="D788" s="25" t="s">
        <v>1697</v>
      </c>
      <c r="E788" s="26">
        <v>35</v>
      </c>
      <c r="F788" s="4">
        <v>83.46</v>
      </c>
      <c r="G788" s="4">
        <v>82.82</v>
      </c>
      <c r="H788" s="26">
        <v>76.41</v>
      </c>
    </row>
    <row r="789" spans="1:8" ht="32.25" customHeight="1">
      <c r="A789" s="4">
        <v>25</v>
      </c>
      <c r="B789" s="25" t="s">
        <v>1981</v>
      </c>
      <c r="C789" s="25" t="s">
        <v>1983</v>
      </c>
      <c r="D789" s="25" t="s">
        <v>1363</v>
      </c>
      <c r="E789" s="26">
        <v>35.625</v>
      </c>
      <c r="F789" s="4">
        <v>82.12</v>
      </c>
      <c r="G789" s="4">
        <v>81.49</v>
      </c>
      <c r="H789" s="26">
        <v>76.37</v>
      </c>
    </row>
    <row r="790" spans="1:8" ht="32.25" customHeight="1">
      <c r="A790" s="4">
        <v>26</v>
      </c>
      <c r="B790" s="25" t="s">
        <v>1973</v>
      </c>
      <c r="C790" s="25" t="s">
        <v>1975</v>
      </c>
      <c r="D790" s="25" t="s">
        <v>1371</v>
      </c>
      <c r="E790" s="26">
        <v>35.375</v>
      </c>
      <c r="F790" s="4">
        <v>82.56</v>
      </c>
      <c r="G790" s="4">
        <v>81.93</v>
      </c>
      <c r="H790" s="26">
        <v>76.34</v>
      </c>
    </row>
    <row r="791" spans="1:8" ht="32.25" customHeight="1">
      <c r="A791" s="4">
        <v>27</v>
      </c>
      <c r="B791" s="25" t="s">
        <v>2107</v>
      </c>
      <c r="C791" s="25" t="s">
        <v>2108</v>
      </c>
      <c r="D791" s="25" t="s">
        <v>2144</v>
      </c>
      <c r="E791" s="26">
        <v>36.75</v>
      </c>
      <c r="F791" s="4">
        <v>77.98</v>
      </c>
      <c r="G791" s="4">
        <v>78.59</v>
      </c>
      <c r="H791" s="26">
        <v>76.045</v>
      </c>
    </row>
    <row r="792" spans="1:8" ht="32.25" customHeight="1">
      <c r="A792" s="4">
        <v>28</v>
      </c>
      <c r="B792" s="25" t="s">
        <v>1957</v>
      </c>
      <c r="C792" s="25" t="s">
        <v>1959</v>
      </c>
      <c r="D792" s="25" t="s">
        <v>1700</v>
      </c>
      <c r="E792" s="26">
        <v>34.625</v>
      </c>
      <c r="F792" s="4">
        <v>83.04</v>
      </c>
      <c r="G792" s="4">
        <v>82.4</v>
      </c>
      <c r="H792" s="26">
        <v>75.825</v>
      </c>
    </row>
    <row r="793" spans="1:8" ht="32.25" customHeight="1">
      <c r="A793" s="4">
        <v>29</v>
      </c>
      <c r="B793" s="25" t="s">
        <v>1989</v>
      </c>
      <c r="C793" s="25" t="s">
        <v>1991</v>
      </c>
      <c r="D793" s="25" t="s">
        <v>2148</v>
      </c>
      <c r="E793" s="26">
        <v>34.875</v>
      </c>
      <c r="F793" s="4">
        <v>82.02</v>
      </c>
      <c r="G793" s="4">
        <v>81.39</v>
      </c>
      <c r="H793" s="26">
        <v>75.57</v>
      </c>
    </row>
    <row r="794" spans="1:8" ht="32.25" customHeight="1">
      <c r="A794" s="4">
        <v>30</v>
      </c>
      <c r="B794" s="25" t="s">
        <v>2101</v>
      </c>
      <c r="C794" s="25" t="s">
        <v>2102</v>
      </c>
      <c r="D794" s="25" t="s">
        <v>2149</v>
      </c>
      <c r="E794" s="26">
        <v>35.875</v>
      </c>
      <c r="F794" s="4">
        <v>78.72</v>
      </c>
      <c r="G794" s="4">
        <v>79.33</v>
      </c>
      <c r="H794" s="26">
        <v>75.54</v>
      </c>
    </row>
    <row r="795" spans="1:8" ht="32.25" customHeight="1">
      <c r="A795" s="4">
        <v>31</v>
      </c>
      <c r="B795" s="25" t="s">
        <v>2030</v>
      </c>
      <c r="C795" s="25" t="s">
        <v>2032</v>
      </c>
      <c r="D795" s="25" t="s">
        <v>2150</v>
      </c>
      <c r="E795" s="26">
        <v>36.375</v>
      </c>
      <c r="F795" s="4">
        <v>78.8</v>
      </c>
      <c r="G795" s="4">
        <v>78.2</v>
      </c>
      <c r="H795" s="26">
        <v>75.475</v>
      </c>
    </row>
    <row r="796" spans="1:8" ht="32.25" customHeight="1">
      <c r="A796" s="4">
        <v>32</v>
      </c>
      <c r="B796" s="25" t="s">
        <v>1977</v>
      </c>
      <c r="C796" s="25" t="s">
        <v>1979</v>
      </c>
      <c r="D796" s="25" t="s">
        <v>2146</v>
      </c>
      <c r="E796" s="26">
        <v>34.5</v>
      </c>
      <c r="F796" s="4">
        <v>82.4</v>
      </c>
      <c r="G796" s="4">
        <v>81.77</v>
      </c>
      <c r="H796" s="26">
        <v>75.385</v>
      </c>
    </row>
    <row r="797" spans="1:8" ht="32.25" customHeight="1">
      <c r="A797" s="4">
        <v>33</v>
      </c>
      <c r="B797" s="25" t="s">
        <v>1953</v>
      </c>
      <c r="C797" s="25" t="s">
        <v>1955</v>
      </c>
      <c r="D797" s="25" t="s">
        <v>1927</v>
      </c>
      <c r="E797" s="26">
        <v>34.125</v>
      </c>
      <c r="F797" s="4">
        <v>83.06</v>
      </c>
      <c r="G797" s="4">
        <v>82.42</v>
      </c>
      <c r="H797" s="26">
        <v>75.335</v>
      </c>
    </row>
    <row r="798" spans="1:8" ht="32.25" customHeight="1">
      <c r="A798" s="4">
        <v>34</v>
      </c>
      <c r="B798" s="25" t="s">
        <v>2004</v>
      </c>
      <c r="C798" s="25" t="s">
        <v>2006</v>
      </c>
      <c r="D798" s="25" t="s">
        <v>1371</v>
      </c>
      <c r="E798" s="26">
        <v>35.375</v>
      </c>
      <c r="F798" s="4">
        <v>80.42</v>
      </c>
      <c r="G798" s="4">
        <v>79.8</v>
      </c>
      <c r="H798" s="26">
        <v>75.275</v>
      </c>
    </row>
    <row r="799" spans="1:8" ht="32.25" customHeight="1">
      <c r="A799" s="4">
        <v>35</v>
      </c>
      <c r="B799" s="25" t="s">
        <v>2012</v>
      </c>
      <c r="C799" s="25" t="s">
        <v>2014</v>
      </c>
      <c r="D799" s="25" t="s">
        <v>1363</v>
      </c>
      <c r="E799" s="26">
        <v>35.625</v>
      </c>
      <c r="F799" s="4">
        <v>79.82</v>
      </c>
      <c r="G799" s="4">
        <v>79.21</v>
      </c>
      <c r="H799" s="26">
        <v>75.23</v>
      </c>
    </row>
    <row r="800" spans="1:8" ht="32.25" customHeight="1">
      <c r="A800" s="4">
        <v>36</v>
      </c>
      <c r="B800" s="25" t="s">
        <v>2114</v>
      </c>
      <c r="C800" s="25" t="s">
        <v>2115</v>
      </c>
      <c r="D800" s="25" t="s">
        <v>1352</v>
      </c>
      <c r="E800" s="26">
        <v>37.125</v>
      </c>
      <c r="F800" s="4">
        <v>75.34</v>
      </c>
      <c r="G800" s="4">
        <v>75.93</v>
      </c>
      <c r="H800" s="26">
        <v>75.09</v>
      </c>
    </row>
    <row r="801" spans="1:8" ht="32.25" customHeight="1">
      <c r="A801" s="4">
        <v>37</v>
      </c>
      <c r="B801" s="25" t="s">
        <v>2079</v>
      </c>
      <c r="C801" s="25" t="s">
        <v>2080</v>
      </c>
      <c r="D801" s="25" t="s">
        <v>1723</v>
      </c>
      <c r="E801" s="26">
        <v>33.75</v>
      </c>
      <c r="F801" s="4">
        <v>81.82</v>
      </c>
      <c r="G801" s="4">
        <v>82.46</v>
      </c>
      <c r="H801" s="26">
        <v>74.98</v>
      </c>
    </row>
    <row r="802" spans="1:8" ht="32.25" customHeight="1">
      <c r="A802" s="4">
        <v>38</v>
      </c>
      <c r="B802" s="25" t="s">
        <v>1961</v>
      </c>
      <c r="C802" s="25" t="s">
        <v>1963</v>
      </c>
      <c r="D802" s="25" t="s">
        <v>1723</v>
      </c>
      <c r="E802" s="26">
        <v>33.75</v>
      </c>
      <c r="F802" s="4">
        <v>82.98</v>
      </c>
      <c r="G802" s="4">
        <v>82.34</v>
      </c>
      <c r="H802" s="26">
        <v>74.92</v>
      </c>
    </row>
    <row r="803" spans="1:8" ht="32.25" customHeight="1">
      <c r="A803" s="4">
        <v>39</v>
      </c>
      <c r="B803" s="25" t="s">
        <v>2008</v>
      </c>
      <c r="C803" s="25" t="s">
        <v>2010</v>
      </c>
      <c r="D803" s="25" t="s">
        <v>1697</v>
      </c>
      <c r="E803" s="26">
        <v>35</v>
      </c>
      <c r="F803" s="4">
        <v>80.06</v>
      </c>
      <c r="G803" s="4">
        <v>79.45</v>
      </c>
      <c r="H803" s="26">
        <v>74.725</v>
      </c>
    </row>
    <row r="804" spans="1:8" ht="32.25" customHeight="1">
      <c r="A804" s="4">
        <v>40</v>
      </c>
      <c r="B804" s="25" t="s">
        <v>1997</v>
      </c>
      <c r="C804" s="25" t="s">
        <v>1998</v>
      </c>
      <c r="D804" s="25" t="s">
        <v>1927</v>
      </c>
      <c r="E804" s="26">
        <v>34.125</v>
      </c>
      <c r="F804" s="4">
        <v>81.7</v>
      </c>
      <c r="G804" s="4">
        <v>81.07</v>
      </c>
      <c r="H804" s="26">
        <v>74.66</v>
      </c>
    </row>
    <row r="805" spans="1:8" ht="32.25" customHeight="1">
      <c r="A805" s="4">
        <v>41</v>
      </c>
      <c r="B805" s="25" t="s">
        <v>2071</v>
      </c>
      <c r="C805" s="25" t="s">
        <v>2072</v>
      </c>
      <c r="D805" s="25" t="s">
        <v>2151</v>
      </c>
      <c r="E805" s="26">
        <v>32.875</v>
      </c>
      <c r="F805" s="4">
        <v>82.8</v>
      </c>
      <c r="G805" s="4">
        <v>83.44</v>
      </c>
      <c r="H805" s="26">
        <v>74.595</v>
      </c>
    </row>
    <row r="806" spans="1:8" ht="32.25" customHeight="1">
      <c r="A806" s="4">
        <v>42</v>
      </c>
      <c r="B806" s="25" t="s">
        <v>2023</v>
      </c>
      <c r="C806" s="25" t="s">
        <v>2025</v>
      </c>
      <c r="D806" s="25" t="s">
        <v>2148</v>
      </c>
      <c r="E806" s="26">
        <v>34.875</v>
      </c>
      <c r="F806" s="4">
        <v>79.5</v>
      </c>
      <c r="G806" s="4">
        <v>78.89</v>
      </c>
      <c r="H806" s="26">
        <v>74.32</v>
      </c>
    </row>
    <row r="807" spans="1:8" ht="32.25" customHeight="1">
      <c r="A807" s="4">
        <v>43</v>
      </c>
      <c r="B807" s="25" t="s">
        <v>2081</v>
      </c>
      <c r="C807" s="25" t="s">
        <v>2082</v>
      </c>
      <c r="D807" s="25" t="s">
        <v>1698</v>
      </c>
      <c r="E807" s="26">
        <v>33.375</v>
      </c>
      <c r="F807" s="4">
        <v>81.12</v>
      </c>
      <c r="G807" s="4">
        <v>81.75</v>
      </c>
      <c r="H807" s="26">
        <v>74.25</v>
      </c>
    </row>
    <row r="808" spans="1:8" ht="32.25" customHeight="1">
      <c r="A808" s="4">
        <v>44</v>
      </c>
      <c r="B808" s="25" t="s">
        <v>2083</v>
      </c>
      <c r="C808" s="25" t="s">
        <v>2084</v>
      </c>
      <c r="D808" s="25" t="s">
        <v>1698</v>
      </c>
      <c r="E808" s="26">
        <v>33.375</v>
      </c>
      <c r="F808" s="4">
        <v>81.1</v>
      </c>
      <c r="G808" s="4">
        <v>81.73</v>
      </c>
      <c r="H808" s="26">
        <v>74.24</v>
      </c>
    </row>
    <row r="809" spans="1:8" ht="32.25" customHeight="1">
      <c r="A809" s="4">
        <v>45</v>
      </c>
      <c r="B809" s="25" t="s">
        <v>2099</v>
      </c>
      <c r="C809" s="25" t="s">
        <v>2100</v>
      </c>
      <c r="D809" s="25" t="s">
        <v>2152</v>
      </c>
      <c r="E809" s="26">
        <v>34.375</v>
      </c>
      <c r="F809" s="4">
        <v>78.86</v>
      </c>
      <c r="G809" s="4">
        <v>79.47</v>
      </c>
      <c r="H809" s="26">
        <v>74.11</v>
      </c>
    </row>
    <row r="810" spans="1:8" ht="32.25" customHeight="1">
      <c r="A810" s="4">
        <v>46</v>
      </c>
      <c r="B810" s="25" t="s">
        <v>2034</v>
      </c>
      <c r="C810" s="25" t="s">
        <v>2036</v>
      </c>
      <c r="D810" s="25" t="s">
        <v>1697</v>
      </c>
      <c r="E810" s="26">
        <v>35</v>
      </c>
      <c r="F810" s="4">
        <v>78.78</v>
      </c>
      <c r="G810" s="4">
        <v>78.18</v>
      </c>
      <c r="H810" s="26">
        <v>74.09</v>
      </c>
    </row>
    <row r="811" spans="1:8" ht="32.25" customHeight="1">
      <c r="A811" s="4">
        <v>47</v>
      </c>
      <c r="B811" s="25" t="s">
        <v>2016</v>
      </c>
      <c r="C811" s="25" t="s">
        <v>2018</v>
      </c>
      <c r="D811" s="25" t="s">
        <v>1927</v>
      </c>
      <c r="E811" s="26">
        <v>34.125</v>
      </c>
      <c r="F811" s="4">
        <v>79.62</v>
      </c>
      <c r="G811" s="4">
        <v>79.01</v>
      </c>
      <c r="H811" s="26">
        <v>73.63</v>
      </c>
    </row>
    <row r="812" spans="1:8" ht="32.25" customHeight="1">
      <c r="A812" s="4">
        <v>48</v>
      </c>
      <c r="B812" s="25" t="s">
        <v>2026</v>
      </c>
      <c r="C812" s="25" t="s">
        <v>2028</v>
      </c>
      <c r="D812" s="25" t="s">
        <v>2153</v>
      </c>
      <c r="E812" s="26">
        <v>34.25</v>
      </c>
      <c r="F812" s="4">
        <v>79.22</v>
      </c>
      <c r="G812" s="4">
        <v>78.61</v>
      </c>
      <c r="H812" s="26">
        <v>73.555</v>
      </c>
    </row>
    <row r="813" spans="1:8" ht="32.25" customHeight="1">
      <c r="A813" s="4">
        <v>49</v>
      </c>
      <c r="B813" s="25" t="s">
        <v>2020</v>
      </c>
      <c r="C813" s="25" t="s">
        <v>2022</v>
      </c>
      <c r="D813" s="25" t="s">
        <v>1723</v>
      </c>
      <c r="E813" s="26">
        <v>33.75</v>
      </c>
      <c r="F813" s="4">
        <v>79.62</v>
      </c>
      <c r="G813" s="4">
        <v>79.01</v>
      </c>
      <c r="H813" s="26">
        <v>73.255</v>
      </c>
    </row>
    <row r="814" spans="1:8" ht="32.25" customHeight="1">
      <c r="A814" s="4">
        <v>50</v>
      </c>
      <c r="B814" s="25" t="s">
        <v>2097</v>
      </c>
      <c r="C814" s="25" t="s">
        <v>2098</v>
      </c>
      <c r="D814" s="25" t="s">
        <v>1699</v>
      </c>
      <c r="E814" s="26">
        <v>33.125</v>
      </c>
      <c r="F814" s="4">
        <v>79.22</v>
      </c>
      <c r="G814" s="4">
        <v>79.84</v>
      </c>
      <c r="H814" s="26">
        <v>73.045</v>
      </c>
    </row>
    <row r="815" spans="1:8" ht="32.25" customHeight="1">
      <c r="A815" s="4">
        <v>51</v>
      </c>
      <c r="B815" s="25" t="s">
        <v>2095</v>
      </c>
      <c r="C815" s="25" t="s">
        <v>2096</v>
      </c>
      <c r="D815" s="25" t="s">
        <v>2151</v>
      </c>
      <c r="E815" s="26">
        <v>32.875</v>
      </c>
      <c r="F815" s="4">
        <v>79.36</v>
      </c>
      <c r="G815" s="4">
        <v>79.98</v>
      </c>
      <c r="H815" s="26">
        <v>72.865</v>
      </c>
    </row>
    <row r="816" spans="1:8" ht="32.25" customHeight="1">
      <c r="A816" s="4">
        <v>52</v>
      </c>
      <c r="B816" s="25" t="s">
        <v>2103</v>
      </c>
      <c r="C816" s="25" t="s">
        <v>2104</v>
      </c>
      <c r="D816" s="25" t="s">
        <v>2151</v>
      </c>
      <c r="E816" s="26">
        <v>32.875</v>
      </c>
      <c r="F816" s="4">
        <v>78.7</v>
      </c>
      <c r="G816" s="4">
        <v>79.31</v>
      </c>
      <c r="H816" s="26">
        <v>72.53</v>
      </c>
    </row>
    <row r="817" spans="1:8" ht="32.25" customHeight="1">
      <c r="A817" s="4">
        <v>53</v>
      </c>
      <c r="B817" s="25" t="s">
        <v>2110</v>
      </c>
      <c r="C817" s="25" t="s">
        <v>2111</v>
      </c>
      <c r="D817" s="25" t="s">
        <v>1698</v>
      </c>
      <c r="E817" s="26">
        <v>33.375</v>
      </c>
      <c r="F817" s="4">
        <v>77.48</v>
      </c>
      <c r="G817" s="4">
        <v>78.08</v>
      </c>
      <c r="H817" s="26">
        <v>72.415</v>
      </c>
    </row>
    <row r="818" spans="1:8" ht="32.25" customHeight="1">
      <c r="A818" s="4">
        <v>54</v>
      </c>
      <c r="B818" s="25" t="s">
        <v>2105</v>
      </c>
      <c r="C818" s="25" t="s">
        <v>2106</v>
      </c>
      <c r="D818" s="25" t="s">
        <v>2154</v>
      </c>
      <c r="E818" s="26">
        <v>33</v>
      </c>
      <c r="F818" s="4">
        <v>78.2</v>
      </c>
      <c r="G818" s="4">
        <v>78.81</v>
      </c>
      <c r="H818" s="26">
        <v>72.405</v>
      </c>
    </row>
    <row r="819" spans="1:8" ht="32.25" customHeight="1">
      <c r="A819" s="4">
        <v>55</v>
      </c>
      <c r="B819" s="25" t="s">
        <v>2038</v>
      </c>
      <c r="C819" s="25" t="s">
        <v>2040</v>
      </c>
      <c r="D819" s="25" t="s">
        <v>1699</v>
      </c>
      <c r="E819" s="26">
        <v>33.125</v>
      </c>
      <c r="F819" s="4">
        <v>78.74</v>
      </c>
      <c r="G819" s="4">
        <v>78.14</v>
      </c>
      <c r="H819" s="26">
        <v>72.195</v>
      </c>
    </row>
    <row r="820" spans="1:8" ht="32.25" customHeight="1">
      <c r="A820" s="4">
        <v>56</v>
      </c>
      <c r="B820" s="25" t="s">
        <v>1455</v>
      </c>
      <c r="C820" s="25" t="s">
        <v>2109</v>
      </c>
      <c r="D820" s="25" t="s">
        <v>2151</v>
      </c>
      <c r="E820" s="26">
        <v>32.875</v>
      </c>
      <c r="F820" s="4">
        <v>77.66</v>
      </c>
      <c r="G820" s="4">
        <v>78.26</v>
      </c>
      <c r="H820" s="26">
        <v>72.005</v>
      </c>
    </row>
    <row r="821" spans="1:8" ht="32.25" customHeight="1">
      <c r="A821" s="4">
        <v>57</v>
      </c>
      <c r="B821" s="25" t="s">
        <v>2046</v>
      </c>
      <c r="C821" s="25" t="s">
        <v>2047</v>
      </c>
      <c r="D821" s="25" t="s">
        <v>1696</v>
      </c>
      <c r="E821" s="26">
        <v>33.25</v>
      </c>
      <c r="F821" s="4">
        <v>77.4</v>
      </c>
      <c r="G821" s="4">
        <v>76.81</v>
      </c>
      <c r="H821" s="26">
        <v>71.655</v>
      </c>
    </row>
    <row r="822" spans="1:8" ht="32.25" customHeight="1">
      <c r="A822" s="4">
        <v>58</v>
      </c>
      <c r="B822" s="25" t="s">
        <v>2112</v>
      </c>
      <c r="C822" s="25" t="s">
        <v>2113</v>
      </c>
      <c r="D822" s="25" t="s">
        <v>2154</v>
      </c>
      <c r="E822" s="26">
        <v>33</v>
      </c>
      <c r="F822" s="4">
        <v>76.5</v>
      </c>
      <c r="G822" s="4">
        <v>77.09</v>
      </c>
      <c r="H822" s="26">
        <v>71.545</v>
      </c>
    </row>
    <row r="823" spans="1:8" ht="32.25" customHeight="1">
      <c r="A823" s="4">
        <v>59</v>
      </c>
      <c r="B823" s="25" t="s">
        <v>2118</v>
      </c>
      <c r="C823" s="25" t="s">
        <v>2119</v>
      </c>
      <c r="D823" s="25" t="s">
        <v>2155</v>
      </c>
      <c r="E823" s="26">
        <v>33.625</v>
      </c>
      <c r="F823" s="4">
        <v>74.9</v>
      </c>
      <c r="G823" s="4">
        <v>75.48</v>
      </c>
      <c r="H823" s="26">
        <v>71.365</v>
      </c>
    </row>
    <row r="824" spans="1:8" ht="32.25" customHeight="1">
      <c r="A824" s="4">
        <v>60</v>
      </c>
      <c r="B824" s="25" t="s">
        <v>2049</v>
      </c>
      <c r="C824" s="25" t="s">
        <v>2051</v>
      </c>
      <c r="D824" s="25" t="s">
        <v>2154</v>
      </c>
      <c r="E824" s="26">
        <v>33</v>
      </c>
      <c r="F824" s="4">
        <v>77.28</v>
      </c>
      <c r="G824" s="4">
        <v>76.69</v>
      </c>
      <c r="H824" s="26">
        <v>71.345</v>
      </c>
    </row>
    <row r="825" spans="1:8" ht="32.25" customHeight="1">
      <c r="A825" s="4">
        <v>61</v>
      </c>
      <c r="B825" s="25" t="s">
        <v>2116</v>
      </c>
      <c r="C825" s="25" t="s">
        <v>2117</v>
      </c>
      <c r="D825" s="25" t="s">
        <v>1698</v>
      </c>
      <c r="E825" s="26">
        <v>33.375</v>
      </c>
      <c r="F825" s="4">
        <v>74.98</v>
      </c>
      <c r="G825" s="4">
        <v>75.56</v>
      </c>
      <c r="H825" s="26">
        <v>71.155</v>
      </c>
    </row>
    <row r="826" spans="1:8" ht="32.25" customHeight="1">
      <c r="A826" s="4">
        <v>62</v>
      </c>
      <c r="B826" s="25" t="s">
        <v>2122</v>
      </c>
      <c r="C826" s="25" t="s">
        <v>2123</v>
      </c>
      <c r="D826" s="25" t="s">
        <v>1701</v>
      </c>
      <c r="E826" s="26">
        <v>33.5</v>
      </c>
      <c r="F826" s="4">
        <v>71.8</v>
      </c>
      <c r="G826" s="4">
        <v>72.36</v>
      </c>
      <c r="H826" s="26">
        <v>69.68</v>
      </c>
    </row>
    <row r="827" spans="1:8" ht="32.25" customHeight="1">
      <c r="A827" s="4">
        <v>63</v>
      </c>
      <c r="B827" s="25" t="s">
        <v>2120</v>
      </c>
      <c r="C827" s="25" t="s">
        <v>2121</v>
      </c>
      <c r="D827" s="25" t="s">
        <v>1699</v>
      </c>
      <c r="E827" s="26">
        <v>33.125</v>
      </c>
      <c r="F827" s="4">
        <v>71.96</v>
      </c>
      <c r="G827" s="4">
        <v>72.52</v>
      </c>
      <c r="H827" s="26">
        <v>69.385</v>
      </c>
    </row>
    <row r="828" spans="1:8" ht="32.25" customHeight="1">
      <c r="A828" s="4">
        <v>64</v>
      </c>
      <c r="B828" s="25" t="s">
        <v>2129</v>
      </c>
      <c r="C828" s="25" t="s">
        <v>2131</v>
      </c>
      <c r="D828" s="25" t="s">
        <v>1926</v>
      </c>
      <c r="E828" s="26">
        <v>34</v>
      </c>
      <c r="F828" s="4">
        <v>0</v>
      </c>
      <c r="G828" s="4">
        <v>0</v>
      </c>
      <c r="H828" s="26">
        <v>34</v>
      </c>
    </row>
  </sheetData>
  <sheetProtection/>
  <mergeCells count="37">
    <mergeCell ref="A1:G1"/>
    <mergeCell ref="A50:E50"/>
    <mergeCell ref="A51:G51"/>
    <mergeCell ref="A52:G52"/>
    <mergeCell ref="A55:G55"/>
    <mergeCell ref="A103:E103"/>
    <mergeCell ref="A104:G104"/>
    <mergeCell ref="A105:G105"/>
    <mergeCell ref="A107:G107"/>
    <mergeCell ref="A209:H209"/>
    <mergeCell ref="A308:G308"/>
    <mergeCell ref="A356:E356"/>
    <mergeCell ref="A357:G357"/>
    <mergeCell ref="A358:G358"/>
    <mergeCell ref="A361:G361"/>
    <mergeCell ref="A411:E411"/>
    <mergeCell ref="A412:G412"/>
    <mergeCell ref="A413:G413"/>
    <mergeCell ref="A416:G416"/>
    <mergeCell ref="A518:H518"/>
    <mergeCell ref="A618:F618"/>
    <mergeCell ref="A651:E651"/>
    <mergeCell ref="A652:F652"/>
    <mergeCell ref="A653:F653"/>
    <mergeCell ref="A656:F656"/>
    <mergeCell ref="A690:E690"/>
    <mergeCell ref="A691:F691"/>
    <mergeCell ref="A692:F692"/>
    <mergeCell ref="A694:G694"/>
    <mergeCell ref="A760:E760"/>
    <mergeCell ref="A763:H763"/>
    <mergeCell ref="F205:F206"/>
    <mergeCell ref="F515:F516"/>
    <mergeCell ref="G205:G206"/>
    <mergeCell ref="G515:G516"/>
    <mergeCell ref="A205:E206"/>
    <mergeCell ref="A515:E5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2017-08-11T07:46:48Z</dcterms:created>
  <dcterms:modified xsi:type="dcterms:W3CDTF">2017-08-11T08:37:38Z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