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7995" activeTab="0"/>
  </bookViews>
  <sheets>
    <sheet name="小学语文" sheetId="1" r:id="rId1"/>
    <sheet name="小学数学" sheetId="2" r:id="rId2"/>
    <sheet name="小学音乐" sheetId="3" r:id="rId3"/>
    <sheet name="小学美术" sheetId="4" r:id="rId4"/>
    <sheet name="小学体育" sheetId="5" r:id="rId5"/>
    <sheet name="小学英语" sheetId="6" r:id="rId6"/>
    <sheet name="初中数学" sheetId="7" r:id="rId7"/>
    <sheet name="初中思想品德" sheetId="8" r:id="rId8"/>
    <sheet name="初中英语" sheetId="9" r:id="rId9"/>
    <sheet name="初中语文" sheetId="10" r:id="rId10"/>
  </sheets>
  <definedNames/>
  <calcPr fullCalcOnLoad="1"/>
</workbook>
</file>

<file path=xl/sharedStrings.xml><?xml version="1.0" encoding="utf-8"?>
<sst xmlns="http://schemas.openxmlformats.org/spreadsheetml/2006/main" count="359" uniqueCount="179">
  <si>
    <t>姓名</t>
  </si>
  <si>
    <t>性别</t>
  </si>
  <si>
    <t>笔试成绩</t>
  </si>
  <si>
    <t>试讲成绩</t>
  </si>
  <si>
    <t>名次</t>
  </si>
  <si>
    <t>备注</t>
  </si>
  <si>
    <t>专业技能
测试成绩</t>
  </si>
  <si>
    <t>最后
得分</t>
  </si>
  <si>
    <t>最后得分</t>
  </si>
  <si>
    <t>胡雯薇</t>
  </si>
  <si>
    <t>胡帆</t>
  </si>
  <si>
    <t>崔丽</t>
  </si>
  <si>
    <t>115.5</t>
  </si>
  <si>
    <t>115</t>
  </si>
  <si>
    <t>85</t>
  </si>
  <si>
    <t>126</t>
  </si>
  <si>
    <t>108</t>
  </si>
  <si>
    <t>小学数学面试人员成绩统计表（特岗）</t>
  </si>
  <si>
    <t>小学音乐面试人员成绩统计表（特岗）</t>
  </si>
  <si>
    <t>小学美术面试人员成绩统计表（特岗）</t>
  </si>
  <si>
    <t>小学体育面试人员成绩统计表（特岗）</t>
  </si>
  <si>
    <t>107</t>
  </si>
  <si>
    <t>王惠</t>
  </si>
  <si>
    <t>谢晓倩</t>
  </si>
  <si>
    <t>邱燕青</t>
  </si>
  <si>
    <t>110.5</t>
  </si>
  <si>
    <t>余巧</t>
  </si>
  <si>
    <t>汪婷</t>
  </si>
  <si>
    <t>111.5</t>
  </si>
  <si>
    <t>112</t>
  </si>
  <si>
    <t>曾艳美</t>
  </si>
  <si>
    <t>113</t>
  </si>
  <si>
    <t>张雯婧</t>
  </si>
  <si>
    <t>李雯</t>
  </si>
  <si>
    <t>116</t>
  </si>
  <si>
    <t>肖巧</t>
  </si>
  <si>
    <t>117.5</t>
  </si>
  <si>
    <t>林欢欢</t>
  </si>
  <si>
    <t>118.5</t>
  </si>
  <si>
    <t>袁玲玲</t>
  </si>
  <si>
    <t>119.5</t>
  </si>
  <si>
    <t>梁婷</t>
  </si>
  <si>
    <t>121.5</t>
  </si>
  <si>
    <t>雷联华</t>
  </si>
  <si>
    <t>122.5</t>
  </si>
  <si>
    <t>曾双</t>
  </si>
  <si>
    <t>邹雯</t>
  </si>
  <si>
    <t>123.5</t>
  </si>
  <si>
    <t>肖慧珍</t>
  </si>
  <si>
    <t>钟小梅</t>
  </si>
  <si>
    <t>124</t>
  </si>
  <si>
    <t>张慧华</t>
  </si>
  <si>
    <t>125</t>
  </si>
  <si>
    <t>陈兰英</t>
  </si>
  <si>
    <t>128</t>
  </si>
  <si>
    <t>刘艳</t>
  </si>
  <si>
    <t>罗佳</t>
  </si>
  <si>
    <t>129.5</t>
  </si>
  <si>
    <t>稂娇</t>
  </si>
  <si>
    <t>史伯卉</t>
  </si>
  <si>
    <t>130.5</t>
  </si>
  <si>
    <t>134.5</t>
  </si>
  <si>
    <t>郭丽丽</t>
  </si>
  <si>
    <t>139</t>
  </si>
  <si>
    <t>马桑</t>
  </si>
  <si>
    <t>李艳</t>
  </si>
  <si>
    <t>李文静</t>
  </si>
  <si>
    <t>刘黎群</t>
  </si>
  <si>
    <t>龙芳芳</t>
  </si>
  <si>
    <t>肖艳琳</t>
  </si>
  <si>
    <t>尹贞</t>
  </si>
  <si>
    <t>左伟红</t>
  </si>
  <si>
    <t>龙禛</t>
  </si>
  <si>
    <t>朱莹</t>
  </si>
  <si>
    <t>万瑜婷</t>
  </si>
  <si>
    <t>严莉雯</t>
  </si>
  <si>
    <t>肖苏</t>
  </si>
  <si>
    <t>刘彩珍</t>
  </si>
  <si>
    <t>李宏</t>
  </si>
  <si>
    <t>鲍安琪</t>
  </si>
  <si>
    <t>候东雅</t>
  </si>
  <si>
    <t>李佩芳</t>
  </si>
  <si>
    <t>夏颖</t>
  </si>
  <si>
    <t>李倩</t>
  </si>
  <si>
    <t>刘萃</t>
  </si>
  <si>
    <t>郭萍</t>
  </si>
  <si>
    <t>黄佳莉</t>
  </si>
  <si>
    <t>颜莉</t>
  </si>
  <si>
    <t>黄红艳</t>
  </si>
  <si>
    <t>蔡利民</t>
  </si>
  <si>
    <t>尹晓琴</t>
  </si>
  <si>
    <t>146.5</t>
  </si>
  <si>
    <t>130</t>
  </si>
  <si>
    <t>127</t>
  </si>
  <si>
    <t>118</t>
  </si>
  <si>
    <t>114.5</t>
  </si>
  <si>
    <t>113.5</t>
  </si>
  <si>
    <t>109.5</t>
  </si>
  <si>
    <t>109</t>
  </si>
  <si>
    <t>106</t>
  </si>
  <si>
    <t>103.5</t>
  </si>
  <si>
    <t>97.5</t>
  </si>
  <si>
    <t>94.5</t>
  </si>
  <si>
    <t>93</t>
  </si>
  <si>
    <t>91.5</t>
  </si>
  <si>
    <t>90.5</t>
  </si>
  <si>
    <t>89.5</t>
  </si>
  <si>
    <t>83</t>
  </si>
  <si>
    <t>71</t>
  </si>
  <si>
    <t>李碧云</t>
  </si>
  <si>
    <t>张璐</t>
  </si>
  <si>
    <t>甘丽兰</t>
  </si>
  <si>
    <t>刘晖</t>
  </si>
  <si>
    <t>王祥平</t>
  </si>
  <si>
    <t>123</t>
  </si>
  <si>
    <t>101.5</t>
  </si>
  <si>
    <t>94</t>
  </si>
  <si>
    <t>92</t>
  </si>
  <si>
    <t>刘洋</t>
  </si>
  <si>
    <t>熊奎</t>
  </si>
  <si>
    <t>廖芬芬</t>
  </si>
  <si>
    <t>88</t>
  </si>
  <si>
    <t>84</t>
  </si>
  <si>
    <t>刘维佳</t>
  </si>
  <si>
    <t>108.5</t>
  </si>
  <si>
    <t>小学英语面试人员成绩统计表（特岗）</t>
  </si>
  <si>
    <t>李芳</t>
  </si>
  <si>
    <t>曾婷</t>
  </si>
  <si>
    <t>王丹</t>
  </si>
  <si>
    <t>谢丽红</t>
  </si>
  <si>
    <t>管彩燕</t>
  </si>
  <si>
    <t>刘丹凤</t>
  </si>
  <si>
    <t>郭晨颖</t>
  </si>
  <si>
    <t>肖琪</t>
  </si>
  <si>
    <t>曾艳</t>
  </si>
  <si>
    <t>肖娟</t>
  </si>
  <si>
    <t>曾翠翠</t>
  </si>
  <si>
    <t>谢亚婷</t>
  </si>
  <si>
    <t>刘玲</t>
  </si>
  <si>
    <t>陈东芳</t>
  </si>
  <si>
    <t>龙芬</t>
  </si>
  <si>
    <t>杨欢</t>
  </si>
  <si>
    <t>152</t>
  </si>
  <si>
    <t>140.5</t>
  </si>
  <si>
    <t>138</t>
  </si>
  <si>
    <t>111</t>
  </si>
  <si>
    <t>初中数学面试人员成绩统计表（特岗）</t>
  </si>
  <si>
    <t>朱青娥</t>
  </si>
  <si>
    <t>彭薇</t>
  </si>
  <si>
    <t>曾敏</t>
  </si>
  <si>
    <t>袁圆</t>
  </si>
  <si>
    <t>98</t>
  </si>
  <si>
    <t>仇博</t>
  </si>
  <si>
    <t>140</t>
  </si>
  <si>
    <t>初中英语面试人员成绩统计表（特岗）</t>
  </si>
  <si>
    <t>刘俊武</t>
  </si>
  <si>
    <t>罗亚琴</t>
  </si>
  <si>
    <t>黄璐璐</t>
  </si>
  <si>
    <t>廖静</t>
  </si>
  <si>
    <t>钟奇芳</t>
  </si>
  <si>
    <t>罗桂芳</t>
  </si>
  <si>
    <t>143.5</t>
  </si>
  <si>
    <t>135</t>
  </si>
  <si>
    <t>134</t>
  </si>
  <si>
    <t>133</t>
  </si>
  <si>
    <t>121</t>
  </si>
  <si>
    <t>初中语文面试人员成绩统计表（特岗）</t>
  </si>
  <si>
    <t>陈佳</t>
  </si>
  <si>
    <t>朱维萱</t>
  </si>
  <si>
    <t>128.5</t>
  </si>
  <si>
    <t>女</t>
  </si>
  <si>
    <t>男</t>
  </si>
  <si>
    <t>男</t>
  </si>
  <si>
    <t>女</t>
  </si>
  <si>
    <t>女</t>
  </si>
  <si>
    <t>男</t>
  </si>
  <si>
    <t>女</t>
  </si>
  <si>
    <t>初中思想品德面试人员成绩统计表（特岗）</t>
  </si>
  <si>
    <t>小学语文面试人员成绩统计表
（特岗）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</si>
</sst>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b/>
      <sz val="18"/>
      <name val="宋体"/>
      <family val="0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2" width="9.00390625" style="4" customWidth="1"/>
    <col min="3" max="3" width="12.00390625" style="4" customWidth="1"/>
    <col min="4" max="4" width="13.00390625" style="19" customWidth="1"/>
    <col min="5" max="5" width="11.75390625" style="4" customWidth="1"/>
    <col min="6" max="6" width="9.25390625" style="20" bestFit="1" customWidth="1"/>
    <col min="7" max="16384" width="9.00390625" style="4" customWidth="1"/>
  </cols>
  <sheetData>
    <row r="1" spans="1:7" ht="47.25" customHeight="1">
      <c r="A1" s="29" t="s">
        <v>178</v>
      </c>
      <c r="B1" s="30"/>
      <c r="C1" s="30"/>
      <c r="D1" s="30"/>
      <c r="E1" s="30"/>
      <c r="F1" s="30"/>
      <c r="G1" s="30"/>
    </row>
    <row r="2" spans="1:7" ht="43.5" customHeight="1">
      <c r="A2" s="5" t="s">
        <v>0</v>
      </c>
      <c r="B2" s="5" t="s">
        <v>1</v>
      </c>
      <c r="C2" s="5" t="s">
        <v>2</v>
      </c>
      <c r="D2" s="13" t="s">
        <v>3</v>
      </c>
      <c r="E2" s="5" t="s">
        <v>8</v>
      </c>
      <c r="F2" s="15" t="s">
        <v>4</v>
      </c>
      <c r="G2" s="5" t="s">
        <v>5</v>
      </c>
    </row>
    <row r="3" spans="1:7" ht="21" customHeight="1">
      <c r="A3" s="11" t="s">
        <v>55</v>
      </c>
      <c r="B3" s="2" t="s">
        <v>170</v>
      </c>
      <c r="C3" s="12" t="s">
        <v>54</v>
      </c>
      <c r="D3" s="10">
        <v>89.4</v>
      </c>
      <c r="E3" s="7">
        <f aca="true" t="shared" si="0" ref="E3:E30">C3*0.25+D3*0.5</f>
        <v>76.7</v>
      </c>
      <c r="F3" s="18"/>
      <c r="G3" s="10"/>
    </row>
    <row r="4" spans="1:7" ht="21" customHeight="1">
      <c r="A4" s="11" t="s">
        <v>9</v>
      </c>
      <c r="B4" s="2" t="s">
        <v>170</v>
      </c>
      <c r="C4" s="12" t="s">
        <v>60</v>
      </c>
      <c r="D4" s="7">
        <v>88</v>
      </c>
      <c r="E4" s="7">
        <f t="shared" si="0"/>
        <v>76.625</v>
      </c>
      <c r="F4" s="16"/>
      <c r="G4" s="7"/>
    </row>
    <row r="5" spans="1:7" ht="21" customHeight="1">
      <c r="A5" s="11" t="s">
        <v>62</v>
      </c>
      <c r="B5" s="2" t="s">
        <v>170</v>
      </c>
      <c r="C5" s="12" t="s">
        <v>61</v>
      </c>
      <c r="D5" s="7">
        <v>84.8</v>
      </c>
      <c r="E5" s="7">
        <f t="shared" si="0"/>
        <v>76.025</v>
      </c>
      <c r="F5" s="18"/>
      <c r="G5" s="7"/>
    </row>
    <row r="6" spans="1:7" ht="21" customHeight="1">
      <c r="A6" s="11" t="s">
        <v>48</v>
      </c>
      <c r="B6" s="2" t="s">
        <v>170</v>
      </c>
      <c r="C6" s="12" t="s">
        <v>47</v>
      </c>
      <c r="D6" s="10">
        <v>87</v>
      </c>
      <c r="E6" s="7">
        <f t="shared" si="0"/>
        <v>74.375</v>
      </c>
      <c r="F6" s="16"/>
      <c r="G6" s="10"/>
    </row>
    <row r="7" spans="1:7" ht="21" customHeight="1">
      <c r="A7" s="11" t="s">
        <v>64</v>
      </c>
      <c r="B7" s="2" t="s">
        <v>170</v>
      </c>
      <c r="C7" s="12" t="s">
        <v>63</v>
      </c>
      <c r="D7" s="7">
        <v>78.3</v>
      </c>
      <c r="E7" s="7">
        <f t="shared" si="0"/>
        <v>73.9</v>
      </c>
      <c r="F7" s="18"/>
      <c r="G7" s="7"/>
    </row>
    <row r="8" spans="1:7" ht="21" customHeight="1">
      <c r="A8" s="11" t="s">
        <v>59</v>
      </c>
      <c r="B8" s="2" t="s">
        <v>170</v>
      </c>
      <c r="C8" s="12" t="s">
        <v>57</v>
      </c>
      <c r="D8" s="7">
        <v>83</v>
      </c>
      <c r="E8" s="7">
        <f t="shared" si="0"/>
        <v>73.875</v>
      </c>
      <c r="F8" s="16"/>
      <c r="G8" s="7"/>
    </row>
    <row r="9" spans="1:7" ht="21" customHeight="1">
      <c r="A9" s="11" t="s">
        <v>32</v>
      </c>
      <c r="B9" s="2" t="s">
        <v>170</v>
      </c>
      <c r="C9" s="12" t="s">
        <v>31</v>
      </c>
      <c r="D9" s="10">
        <v>90.6</v>
      </c>
      <c r="E9" s="7">
        <f t="shared" si="0"/>
        <v>73.55</v>
      </c>
      <c r="F9" s="18"/>
      <c r="G9" s="10"/>
    </row>
    <row r="10" spans="1:7" ht="21" customHeight="1">
      <c r="A10" s="11" t="s">
        <v>58</v>
      </c>
      <c r="B10" s="2" t="s">
        <v>170</v>
      </c>
      <c r="C10" s="12" t="s">
        <v>57</v>
      </c>
      <c r="D10" s="8">
        <v>81.8</v>
      </c>
      <c r="E10" s="7">
        <f t="shared" si="0"/>
        <v>73.275</v>
      </c>
      <c r="F10" s="16"/>
      <c r="G10" s="8"/>
    </row>
    <row r="11" spans="1:7" ht="21" customHeight="1">
      <c r="A11" s="11" t="s">
        <v>27</v>
      </c>
      <c r="B11" s="2" t="s">
        <v>170</v>
      </c>
      <c r="C11" s="12" t="s">
        <v>25</v>
      </c>
      <c r="D11" s="10">
        <v>91</v>
      </c>
      <c r="E11" s="7">
        <f t="shared" si="0"/>
        <v>73.125</v>
      </c>
      <c r="F11" s="18"/>
      <c r="G11" s="10"/>
    </row>
    <row r="12" spans="1:7" ht="21" customHeight="1">
      <c r="A12" s="11" t="s">
        <v>37</v>
      </c>
      <c r="B12" s="2" t="s">
        <v>170</v>
      </c>
      <c r="C12" s="12" t="s">
        <v>36</v>
      </c>
      <c r="D12" s="10">
        <v>86.8</v>
      </c>
      <c r="E12" s="7">
        <f t="shared" si="0"/>
        <v>72.775</v>
      </c>
      <c r="F12" s="16"/>
      <c r="G12" s="10"/>
    </row>
    <row r="13" spans="1:7" ht="21" customHeight="1">
      <c r="A13" s="11" t="s">
        <v>46</v>
      </c>
      <c r="B13" s="2" t="s">
        <v>170</v>
      </c>
      <c r="C13" s="12" t="s">
        <v>44</v>
      </c>
      <c r="D13" s="10">
        <v>83.8</v>
      </c>
      <c r="E13" s="7">
        <f t="shared" si="0"/>
        <v>72.525</v>
      </c>
      <c r="F13" s="18"/>
      <c r="G13" s="10"/>
    </row>
    <row r="14" spans="1:7" ht="21" customHeight="1">
      <c r="A14" s="11" t="s">
        <v>56</v>
      </c>
      <c r="B14" s="2" t="s">
        <v>170</v>
      </c>
      <c r="C14" s="12" t="s">
        <v>54</v>
      </c>
      <c r="D14" s="8">
        <v>80</v>
      </c>
      <c r="E14" s="7">
        <f t="shared" si="0"/>
        <v>72</v>
      </c>
      <c r="F14" s="16"/>
      <c r="G14" s="8"/>
    </row>
    <row r="15" spans="1:7" ht="21" customHeight="1">
      <c r="A15" s="11" t="s">
        <v>51</v>
      </c>
      <c r="B15" s="2" t="s">
        <v>170</v>
      </c>
      <c r="C15" s="12" t="s">
        <v>50</v>
      </c>
      <c r="D15" s="10">
        <v>82</v>
      </c>
      <c r="E15" s="7">
        <f t="shared" si="0"/>
        <v>72</v>
      </c>
      <c r="F15" s="18"/>
      <c r="G15" s="10"/>
    </row>
    <row r="16" spans="1:7" ht="21" customHeight="1">
      <c r="A16" s="11" t="s">
        <v>45</v>
      </c>
      <c r="B16" s="2" t="s">
        <v>170</v>
      </c>
      <c r="C16" s="12" t="s">
        <v>44</v>
      </c>
      <c r="D16" s="10">
        <v>82.6</v>
      </c>
      <c r="E16" s="7">
        <f t="shared" si="0"/>
        <v>71.925</v>
      </c>
      <c r="F16" s="16"/>
      <c r="G16" s="10"/>
    </row>
    <row r="17" spans="1:7" ht="21" customHeight="1">
      <c r="A17" s="11" t="s">
        <v>53</v>
      </c>
      <c r="B17" s="2" t="s">
        <v>170</v>
      </c>
      <c r="C17" s="12" t="s">
        <v>52</v>
      </c>
      <c r="D17" s="10">
        <v>80.4</v>
      </c>
      <c r="E17" s="7">
        <f t="shared" si="0"/>
        <v>71.45</v>
      </c>
      <c r="F17" s="18"/>
      <c r="G17" s="10"/>
    </row>
    <row r="18" spans="1:7" ht="21" customHeight="1">
      <c r="A18" s="11" t="s">
        <v>35</v>
      </c>
      <c r="B18" s="2" t="s">
        <v>170</v>
      </c>
      <c r="C18" s="12" t="s">
        <v>34</v>
      </c>
      <c r="D18" s="10">
        <v>84.4</v>
      </c>
      <c r="E18" s="7">
        <f t="shared" si="0"/>
        <v>71.2</v>
      </c>
      <c r="F18" s="18"/>
      <c r="G18" s="10"/>
    </row>
    <row r="19" spans="1:7" ht="21" customHeight="1">
      <c r="A19" s="11" t="s">
        <v>49</v>
      </c>
      <c r="B19" s="2" t="s">
        <v>170</v>
      </c>
      <c r="C19" s="12" t="s">
        <v>47</v>
      </c>
      <c r="D19" s="10">
        <v>80.6</v>
      </c>
      <c r="E19" s="7">
        <f t="shared" si="0"/>
        <v>71.175</v>
      </c>
      <c r="F19" s="18"/>
      <c r="G19" s="10"/>
    </row>
    <row r="20" spans="1:7" ht="21" customHeight="1">
      <c r="A20" s="11" t="s">
        <v>41</v>
      </c>
      <c r="B20" s="2" t="s">
        <v>170</v>
      </c>
      <c r="C20" s="12" t="s">
        <v>40</v>
      </c>
      <c r="D20" s="10">
        <v>77.4</v>
      </c>
      <c r="E20" s="7">
        <f t="shared" si="0"/>
        <v>68.575</v>
      </c>
      <c r="F20" s="18"/>
      <c r="G20" s="10"/>
    </row>
    <row r="21" spans="1:7" ht="21" customHeight="1">
      <c r="A21" s="11" t="s">
        <v>10</v>
      </c>
      <c r="B21" s="2" t="s">
        <v>170</v>
      </c>
      <c r="C21" s="12" t="s">
        <v>38</v>
      </c>
      <c r="D21" s="10">
        <v>76.6</v>
      </c>
      <c r="E21" s="7">
        <f t="shared" si="0"/>
        <v>67.925</v>
      </c>
      <c r="F21" s="18"/>
      <c r="G21" s="10"/>
    </row>
    <row r="22" spans="1:7" ht="21" customHeight="1">
      <c r="A22" s="11" t="s">
        <v>22</v>
      </c>
      <c r="B22" s="2" t="s">
        <v>170</v>
      </c>
      <c r="C22" s="12" t="s">
        <v>21</v>
      </c>
      <c r="D22" s="10">
        <v>82.2</v>
      </c>
      <c r="E22" s="7">
        <f t="shared" si="0"/>
        <v>67.85</v>
      </c>
      <c r="F22" s="18"/>
      <c r="G22" s="10"/>
    </row>
    <row r="23" spans="1:7" ht="21" customHeight="1">
      <c r="A23" s="11" t="s">
        <v>26</v>
      </c>
      <c r="B23" s="2" t="s">
        <v>170</v>
      </c>
      <c r="C23" s="12" t="s">
        <v>25</v>
      </c>
      <c r="D23" s="10">
        <v>80.2</v>
      </c>
      <c r="E23" s="7">
        <f t="shared" si="0"/>
        <v>67.725</v>
      </c>
      <c r="F23" s="18"/>
      <c r="G23" s="10"/>
    </row>
    <row r="24" spans="1:7" ht="21" customHeight="1">
      <c r="A24" s="11" t="s">
        <v>43</v>
      </c>
      <c r="B24" s="2" t="s">
        <v>170</v>
      </c>
      <c r="C24" s="12" t="s">
        <v>42</v>
      </c>
      <c r="D24" s="10">
        <v>73.4</v>
      </c>
      <c r="E24" s="7">
        <f t="shared" si="0"/>
        <v>67.075</v>
      </c>
      <c r="F24" s="18"/>
      <c r="G24" s="10"/>
    </row>
    <row r="25" spans="1:7" ht="21" customHeight="1">
      <c r="A25" s="11" t="s">
        <v>24</v>
      </c>
      <c r="B25" s="2" t="s">
        <v>170</v>
      </c>
      <c r="C25" s="12" t="s">
        <v>16</v>
      </c>
      <c r="D25" s="10">
        <v>79.4</v>
      </c>
      <c r="E25" s="7">
        <f t="shared" si="0"/>
        <v>66.7</v>
      </c>
      <c r="F25" s="18"/>
      <c r="G25" s="10"/>
    </row>
    <row r="26" spans="1:7" ht="21" customHeight="1">
      <c r="A26" s="11" t="s">
        <v>11</v>
      </c>
      <c r="B26" s="2" t="s">
        <v>170</v>
      </c>
      <c r="C26" s="12" t="s">
        <v>28</v>
      </c>
      <c r="D26" s="10">
        <v>76</v>
      </c>
      <c r="E26" s="7">
        <f t="shared" si="0"/>
        <v>65.875</v>
      </c>
      <c r="F26" s="18"/>
      <c r="G26" s="10"/>
    </row>
    <row r="27" spans="1:7" ht="21" customHeight="1">
      <c r="A27" s="11" t="s">
        <v>33</v>
      </c>
      <c r="B27" s="2" t="s">
        <v>170</v>
      </c>
      <c r="C27" s="12" t="s">
        <v>12</v>
      </c>
      <c r="D27" s="10">
        <v>73.4</v>
      </c>
      <c r="E27" s="7">
        <f t="shared" si="0"/>
        <v>65.575</v>
      </c>
      <c r="F27" s="18"/>
      <c r="G27" s="10"/>
    </row>
    <row r="28" spans="1:7" ht="21" customHeight="1">
      <c r="A28" s="11" t="s">
        <v>23</v>
      </c>
      <c r="B28" s="2" t="s">
        <v>170</v>
      </c>
      <c r="C28" s="12" t="s">
        <v>16</v>
      </c>
      <c r="D28" s="10">
        <v>70.4</v>
      </c>
      <c r="E28" s="7">
        <f t="shared" si="0"/>
        <v>62.2</v>
      </c>
      <c r="F28" s="18"/>
      <c r="G28" s="10"/>
    </row>
    <row r="29" spans="1:7" ht="21" customHeight="1">
      <c r="A29" s="11" t="s">
        <v>30</v>
      </c>
      <c r="B29" s="2" t="s">
        <v>170</v>
      </c>
      <c r="C29" s="12" t="s">
        <v>29</v>
      </c>
      <c r="D29" s="10">
        <v>65.8</v>
      </c>
      <c r="E29" s="7">
        <f t="shared" si="0"/>
        <v>60.9</v>
      </c>
      <c r="F29" s="18"/>
      <c r="G29" s="10"/>
    </row>
    <row r="30" spans="1:7" ht="21" customHeight="1">
      <c r="A30" s="11" t="s">
        <v>39</v>
      </c>
      <c r="B30" s="2" t="s">
        <v>170</v>
      </c>
      <c r="C30" s="12" t="s">
        <v>38</v>
      </c>
      <c r="D30" s="10">
        <v>59.6</v>
      </c>
      <c r="E30" s="7">
        <f t="shared" si="0"/>
        <v>59.425</v>
      </c>
      <c r="F30" s="18"/>
      <c r="G30" s="10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0.875" style="0" customWidth="1"/>
    <col min="2" max="2" width="8.50390625" style="0" customWidth="1"/>
    <col min="3" max="3" width="12.625" style="0" customWidth="1"/>
    <col min="4" max="4" width="11.875" style="14" customWidth="1"/>
    <col min="5" max="5" width="11.00390625" style="0" customWidth="1"/>
    <col min="6" max="6" width="9.00390625" style="17" customWidth="1"/>
    <col min="7" max="7" width="11.625" style="0" customWidth="1"/>
  </cols>
  <sheetData>
    <row r="1" spans="1:7" ht="51.75" customHeight="1">
      <c r="A1" s="30" t="s">
        <v>166</v>
      </c>
      <c r="B1" s="30"/>
      <c r="C1" s="30"/>
      <c r="D1" s="30"/>
      <c r="E1" s="30"/>
      <c r="F1" s="30"/>
      <c r="G1" s="30"/>
    </row>
    <row r="2" spans="1:7" ht="42.75" customHeight="1">
      <c r="A2" s="1" t="s">
        <v>0</v>
      </c>
      <c r="B2" s="1" t="s">
        <v>1</v>
      </c>
      <c r="C2" s="1" t="s">
        <v>2</v>
      </c>
      <c r="D2" s="25" t="s">
        <v>3</v>
      </c>
      <c r="E2" s="1" t="s">
        <v>8</v>
      </c>
      <c r="F2" s="26" t="s">
        <v>4</v>
      </c>
      <c r="G2" s="1" t="s">
        <v>5</v>
      </c>
    </row>
    <row r="3" spans="1:7" ht="35.25" customHeight="1">
      <c r="A3" s="11" t="s">
        <v>167</v>
      </c>
      <c r="B3" s="2" t="s">
        <v>174</v>
      </c>
      <c r="C3" s="12" t="s">
        <v>169</v>
      </c>
      <c r="D3" s="7">
        <v>88.47</v>
      </c>
      <c r="E3" s="7">
        <f>C3*0.25+D3*0.5</f>
        <v>76.36</v>
      </c>
      <c r="F3" s="16"/>
      <c r="G3" s="9"/>
    </row>
    <row r="4" spans="1:7" ht="35.25" customHeight="1">
      <c r="A4" s="11" t="s">
        <v>168</v>
      </c>
      <c r="B4" s="2" t="s">
        <v>174</v>
      </c>
      <c r="C4" s="12" t="s">
        <v>116</v>
      </c>
      <c r="D4" s="7">
        <v>84.17</v>
      </c>
      <c r="E4" s="7">
        <f>C4*0.25+D4*0.5</f>
        <v>65.58500000000001</v>
      </c>
      <c r="F4" s="16"/>
      <c r="G4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J10" sqref="J10"/>
    </sheetView>
  </sheetViews>
  <sheetFormatPr defaultColWidth="9.00390625" defaultRowHeight="14.25"/>
  <cols>
    <col min="1" max="1" width="9.50390625" style="4" customWidth="1"/>
    <col min="2" max="2" width="9.00390625" style="4" customWidth="1"/>
    <col min="3" max="3" width="12.625" style="4" customWidth="1"/>
    <col min="4" max="4" width="11.75390625" style="4" customWidth="1"/>
    <col min="5" max="5" width="12.125" style="4" customWidth="1"/>
    <col min="6" max="6" width="9.25390625" style="20" bestFit="1" customWidth="1"/>
    <col min="7" max="7" width="10.125" style="4" customWidth="1"/>
    <col min="8" max="16384" width="9.00390625" style="4" customWidth="1"/>
  </cols>
  <sheetData>
    <row r="1" spans="1:7" ht="47.25" customHeight="1">
      <c r="A1" s="30" t="s">
        <v>17</v>
      </c>
      <c r="B1" s="30"/>
      <c r="C1" s="30"/>
      <c r="D1" s="30"/>
      <c r="E1" s="30"/>
      <c r="F1" s="30"/>
      <c r="G1" s="30"/>
    </row>
    <row r="2" spans="1:7" ht="43.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8</v>
      </c>
      <c r="F2" s="15" t="s">
        <v>4</v>
      </c>
      <c r="G2" s="5" t="s">
        <v>5</v>
      </c>
    </row>
    <row r="3" spans="1:7" ht="22.5" customHeight="1">
      <c r="A3" s="11" t="s">
        <v>65</v>
      </c>
      <c r="B3" s="2" t="s">
        <v>170</v>
      </c>
      <c r="C3" s="12" t="s">
        <v>91</v>
      </c>
      <c r="D3" s="7">
        <v>81.4</v>
      </c>
      <c r="E3" s="7">
        <f aca="true" t="shared" si="0" ref="E3:E28">C3*0.25+D3*0.5</f>
        <v>77.325</v>
      </c>
      <c r="F3" s="16"/>
      <c r="G3" s="7"/>
    </row>
    <row r="4" spans="1:7" ht="22.5" customHeight="1">
      <c r="A4" s="11" t="s">
        <v>66</v>
      </c>
      <c r="B4" s="2" t="s">
        <v>170</v>
      </c>
      <c r="C4" s="12" t="s">
        <v>92</v>
      </c>
      <c r="D4" s="7">
        <v>88.6</v>
      </c>
      <c r="E4" s="7">
        <f t="shared" si="0"/>
        <v>76.8</v>
      </c>
      <c r="F4" s="16"/>
      <c r="G4" s="7"/>
    </row>
    <row r="5" spans="1:7" ht="22.5" customHeight="1">
      <c r="A5" s="11" t="s">
        <v>67</v>
      </c>
      <c r="B5" s="2" t="s">
        <v>170</v>
      </c>
      <c r="C5" s="12" t="s">
        <v>92</v>
      </c>
      <c r="D5" s="7">
        <v>86.8</v>
      </c>
      <c r="E5" s="7">
        <f t="shared" si="0"/>
        <v>75.9</v>
      </c>
      <c r="F5" s="16"/>
      <c r="G5" s="7"/>
    </row>
    <row r="6" spans="1:7" ht="22.5" customHeight="1">
      <c r="A6" s="11" t="s">
        <v>68</v>
      </c>
      <c r="B6" s="2" t="s">
        <v>170</v>
      </c>
      <c r="C6" s="12" t="s">
        <v>93</v>
      </c>
      <c r="D6" s="7">
        <v>86.8</v>
      </c>
      <c r="E6" s="7">
        <f t="shared" si="0"/>
        <v>75.15</v>
      </c>
      <c r="F6" s="16"/>
      <c r="G6" s="7"/>
    </row>
    <row r="7" spans="1:7" ht="22.5" customHeight="1">
      <c r="A7" s="11" t="s">
        <v>69</v>
      </c>
      <c r="B7" s="2" t="s">
        <v>170</v>
      </c>
      <c r="C7" s="12" t="s">
        <v>47</v>
      </c>
      <c r="D7" s="8">
        <v>86.8</v>
      </c>
      <c r="E7" s="7">
        <f t="shared" si="0"/>
        <v>74.275</v>
      </c>
      <c r="F7" s="16"/>
      <c r="G7" s="8"/>
    </row>
    <row r="8" spans="1:7" ht="22.5" customHeight="1">
      <c r="A8" s="11" t="s">
        <v>70</v>
      </c>
      <c r="B8" s="2" t="s">
        <v>170</v>
      </c>
      <c r="C8" s="12" t="s">
        <v>40</v>
      </c>
      <c r="D8" s="8">
        <v>81.2</v>
      </c>
      <c r="E8" s="7">
        <f t="shared" si="0"/>
        <v>70.475</v>
      </c>
      <c r="F8" s="24"/>
      <c r="G8" s="8"/>
    </row>
    <row r="9" spans="1:7" ht="22.5" customHeight="1">
      <c r="A9" s="11" t="s">
        <v>74</v>
      </c>
      <c r="B9" s="2" t="s">
        <v>170</v>
      </c>
      <c r="C9" s="12" t="s">
        <v>96</v>
      </c>
      <c r="D9" s="10">
        <v>82.8</v>
      </c>
      <c r="E9" s="7">
        <f t="shared" si="0"/>
        <v>69.775</v>
      </c>
      <c r="F9" s="18"/>
      <c r="G9" s="10"/>
    </row>
    <row r="10" spans="1:7" ht="22.5" customHeight="1">
      <c r="A10" s="11" t="s">
        <v>78</v>
      </c>
      <c r="B10" s="2" t="s">
        <v>171</v>
      </c>
      <c r="C10" s="12" t="s">
        <v>16</v>
      </c>
      <c r="D10" s="10">
        <v>85.4</v>
      </c>
      <c r="E10" s="7">
        <f t="shared" si="0"/>
        <v>69.7</v>
      </c>
      <c r="F10" s="18"/>
      <c r="G10" s="10"/>
    </row>
    <row r="11" spans="1:7" ht="22.5" customHeight="1">
      <c r="A11" s="11" t="s">
        <v>82</v>
      </c>
      <c r="B11" s="2" t="s">
        <v>170</v>
      </c>
      <c r="C11" s="12" t="s">
        <v>100</v>
      </c>
      <c r="D11" s="10">
        <v>87.6</v>
      </c>
      <c r="E11" s="7">
        <f t="shared" si="0"/>
        <v>69.675</v>
      </c>
      <c r="F11" s="18"/>
      <c r="G11" s="10"/>
    </row>
    <row r="12" spans="1:7" ht="22.5" customHeight="1">
      <c r="A12" s="11" t="s">
        <v>72</v>
      </c>
      <c r="B12" s="2" t="s">
        <v>170</v>
      </c>
      <c r="C12" s="12" t="s">
        <v>94</v>
      </c>
      <c r="D12" s="10">
        <v>80.2</v>
      </c>
      <c r="E12" s="7">
        <f t="shared" si="0"/>
        <v>69.6</v>
      </c>
      <c r="F12" s="18"/>
      <c r="G12" s="10"/>
    </row>
    <row r="13" spans="1:7" ht="22.5" customHeight="1">
      <c r="A13" s="11" t="s">
        <v>73</v>
      </c>
      <c r="B13" s="2" t="s">
        <v>170</v>
      </c>
      <c r="C13" s="12" t="s">
        <v>95</v>
      </c>
      <c r="D13" s="10">
        <v>80</v>
      </c>
      <c r="E13" s="7">
        <f t="shared" si="0"/>
        <v>68.625</v>
      </c>
      <c r="F13" s="18"/>
      <c r="G13" s="10"/>
    </row>
    <row r="14" spans="1:7" ht="22.5" customHeight="1">
      <c r="A14" s="11" t="s">
        <v>79</v>
      </c>
      <c r="B14" s="2" t="s">
        <v>170</v>
      </c>
      <c r="C14" s="12" t="s">
        <v>16</v>
      </c>
      <c r="D14" s="10">
        <v>81.8</v>
      </c>
      <c r="E14" s="7">
        <f t="shared" si="0"/>
        <v>67.9</v>
      </c>
      <c r="F14" s="18"/>
      <c r="G14" s="10"/>
    </row>
    <row r="15" spans="1:7" ht="22.5" customHeight="1">
      <c r="A15" s="11" t="s">
        <v>76</v>
      </c>
      <c r="B15" s="2" t="s">
        <v>170</v>
      </c>
      <c r="C15" s="12" t="s">
        <v>97</v>
      </c>
      <c r="D15" s="10">
        <v>81</v>
      </c>
      <c r="E15" s="7">
        <f t="shared" si="0"/>
        <v>67.875</v>
      </c>
      <c r="F15" s="18"/>
      <c r="G15" s="10"/>
    </row>
    <row r="16" spans="1:7" ht="22.5" customHeight="1">
      <c r="A16" s="11" t="s">
        <v>81</v>
      </c>
      <c r="B16" s="2" t="s">
        <v>170</v>
      </c>
      <c r="C16" s="12" t="s">
        <v>99</v>
      </c>
      <c r="D16" s="10">
        <v>82.2</v>
      </c>
      <c r="E16" s="7">
        <f t="shared" si="0"/>
        <v>67.6</v>
      </c>
      <c r="F16" s="18"/>
      <c r="G16" s="10"/>
    </row>
    <row r="17" spans="1:7" ht="22.5" customHeight="1">
      <c r="A17" s="11" t="s">
        <v>75</v>
      </c>
      <c r="B17" s="2" t="s">
        <v>170</v>
      </c>
      <c r="C17" s="12" t="s">
        <v>25</v>
      </c>
      <c r="D17" s="10">
        <v>79.4</v>
      </c>
      <c r="E17" s="7">
        <f t="shared" si="0"/>
        <v>67.325</v>
      </c>
      <c r="F17" s="18"/>
      <c r="G17" s="10"/>
    </row>
    <row r="18" spans="1:7" ht="22.5" customHeight="1">
      <c r="A18" s="11" t="s">
        <v>71</v>
      </c>
      <c r="B18" s="2" t="s">
        <v>170</v>
      </c>
      <c r="C18" s="12" t="s">
        <v>38</v>
      </c>
      <c r="D18" s="10">
        <v>75.2</v>
      </c>
      <c r="E18" s="7">
        <f t="shared" si="0"/>
        <v>67.225</v>
      </c>
      <c r="F18" s="18"/>
      <c r="G18" s="10"/>
    </row>
    <row r="19" spans="1:7" ht="22.5" customHeight="1">
      <c r="A19" s="11" t="s">
        <v>83</v>
      </c>
      <c r="B19" s="2" t="s">
        <v>170</v>
      </c>
      <c r="C19" s="12" t="s">
        <v>101</v>
      </c>
      <c r="D19" s="10">
        <v>84.6</v>
      </c>
      <c r="E19" s="7">
        <f t="shared" si="0"/>
        <v>66.675</v>
      </c>
      <c r="F19" s="18"/>
      <c r="G19" s="10"/>
    </row>
    <row r="20" spans="1:7" ht="22.5" customHeight="1">
      <c r="A20" s="11" t="s">
        <v>80</v>
      </c>
      <c r="B20" s="2" t="s">
        <v>170</v>
      </c>
      <c r="C20" s="12" t="s">
        <v>21</v>
      </c>
      <c r="D20" s="10">
        <v>79.8</v>
      </c>
      <c r="E20" s="7">
        <f t="shared" si="0"/>
        <v>66.65</v>
      </c>
      <c r="F20" s="18"/>
      <c r="G20" s="10"/>
    </row>
    <row r="21" spans="1:7" ht="22.5" customHeight="1">
      <c r="A21" s="11" t="s">
        <v>77</v>
      </c>
      <c r="B21" s="2" t="s">
        <v>170</v>
      </c>
      <c r="C21" s="12" t="s">
        <v>98</v>
      </c>
      <c r="D21" s="10">
        <v>77.8</v>
      </c>
      <c r="E21" s="7">
        <f t="shared" si="0"/>
        <v>66.15</v>
      </c>
      <c r="F21" s="18"/>
      <c r="G21" s="10"/>
    </row>
    <row r="22" spans="1:7" ht="22.5" customHeight="1">
      <c r="A22" s="11" t="s">
        <v>86</v>
      </c>
      <c r="B22" s="2" t="s">
        <v>170</v>
      </c>
      <c r="C22" s="12" t="s">
        <v>104</v>
      </c>
      <c r="D22" s="10">
        <v>84.2</v>
      </c>
      <c r="E22" s="7">
        <f t="shared" si="0"/>
        <v>64.975</v>
      </c>
      <c r="F22" s="18"/>
      <c r="G22" s="10"/>
    </row>
    <row r="23" spans="1:7" ht="22.5" customHeight="1">
      <c r="A23" s="11" t="s">
        <v>87</v>
      </c>
      <c r="B23" s="2" t="s">
        <v>170</v>
      </c>
      <c r="C23" s="12" t="s">
        <v>105</v>
      </c>
      <c r="D23" s="10">
        <v>84.6</v>
      </c>
      <c r="E23" s="7">
        <f t="shared" si="0"/>
        <v>64.925</v>
      </c>
      <c r="F23" s="18"/>
      <c r="G23" s="10"/>
    </row>
    <row r="24" spans="1:7" ht="22.5" customHeight="1">
      <c r="A24" s="11" t="s">
        <v>84</v>
      </c>
      <c r="B24" s="2" t="s">
        <v>170</v>
      </c>
      <c r="C24" s="12" t="s">
        <v>102</v>
      </c>
      <c r="D24" s="10">
        <v>82.2</v>
      </c>
      <c r="E24" s="7">
        <f t="shared" si="0"/>
        <v>64.725</v>
      </c>
      <c r="F24" s="18"/>
      <c r="G24" s="10"/>
    </row>
    <row r="25" spans="1:7" ht="22.5" customHeight="1">
      <c r="A25" s="11" t="s">
        <v>88</v>
      </c>
      <c r="B25" s="2" t="s">
        <v>170</v>
      </c>
      <c r="C25" s="12" t="s">
        <v>106</v>
      </c>
      <c r="D25" s="10">
        <v>77.4</v>
      </c>
      <c r="E25" s="7">
        <f t="shared" si="0"/>
        <v>61.075</v>
      </c>
      <c r="F25" s="18"/>
      <c r="G25" s="10"/>
    </row>
    <row r="26" spans="1:7" ht="22.5" customHeight="1">
      <c r="A26" s="11" t="s">
        <v>85</v>
      </c>
      <c r="B26" s="2" t="s">
        <v>170</v>
      </c>
      <c r="C26" s="12" t="s">
        <v>103</v>
      </c>
      <c r="D26" s="10">
        <v>72.4</v>
      </c>
      <c r="E26" s="7">
        <f t="shared" si="0"/>
        <v>59.45</v>
      </c>
      <c r="F26" s="18"/>
      <c r="G26" s="10"/>
    </row>
    <row r="27" spans="1:7" ht="22.5" customHeight="1">
      <c r="A27" s="11" t="s">
        <v>89</v>
      </c>
      <c r="B27" s="2" t="s">
        <v>171</v>
      </c>
      <c r="C27" s="12" t="s">
        <v>107</v>
      </c>
      <c r="D27" s="10">
        <v>72.6</v>
      </c>
      <c r="E27" s="7">
        <f t="shared" si="0"/>
        <v>57.05</v>
      </c>
      <c r="F27" s="18"/>
      <c r="G27" s="10"/>
    </row>
    <row r="28" spans="1:7" ht="22.5" customHeight="1">
      <c r="A28" s="11" t="s">
        <v>90</v>
      </c>
      <c r="B28" s="2" t="s">
        <v>170</v>
      </c>
      <c r="C28" s="12" t="s">
        <v>108</v>
      </c>
      <c r="D28" s="10">
        <v>74.8</v>
      </c>
      <c r="E28" s="7">
        <f t="shared" si="0"/>
        <v>55.15</v>
      </c>
      <c r="F28" s="18"/>
      <c r="G28" s="10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J10" sqref="J10"/>
    </sheetView>
  </sheetViews>
  <sheetFormatPr defaultColWidth="9.00390625" defaultRowHeight="14.25"/>
  <cols>
    <col min="3" max="3" width="10.875" style="0" customWidth="1"/>
    <col min="4" max="4" width="10.625" style="0" customWidth="1"/>
    <col min="5" max="5" width="11.875" style="0" customWidth="1"/>
    <col min="6" max="6" width="9.25390625" style="0" bestFit="1" customWidth="1"/>
  </cols>
  <sheetData>
    <row r="1" spans="1:8" ht="46.5" customHeight="1">
      <c r="A1" s="30" t="s">
        <v>18</v>
      </c>
      <c r="B1" s="30"/>
      <c r="C1" s="30"/>
      <c r="D1" s="30"/>
      <c r="E1" s="30"/>
      <c r="F1" s="30"/>
      <c r="G1" s="30"/>
      <c r="H1" s="30"/>
    </row>
    <row r="2" spans="1:8" ht="47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5" t="s">
        <v>7</v>
      </c>
      <c r="G2" s="5" t="s">
        <v>4</v>
      </c>
      <c r="H2" s="5" t="s">
        <v>5</v>
      </c>
    </row>
    <row r="3" spans="1:8" ht="37.5" customHeight="1">
      <c r="A3" s="11" t="s">
        <v>123</v>
      </c>
      <c r="B3" s="2" t="s">
        <v>176</v>
      </c>
      <c r="C3" s="12" t="s">
        <v>124</v>
      </c>
      <c r="D3" s="7">
        <v>41.7</v>
      </c>
      <c r="E3" s="7">
        <v>45.7</v>
      </c>
      <c r="F3" s="7">
        <f>C3*0.25+(D3+E3)*0.5</f>
        <v>70.825</v>
      </c>
      <c r="G3" s="16"/>
      <c r="H3" s="2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2" width="9.00390625" style="4" customWidth="1"/>
    <col min="3" max="3" width="11.00390625" style="4" customWidth="1"/>
    <col min="4" max="4" width="10.75390625" style="19" customWidth="1"/>
    <col min="5" max="5" width="11.375" style="19" customWidth="1"/>
    <col min="6" max="6" width="9.25390625" style="4" bestFit="1" customWidth="1"/>
    <col min="7" max="7" width="9.00390625" style="20" customWidth="1"/>
    <col min="8" max="16384" width="9.00390625" style="4" customWidth="1"/>
  </cols>
  <sheetData>
    <row r="1" spans="1:8" ht="41.25" customHeight="1">
      <c r="A1" s="30" t="s">
        <v>19</v>
      </c>
      <c r="B1" s="30"/>
      <c r="C1" s="30"/>
      <c r="D1" s="30"/>
      <c r="E1" s="30"/>
      <c r="F1" s="30"/>
      <c r="G1" s="30"/>
      <c r="H1" s="30"/>
    </row>
    <row r="2" spans="1:8" ht="48" customHeight="1">
      <c r="A2" s="5" t="s">
        <v>0</v>
      </c>
      <c r="B2" s="5" t="s">
        <v>1</v>
      </c>
      <c r="C2" s="5" t="s">
        <v>2</v>
      </c>
      <c r="D2" s="13" t="s">
        <v>3</v>
      </c>
      <c r="E2" s="13" t="s">
        <v>6</v>
      </c>
      <c r="F2" s="5" t="s">
        <v>7</v>
      </c>
      <c r="G2" s="15" t="s">
        <v>4</v>
      </c>
      <c r="H2" s="5" t="s">
        <v>5</v>
      </c>
    </row>
    <row r="3" spans="1:8" ht="36.75" customHeight="1">
      <c r="A3" s="11" t="s">
        <v>109</v>
      </c>
      <c r="B3" s="2" t="s">
        <v>170</v>
      </c>
      <c r="C3" s="12" t="s">
        <v>114</v>
      </c>
      <c r="D3" s="7">
        <v>46.7</v>
      </c>
      <c r="E3" s="7">
        <v>46.1</v>
      </c>
      <c r="F3" s="7">
        <f>C3*0.25+(D3+E3)*0.5</f>
        <v>77.15</v>
      </c>
      <c r="G3" s="16"/>
      <c r="H3" s="2"/>
    </row>
    <row r="4" spans="1:8" ht="36.75" customHeight="1">
      <c r="A4" s="11" t="s">
        <v>110</v>
      </c>
      <c r="B4" s="2" t="s">
        <v>170</v>
      </c>
      <c r="C4" s="12" t="s">
        <v>115</v>
      </c>
      <c r="D4" s="10">
        <v>41.6</v>
      </c>
      <c r="E4" s="7">
        <v>47.5</v>
      </c>
      <c r="F4" s="7">
        <f>C4*0.25+(D4+E4)*0.5</f>
        <v>69.925</v>
      </c>
      <c r="G4" s="18"/>
      <c r="H4" s="27"/>
    </row>
    <row r="5" spans="1:8" ht="36.75" customHeight="1">
      <c r="A5" s="11" t="s">
        <v>111</v>
      </c>
      <c r="B5" s="2" t="s">
        <v>170</v>
      </c>
      <c r="C5" s="12" t="s">
        <v>116</v>
      </c>
      <c r="D5" s="10">
        <v>45.1</v>
      </c>
      <c r="E5" s="7">
        <v>44.8</v>
      </c>
      <c r="F5" s="7">
        <f>C5*0.25+(D5+E5)*0.5</f>
        <v>68.45</v>
      </c>
      <c r="G5" s="18"/>
      <c r="H5" s="27"/>
    </row>
    <row r="6" spans="1:8" ht="36.75" customHeight="1">
      <c r="A6" s="11" t="s">
        <v>112</v>
      </c>
      <c r="B6" s="2" t="s">
        <v>171</v>
      </c>
      <c r="C6" s="12" t="s">
        <v>103</v>
      </c>
      <c r="D6" s="10">
        <v>45.2</v>
      </c>
      <c r="E6" s="7">
        <v>43</v>
      </c>
      <c r="F6" s="7">
        <f>C6*0.25+(D6+E6)*0.5</f>
        <v>67.35</v>
      </c>
      <c r="G6" s="18"/>
      <c r="H6" s="27"/>
    </row>
    <row r="7" spans="1:8" ht="36.75" customHeight="1">
      <c r="A7" s="11" t="s">
        <v>113</v>
      </c>
      <c r="B7" s="2" t="s">
        <v>171</v>
      </c>
      <c r="C7" s="12" t="s">
        <v>117</v>
      </c>
      <c r="D7" s="10">
        <v>39.1</v>
      </c>
      <c r="E7" s="7">
        <v>40.3</v>
      </c>
      <c r="F7" s="7">
        <f>C7*0.25+(D7+E7)*0.5</f>
        <v>62.7</v>
      </c>
      <c r="G7" s="18"/>
      <c r="H7" s="27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2" width="9.00390625" style="4" customWidth="1"/>
    <col min="3" max="3" width="10.75390625" style="4" customWidth="1"/>
    <col min="4" max="4" width="11.875" style="19" customWidth="1"/>
    <col min="5" max="5" width="11.00390625" style="19" customWidth="1"/>
    <col min="6" max="6" width="9.25390625" style="4" bestFit="1" customWidth="1"/>
    <col min="7" max="7" width="9.00390625" style="20" customWidth="1"/>
    <col min="8" max="16384" width="9.00390625" style="4" customWidth="1"/>
  </cols>
  <sheetData>
    <row r="1" spans="1:8" ht="42.75" customHeight="1">
      <c r="A1" s="31" t="s">
        <v>20</v>
      </c>
      <c r="B1" s="31"/>
      <c r="C1" s="31"/>
      <c r="D1" s="31"/>
      <c r="E1" s="31"/>
      <c r="F1" s="31"/>
      <c r="G1" s="31"/>
      <c r="H1" s="31"/>
    </row>
    <row r="2" spans="1:8" ht="45" customHeight="1">
      <c r="A2" s="1" t="s">
        <v>0</v>
      </c>
      <c r="B2" s="1" t="s">
        <v>1</v>
      </c>
      <c r="C2" s="1" t="s">
        <v>2</v>
      </c>
      <c r="D2" s="25" t="s">
        <v>3</v>
      </c>
      <c r="E2" s="25" t="s">
        <v>6</v>
      </c>
      <c r="F2" s="1" t="s">
        <v>7</v>
      </c>
      <c r="G2" s="26" t="s">
        <v>4</v>
      </c>
      <c r="H2" s="1" t="s">
        <v>5</v>
      </c>
    </row>
    <row r="3" spans="1:8" s="28" customFormat="1" ht="40.5" customHeight="1">
      <c r="A3" s="11" t="s">
        <v>119</v>
      </c>
      <c r="B3" s="2" t="s">
        <v>171</v>
      </c>
      <c r="C3" s="12" t="s">
        <v>121</v>
      </c>
      <c r="D3" s="10">
        <v>41.8</v>
      </c>
      <c r="E3" s="7">
        <v>38</v>
      </c>
      <c r="F3" s="7">
        <f>C3*0.25+(D3+E3)*0.5</f>
        <v>61.9</v>
      </c>
      <c r="G3" s="18"/>
      <c r="H3" s="27"/>
    </row>
    <row r="4" spans="1:8" s="28" customFormat="1" ht="40.5" customHeight="1">
      <c r="A4" s="11" t="s">
        <v>120</v>
      </c>
      <c r="B4" s="2" t="s">
        <v>170</v>
      </c>
      <c r="C4" s="12" t="s">
        <v>122</v>
      </c>
      <c r="D4" s="10">
        <v>44.7</v>
      </c>
      <c r="E4" s="7">
        <v>35</v>
      </c>
      <c r="F4" s="7">
        <f>C4*0.25+(D4+E4)*0.5</f>
        <v>60.85</v>
      </c>
      <c r="G4" s="18"/>
      <c r="H4" s="27"/>
    </row>
    <row r="5" spans="1:8" ht="40.5" customHeight="1">
      <c r="A5" s="11" t="s">
        <v>118</v>
      </c>
      <c r="B5" s="2" t="s">
        <v>171</v>
      </c>
      <c r="C5" s="12" t="s">
        <v>105</v>
      </c>
      <c r="D5" s="7">
        <v>39.64</v>
      </c>
      <c r="E5" s="7">
        <v>33</v>
      </c>
      <c r="F5" s="7">
        <f>C5*0.25+(D5+E5)*0.5</f>
        <v>58.945</v>
      </c>
      <c r="G5" s="16"/>
      <c r="H5" s="2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1.00390625" style="4" customWidth="1"/>
    <col min="2" max="2" width="9.00390625" style="4" customWidth="1"/>
    <col min="3" max="3" width="11.875" style="4" customWidth="1"/>
    <col min="4" max="4" width="13.875" style="19" customWidth="1"/>
    <col min="5" max="5" width="11.75390625" style="4" customWidth="1"/>
    <col min="6" max="6" width="9.00390625" style="20" customWidth="1"/>
    <col min="7" max="16384" width="9.00390625" style="4" customWidth="1"/>
  </cols>
  <sheetData>
    <row r="1" spans="1:7" ht="34.5" customHeight="1">
      <c r="A1" s="30" t="s">
        <v>125</v>
      </c>
      <c r="B1" s="30"/>
      <c r="C1" s="30"/>
      <c r="D1" s="30"/>
      <c r="E1" s="30"/>
      <c r="F1" s="30"/>
      <c r="G1" s="30"/>
    </row>
    <row r="2" spans="1:7" ht="33" customHeight="1">
      <c r="A2" s="21" t="s">
        <v>0</v>
      </c>
      <c r="B2" s="21" t="s">
        <v>1</v>
      </c>
      <c r="C2" s="21" t="s">
        <v>2</v>
      </c>
      <c r="D2" s="22" t="s">
        <v>3</v>
      </c>
      <c r="E2" s="21" t="s">
        <v>8</v>
      </c>
      <c r="F2" s="23" t="s">
        <v>4</v>
      </c>
      <c r="G2" s="21" t="s">
        <v>5</v>
      </c>
    </row>
    <row r="3" spans="1:7" ht="30.75" customHeight="1">
      <c r="A3" s="11" t="s">
        <v>126</v>
      </c>
      <c r="B3" s="2" t="s">
        <v>170</v>
      </c>
      <c r="C3" s="12" t="s">
        <v>142</v>
      </c>
      <c r="D3" s="7">
        <v>86</v>
      </c>
      <c r="E3" s="7">
        <f aca="true" t="shared" si="0" ref="E3:E18">C3*0.25+D3*0.5</f>
        <v>81</v>
      </c>
      <c r="F3" s="16"/>
      <c r="G3" s="9"/>
    </row>
    <row r="4" spans="1:7" ht="30.75" customHeight="1">
      <c r="A4" s="11" t="s">
        <v>128</v>
      </c>
      <c r="B4" s="2" t="s">
        <v>170</v>
      </c>
      <c r="C4" s="12" t="s">
        <v>144</v>
      </c>
      <c r="D4" s="7">
        <v>89.6</v>
      </c>
      <c r="E4" s="7">
        <f t="shared" si="0"/>
        <v>79.3</v>
      </c>
      <c r="F4" s="16"/>
      <c r="G4" s="9"/>
    </row>
    <row r="5" spans="1:7" ht="30.75" customHeight="1">
      <c r="A5" s="11" t="s">
        <v>129</v>
      </c>
      <c r="B5" s="2" t="s">
        <v>170</v>
      </c>
      <c r="C5" s="12" t="s">
        <v>92</v>
      </c>
      <c r="D5" s="7">
        <v>88.8</v>
      </c>
      <c r="E5" s="7">
        <f t="shared" si="0"/>
        <v>76.9</v>
      </c>
      <c r="F5" s="16"/>
      <c r="G5" s="9"/>
    </row>
    <row r="6" spans="1:7" ht="30.75" customHeight="1">
      <c r="A6" s="11" t="s">
        <v>130</v>
      </c>
      <c r="B6" s="2" t="s">
        <v>170</v>
      </c>
      <c r="C6" s="12" t="s">
        <v>54</v>
      </c>
      <c r="D6" s="7">
        <v>86.4</v>
      </c>
      <c r="E6" s="7">
        <f t="shared" si="0"/>
        <v>75.2</v>
      </c>
      <c r="F6" s="16"/>
      <c r="G6" s="9"/>
    </row>
    <row r="7" spans="1:7" ht="30.75" customHeight="1">
      <c r="A7" s="11" t="s">
        <v>132</v>
      </c>
      <c r="B7" s="2" t="s">
        <v>170</v>
      </c>
      <c r="C7" s="12" t="s">
        <v>47</v>
      </c>
      <c r="D7" s="7">
        <v>85.4</v>
      </c>
      <c r="E7" s="7">
        <f t="shared" si="0"/>
        <v>73.575</v>
      </c>
      <c r="F7" s="16"/>
      <c r="G7" s="9"/>
    </row>
    <row r="8" spans="1:7" ht="30.75" customHeight="1">
      <c r="A8" s="11" t="s">
        <v>127</v>
      </c>
      <c r="B8" s="2" t="s">
        <v>170</v>
      </c>
      <c r="C8" s="12" t="s">
        <v>143</v>
      </c>
      <c r="D8" s="8">
        <v>76.6</v>
      </c>
      <c r="E8" s="7">
        <f t="shared" si="0"/>
        <v>73.425</v>
      </c>
      <c r="F8" s="16"/>
      <c r="G8" s="7"/>
    </row>
    <row r="9" spans="1:7" ht="30.75" customHeight="1">
      <c r="A9" s="11" t="s">
        <v>131</v>
      </c>
      <c r="B9" s="2" t="s">
        <v>170</v>
      </c>
      <c r="C9" s="12" t="s">
        <v>15</v>
      </c>
      <c r="D9" s="7">
        <v>83</v>
      </c>
      <c r="E9" s="7">
        <f t="shared" si="0"/>
        <v>73</v>
      </c>
      <c r="F9" s="16"/>
      <c r="G9" s="9"/>
    </row>
    <row r="10" spans="1:7" ht="30.75" customHeight="1">
      <c r="A10" s="11" t="s">
        <v>133</v>
      </c>
      <c r="B10" s="2" t="s">
        <v>170</v>
      </c>
      <c r="C10" s="12" t="s">
        <v>40</v>
      </c>
      <c r="D10" s="7">
        <v>85.6</v>
      </c>
      <c r="E10" s="7">
        <f t="shared" si="0"/>
        <v>72.675</v>
      </c>
      <c r="F10" s="16"/>
      <c r="G10" s="9"/>
    </row>
    <row r="11" spans="1:7" ht="30.75" customHeight="1">
      <c r="A11" s="11" t="s">
        <v>135</v>
      </c>
      <c r="B11" s="2" t="s">
        <v>170</v>
      </c>
      <c r="C11" s="12" t="s">
        <v>94</v>
      </c>
      <c r="D11" s="10">
        <v>86</v>
      </c>
      <c r="E11" s="7">
        <f t="shared" si="0"/>
        <v>72.5</v>
      </c>
      <c r="F11" s="18"/>
      <c r="G11" s="10"/>
    </row>
    <row r="12" spans="1:7" ht="30.75" customHeight="1">
      <c r="A12" s="11" t="s">
        <v>138</v>
      </c>
      <c r="B12" s="2" t="s">
        <v>170</v>
      </c>
      <c r="C12" s="12" t="s">
        <v>28</v>
      </c>
      <c r="D12" s="10">
        <v>87.2</v>
      </c>
      <c r="E12" s="7">
        <f t="shared" si="0"/>
        <v>71.475</v>
      </c>
      <c r="F12" s="18"/>
      <c r="G12" s="10"/>
    </row>
    <row r="13" spans="1:7" ht="30.75" customHeight="1">
      <c r="A13" s="11" t="s">
        <v>134</v>
      </c>
      <c r="B13" s="2" t="s">
        <v>170</v>
      </c>
      <c r="C13" s="12" t="s">
        <v>94</v>
      </c>
      <c r="D13" s="8">
        <v>83.6</v>
      </c>
      <c r="E13" s="7">
        <f t="shared" si="0"/>
        <v>71.3</v>
      </c>
      <c r="F13" s="24"/>
      <c r="G13" s="7"/>
    </row>
    <row r="14" spans="1:7" ht="30.75" customHeight="1">
      <c r="A14" s="11" t="s">
        <v>136</v>
      </c>
      <c r="B14" s="2" t="s">
        <v>170</v>
      </c>
      <c r="C14" s="12" t="s">
        <v>13</v>
      </c>
      <c r="D14" s="10">
        <v>81.6</v>
      </c>
      <c r="E14" s="7">
        <f t="shared" si="0"/>
        <v>69.55</v>
      </c>
      <c r="F14" s="18"/>
      <c r="G14" s="10"/>
    </row>
    <row r="15" spans="1:7" ht="30.75" customHeight="1">
      <c r="A15" s="11" t="s">
        <v>139</v>
      </c>
      <c r="B15" s="2" t="s">
        <v>170</v>
      </c>
      <c r="C15" s="12" t="s">
        <v>145</v>
      </c>
      <c r="D15" s="10">
        <v>83.2</v>
      </c>
      <c r="E15" s="7">
        <f t="shared" si="0"/>
        <v>69.35</v>
      </c>
      <c r="F15" s="18"/>
      <c r="G15" s="10"/>
    </row>
    <row r="16" spans="1:7" ht="30.75" customHeight="1">
      <c r="A16" s="11" t="s">
        <v>141</v>
      </c>
      <c r="B16" s="2" t="s">
        <v>170</v>
      </c>
      <c r="C16" s="12" t="s">
        <v>25</v>
      </c>
      <c r="D16" s="10">
        <v>82.2</v>
      </c>
      <c r="E16" s="7">
        <f t="shared" si="0"/>
        <v>68.725</v>
      </c>
      <c r="F16" s="18"/>
      <c r="G16" s="10"/>
    </row>
    <row r="17" spans="1:7" ht="30.75" customHeight="1">
      <c r="A17" s="11" t="s">
        <v>140</v>
      </c>
      <c r="B17" s="2" t="s">
        <v>170</v>
      </c>
      <c r="C17" s="12" t="s">
        <v>25</v>
      </c>
      <c r="D17" s="10">
        <v>76.6</v>
      </c>
      <c r="E17" s="7">
        <f t="shared" si="0"/>
        <v>65.925</v>
      </c>
      <c r="F17" s="18"/>
      <c r="G17" s="10"/>
    </row>
    <row r="18" spans="1:7" ht="30.75" customHeight="1">
      <c r="A18" s="11" t="s">
        <v>137</v>
      </c>
      <c r="B18" s="2" t="s">
        <v>170</v>
      </c>
      <c r="C18" s="12" t="s">
        <v>31</v>
      </c>
      <c r="D18" s="10">
        <v>0</v>
      </c>
      <c r="E18" s="7">
        <f t="shared" si="0"/>
        <v>28.25</v>
      </c>
      <c r="F18" s="18"/>
      <c r="G18" s="10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0.75390625" style="4" customWidth="1"/>
    <col min="2" max="2" width="9.00390625" style="4" customWidth="1"/>
    <col min="3" max="3" width="11.50390625" style="4" customWidth="1"/>
    <col min="4" max="4" width="11.375" style="19" customWidth="1"/>
    <col min="5" max="5" width="11.50390625" style="4" customWidth="1"/>
    <col min="6" max="6" width="9.00390625" style="20" customWidth="1"/>
    <col min="7" max="16384" width="9.00390625" style="4" customWidth="1"/>
  </cols>
  <sheetData>
    <row r="1" spans="1:7" ht="49.5" customHeight="1">
      <c r="A1" s="30" t="s">
        <v>146</v>
      </c>
      <c r="B1" s="30"/>
      <c r="C1" s="30"/>
      <c r="D1" s="30"/>
      <c r="E1" s="30"/>
      <c r="F1" s="30"/>
      <c r="G1" s="30"/>
    </row>
    <row r="2" spans="1:7" ht="39.75" customHeight="1">
      <c r="A2" s="1" t="s">
        <v>0</v>
      </c>
      <c r="B2" s="1" t="s">
        <v>1</v>
      </c>
      <c r="C2" s="1" t="s">
        <v>2</v>
      </c>
      <c r="D2" s="25" t="s">
        <v>3</v>
      </c>
      <c r="E2" s="1" t="s">
        <v>8</v>
      </c>
      <c r="F2" s="26" t="s">
        <v>4</v>
      </c>
      <c r="G2" s="1" t="s">
        <v>5</v>
      </c>
    </row>
    <row r="3" spans="1:7" ht="39.75" customHeight="1">
      <c r="A3" s="11" t="s">
        <v>147</v>
      </c>
      <c r="B3" s="2" t="s">
        <v>170</v>
      </c>
      <c r="C3" s="12" t="s">
        <v>16</v>
      </c>
      <c r="D3" s="7">
        <v>76.4</v>
      </c>
      <c r="E3" s="7">
        <f>C3*0.25+D3*0.5</f>
        <v>65.2</v>
      </c>
      <c r="F3" s="16"/>
      <c r="G3" s="9"/>
    </row>
    <row r="4" spans="1:7" ht="39.75" customHeight="1">
      <c r="A4" s="11" t="s">
        <v>150</v>
      </c>
      <c r="B4" s="2" t="s">
        <v>170</v>
      </c>
      <c r="C4" s="12" t="s">
        <v>122</v>
      </c>
      <c r="D4" s="10">
        <v>85.6</v>
      </c>
      <c r="E4" s="7">
        <f>C4*0.25+D4*0.5</f>
        <v>63.8</v>
      </c>
      <c r="F4" s="18"/>
      <c r="G4" s="10"/>
    </row>
    <row r="5" spans="1:7" ht="39.75" customHeight="1">
      <c r="A5" s="11" t="s">
        <v>149</v>
      </c>
      <c r="B5" s="2" t="s">
        <v>171</v>
      </c>
      <c r="C5" s="12" t="s">
        <v>14</v>
      </c>
      <c r="D5" s="10">
        <v>84</v>
      </c>
      <c r="E5" s="7">
        <f>C5*0.25+D5*0.5</f>
        <v>63.25</v>
      </c>
      <c r="F5" s="18"/>
      <c r="G5" s="10"/>
    </row>
    <row r="6" spans="1:7" ht="39.75" customHeight="1">
      <c r="A6" s="11" t="s">
        <v>148</v>
      </c>
      <c r="B6" s="2" t="s">
        <v>170</v>
      </c>
      <c r="C6" s="12" t="s">
        <v>151</v>
      </c>
      <c r="D6" s="7">
        <v>77.4</v>
      </c>
      <c r="E6" s="7">
        <f>C6*0.25+D6*0.5</f>
        <v>63.2</v>
      </c>
      <c r="F6" s="16"/>
      <c r="G6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19" sqref="E18:E19"/>
    </sheetView>
  </sheetViews>
  <sheetFormatPr defaultColWidth="9.00390625" defaultRowHeight="14.25"/>
  <cols>
    <col min="1" max="1" width="10.00390625" style="0" customWidth="1"/>
    <col min="2" max="2" width="7.75390625" style="0" customWidth="1"/>
    <col min="3" max="3" width="12.625" style="0" customWidth="1"/>
    <col min="4" max="4" width="12.125" style="0" customWidth="1"/>
    <col min="5" max="5" width="12.25390625" style="0" customWidth="1"/>
    <col min="6" max="6" width="8.625" style="17" customWidth="1"/>
  </cols>
  <sheetData>
    <row r="1" spans="1:7" ht="41.25" customHeight="1">
      <c r="A1" s="30" t="s">
        <v>177</v>
      </c>
      <c r="B1" s="30"/>
      <c r="C1" s="30"/>
      <c r="D1" s="30"/>
      <c r="E1" s="30"/>
      <c r="F1" s="30"/>
      <c r="G1" s="30"/>
    </row>
    <row r="2" spans="1:7" ht="39" customHeight="1">
      <c r="A2" s="1" t="s">
        <v>0</v>
      </c>
      <c r="B2" s="1" t="s">
        <v>1</v>
      </c>
      <c r="C2" s="1" t="s">
        <v>2</v>
      </c>
      <c r="D2" s="3" t="s">
        <v>3</v>
      </c>
      <c r="E2" s="1" t="s">
        <v>8</v>
      </c>
      <c r="F2" s="26" t="s">
        <v>4</v>
      </c>
      <c r="G2" s="1" t="s">
        <v>5</v>
      </c>
    </row>
    <row r="3" spans="1:7" ht="41.25" customHeight="1">
      <c r="A3" s="11" t="s">
        <v>152</v>
      </c>
      <c r="B3" s="2" t="s">
        <v>175</v>
      </c>
      <c r="C3" s="12" t="s">
        <v>153</v>
      </c>
      <c r="D3" s="7">
        <v>87.97</v>
      </c>
      <c r="E3" s="7">
        <f>C3*0.25+D3*0.5</f>
        <v>78.985</v>
      </c>
      <c r="F3" s="16"/>
      <c r="G3" s="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0.375" style="4" customWidth="1"/>
    <col min="2" max="2" width="9.00390625" style="4" customWidth="1"/>
    <col min="3" max="3" width="11.375" style="4" customWidth="1"/>
    <col min="4" max="4" width="11.25390625" style="19" customWidth="1"/>
    <col min="5" max="5" width="12.125" style="4" customWidth="1"/>
    <col min="6" max="6" width="9.00390625" style="20" customWidth="1"/>
    <col min="7" max="16384" width="9.00390625" style="4" customWidth="1"/>
  </cols>
  <sheetData>
    <row r="1" spans="1:7" ht="39" customHeight="1">
      <c r="A1" s="30" t="s">
        <v>154</v>
      </c>
      <c r="B1" s="30"/>
      <c r="C1" s="30"/>
      <c r="D1" s="30"/>
      <c r="E1" s="30"/>
      <c r="F1" s="30"/>
      <c r="G1" s="30"/>
    </row>
    <row r="2" spans="1:7" ht="39" customHeight="1">
      <c r="A2" s="5" t="s">
        <v>0</v>
      </c>
      <c r="B2" s="5" t="s">
        <v>1</v>
      </c>
      <c r="C2" s="5" t="s">
        <v>2</v>
      </c>
      <c r="D2" s="13" t="s">
        <v>3</v>
      </c>
      <c r="E2" s="5" t="s">
        <v>8</v>
      </c>
      <c r="F2" s="15" t="s">
        <v>4</v>
      </c>
      <c r="G2" s="5" t="s">
        <v>5</v>
      </c>
    </row>
    <row r="3" spans="1:7" ht="29.25" customHeight="1">
      <c r="A3" s="11" t="s">
        <v>156</v>
      </c>
      <c r="B3" s="2" t="s">
        <v>173</v>
      </c>
      <c r="C3" s="12" t="s">
        <v>162</v>
      </c>
      <c r="D3" s="7">
        <v>88.6</v>
      </c>
      <c r="E3" s="7">
        <f aca="true" t="shared" si="0" ref="E3:E8">C3*0.25+D3*0.5</f>
        <v>78.05</v>
      </c>
      <c r="F3" s="16"/>
      <c r="G3" s="9"/>
    </row>
    <row r="4" spans="1:7" ht="29.25" customHeight="1">
      <c r="A4" s="11" t="s">
        <v>158</v>
      </c>
      <c r="B4" s="2" t="s">
        <v>173</v>
      </c>
      <c r="C4" s="12" t="s">
        <v>164</v>
      </c>
      <c r="D4" s="10">
        <v>88.6</v>
      </c>
      <c r="E4" s="7">
        <f t="shared" si="0"/>
        <v>77.55</v>
      </c>
      <c r="F4" s="18"/>
      <c r="G4" s="10"/>
    </row>
    <row r="5" spans="1:7" ht="29.25" customHeight="1">
      <c r="A5" s="11" t="s">
        <v>155</v>
      </c>
      <c r="B5" s="2" t="s">
        <v>172</v>
      </c>
      <c r="C5" s="12" t="s">
        <v>161</v>
      </c>
      <c r="D5" s="7">
        <v>83</v>
      </c>
      <c r="E5" s="7">
        <f t="shared" si="0"/>
        <v>77.375</v>
      </c>
      <c r="F5" s="16"/>
      <c r="G5" s="9"/>
    </row>
    <row r="6" spans="1:7" ht="29.25" customHeight="1">
      <c r="A6" s="11" t="s">
        <v>159</v>
      </c>
      <c r="B6" s="2" t="s">
        <v>173</v>
      </c>
      <c r="C6" s="12" t="s">
        <v>15</v>
      </c>
      <c r="D6" s="10">
        <v>88.8</v>
      </c>
      <c r="E6" s="7">
        <f t="shared" si="0"/>
        <v>75.9</v>
      </c>
      <c r="F6" s="18"/>
      <c r="G6" s="10"/>
    </row>
    <row r="7" spans="1:7" ht="29.25" customHeight="1">
      <c r="A7" s="11" t="s">
        <v>157</v>
      </c>
      <c r="B7" s="2" t="s">
        <v>173</v>
      </c>
      <c r="C7" s="12" t="s">
        <v>163</v>
      </c>
      <c r="D7" s="10">
        <v>84.6</v>
      </c>
      <c r="E7" s="7">
        <f t="shared" si="0"/>
        <v>75.8</v>
      </c>
      <c r="F7" s="18"/>
      <c r="G7" s="10"/>
    </row>
    <row r="8" spans="1:7" ht="29.25" customHeight="1">
      <c r="A8" s="11" t="s">
        <v>160</v>
      </c>
      <c r="B8" s="2" t="s">
        <v>173</v>
      </c>
      <c r="C8" s="12" t="s">
        <v>165</v>
      </c>
      <c r="D8" s="10">
        <v>85.6</v>
      </c>
      <c r="E8" s="7">
        <f t="shared" si="0"/>
        <v>73.05</v>
      </c>
      <c r="F8" s="18"/>
      <c r="G8" s="10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2017-07-28T02:53:20Z</cp:lastPrinted>
  <dcterms:created xsi:type="dcterms:W3CDTF">2016-07-23T03:00:22Z</dcterms:created>
  <dcterms:modified xsi:type="dcterms:W3CDTF">2017-07-28T03:32:45Z</dcterms:modified>
  <cp:category/>
  <cp:version/>
  <cp:contentType/>
  <cp:contentStatus/>
</cp:coreProperties>
</file>