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修改后" sheetId="1" r:id="rId1"/>
  </sheets>
  <definedNames>
    <definedName name="_xlnm.Print_Titles" localSheetId="0">'修改后'!$4:$4</definedName>
  </definedNames>
  <calcPr fullCalcOnLoad="1"/>
</workbook>
</file>

<file path=xl/sharedStrings.xml><?xml version="1.0" encoding="utf-8"?>
<sst xmlns="http://schemas.openxmlformats.org/spreadsheetml/2006/main" count="115" uniqueCount="78">
  <si>
    <t>附件1：</t>
  </si>
  <si>
    <t>2017年商河县公开招聘教师计划表</t>
  </si>
  <si>
    <t>落编单位</t>
  </si>
  <si>
    <t>用人单位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</si>
  <si>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</si>
  <si>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</si>
  <si>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</si>
  <si>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</si>
  <si>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</si>
  <si>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</si>
  <si>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</si>
  <si>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</si>
  <si>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</si>
  <si>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体育</t>
  </si>
  <si>
    <t>美术</t>
  </si>
  <si>
    <t>思想
品德</t>
  </si>
  <si>
    <t>信息
技术</t>
  </si>
  <si>
    <t>特殊教育</t>
  </si>
  <si>
    <t>学前
教育</t>
  </si>
  <si>
    <t>合计</t>
  </si>
  <si>
    <t>商河县第一中学</t>
  </si>
  <si>
    <t>商河县第二中学</t>
  </si>
  <si>
    <t>商河县第二实验学校</t>
  </si>
  <si>
    <t>商河县第二实验学校（小学部）</t>
  </si>
  <si>
    <t>商河县文昌实验学校</t>
  </si>
  <si>
    <t>商河县文昌实验学校（初中部）</t>
  </si>
  <si>
    <t>商河县实验中学</t>
  </si>
  <si>
    <t>商河县第二实验小学</t>
  </si>
  <si>
    <t>商河县特殊教育学校</t>
  </si>
  <si>
    <t>商河县实验小学</t>
  </si>
  <si>
    <t>商河县第二实验幼儿园</t>
  </si>
  <si>
    <t>商河县实验幼儿园</t>
  </si>
  <si>
    <t>商河县许商街道中心幼儿园</t>
  </si>
  <si>
    <t>商河县孙集镇中心幼儿园</t>
  </si>
  <si>
    <t>商河县孙集镇赵集幼儿园</t>
  </si>
  <si>
    <t>商河县玉皇庙中学</t>
  </si>
  <si>
    <t>商河县玉皇庙镇中心小学</t>
  </si>
  <si>
    <t>商河县玉皇庙镇中心幼儿园</t>
  </si>
  <si>
    <t>商河县殷巷镇帽杨小学</t>
  </si>
  <si>
    <t>商河县殷巷镇中心幼儿园</t>
  </si>
  <si>
    <t>商河县胡集中学</t>
  </si>
  <si>
    <t>商河县贾庄镇双拥希望小学</t>
  </si>
  <si>
    <t>商河县贾庄镇石家小学</t>
  </si>
  <si>
    <t>商河县贾庄镇中心幼儿园</t>
  </si>
  <si>
    <t>商河县龙桑寺中学</t>
  </si>
  <si>
    <t>商河县龙桑寺镇史家庙小学</t>
  </si>
  <si>
    <t>商河县龙桑寺镇中心幼儿园</t>
  </si>
  <si>
    <t>商河县怀仁镇古城小学</t>
  </si>
  <si>
    <t>商河县怀仁镇中心幼儿园</t>
  </si>
  <si>
    <t>商河县白桥中学</t>
  </si>
  <si>
    <t>商河县白桥镇中心幼儿园</t>
  </si>
  <si>
    <t>商河县郑路镇展家小学</t>
  </si>
  <si>
    <t>商河县郑路镇中心幼儿园</t>
  </si>
  <si>
    <t>商河县沙河镇希望学校</t>
  </si>
  <si>
    <t>商河县沙河镇中心幼儿园</t>
  </si>
  <si>
    <t>商河县张坊镇希望小学</t>
  </si>
  <si>
    <t>商河县张坊镇马家小学</t>
  </si>
  <si>
    <t>商河县张坊镇骆家小学</t>
  </si>
  <si>
    <t>商河县张坊镇丰集小学</t>
  </si>
  <si>
    <t>商河县张坊镇中心幼儿园</t>
  </si>
  <si>
    <t>商河县韩庙中学</t>
  </si>
  <si>
    <t>商河县韩庙镇赵寨小学</t>
  </si>
  <si>
    <t>商河县韩庙镇明德小学</t>
  </si>
  <si>
    <t>商河县韩庙镇朱林小学</t>
  </si>
  <si>
    <t>商河县韩庙镇黄屯小学</t>
  </si>
  <si>
    <t>商河县韩庙镇振邦小学</t>
  </si>
  <si>
    <t>商河县韩庙镇中心幼儿园</t>
  </si>
  <si>
    <t>合　　计</t>
  </si>
  <si>
    <t>商河县第二实验学校(初中部)</t>
  </si>
  <si>
    <t>商河县沙河镇希望学校（初中部）</t>
  </si>
  <si>
    <t>商河县第一中学 （代培）</t>
  </si>
  <si>
    <t>商河县特殊教育学校（代培）</t>
  </si>
  <si>
    <t>商河县第二实验幼儿园（代培）</t>
  </si>
  <si>
    <t>商河县贾庄镇双拥希望小学（代培）</t>
  </si>
  <si>
    <t>商河县郑路镇中心小学（代培）</t>
  </si>
  <si>
    <t>商河县张坊镇希望小学（代培）</t>
  </si>
  <si>
    <t>商河县张坊镇骆家小学（代培）</t>
  </si>
  <si>
    <t>商河县韩庙镇赵寨小学（代培）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</si>
</sst>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30" zoomScaleNormal="13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6" sqref="T6"/>
    </sheetView>
  </sheetViews>
  <sheetFormatPr defaultColWidth="9.00390625" defaultRowHeight="14.25"/>
  <cols>
    <col min="1" max="2" width="28.875" style="7" customWidth="1"/>
    <col min="3" max="17" width="5.25390625" style="7" bestFit="1" customWidth="1"/>
    <col min="18" max="18" width="4.75390625" style="7" bestFit="1" customWidth="1"/>
    <col min="19" max="20" width="10.625" style="7" customWidth="1"/>
    <col min="21" max="16384" width="9.00390625" style="7" customWidth="1"/>
  </cols>
  <sheetData>
    <row r="1" ht="14.25">
      <c r="A1" s="6" t="s">
        <v>0</v>
      </c>
    </row>
    <row r="2" spans="1:18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6:17" ht="8.25" customHeight="1">
      <c r="P3" s="10"/>
      <c r="Q3" s="10"/>
    </row>
    <row r="4" spans="1:18" s="3" customFormat="1" ht="27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1" t="s">
        <v>19</v>
      </c>
    </row>
    <row r="5" spans="1:18" s="4" customFormat="1" ht="16.5" customHeight="1">
      <c r="A5" s="1" t="s">
        <v>20</v>
      </c>
      <c r="B5" s="1" t="s">
        <v>20</v>
      </c>
      <c r="C5" s="1">
        <f>+C6</f>
        <v>2</v>
      </c>
      <c r="D5" s="1">
        <v>6</v>
      </c>
      <c r="E5" s="1">
        <v>3</v>
      </c>
      <c r="F5" s="1">
        <v>1</v>
      </c>
      <c r="G5" s="1">
        <v>0</v>
      </c>
      <c r="H5" s="1">
        <v>0</v>
      </c>
      <c r="I5" s="1">
        <v>1</v>
      </c>
      <c r="J5" s="1">
        <v>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15</v>
      </c>
    </row>
    <row r="6" spans="1:18" s="4" customFormat="1" ht="16.5" customHeight="1">
      <c r="A6" s="1" t="s">
        <v>70</v>
      </c>
      <c r="B6" s="1" t="s">
        <v>21</v>
      </c>
      <c r="C6" s="1">
        <v>2</v>
      </c>
      <c r="D6" s="1">
        <v>2</v>
      </c>
      <c r="E6" s="1">
        <v>3</v>
      </c>
      <c r="F6" s="1"/>
      <c r="G6" s="1">
        <v>1</v>
      </c>
      <c r="H6" s="1">
        <v>2</v>
      </c>
      <c r="I6" s="1">
        <v>1</v>
      </c>
      <c r="J6" s="1"/>
      <c r="K6" s="1"/>
      <c r="L6" s="1"/>
      <c r="M6" s="1"/>
      <c r="N6" s="1"/>
      <c r="O6" s="1"/>
      <c r="P6" s="1"/>
      <c r="Q6" s="1"/>
      <c r="R6" s="1">
        <f aca="true" t="shared" si="0" ref="R6:R30">SUM(C6:Q6)</f>
        <v>11</v>
      </c>
    </row>
    <row r="7" spans="1:18" s="4" customFormat="1" ht="16.5" customHeight="1">
      <c r="A7" s="1" t="s">
        <v>22</v>
      </c>
      <c r="B7" s="1" t="s">
        <v>68</v>
      </c>
      <c r="C7" s="1">
        <v>1</v>
      </c>
      <c r="D7" s="1">
        <v>1</v>
      </c>
      <c r="E7" s="1">
        <v>0</v>
      </c>
      <c r="F7" s="5"/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4</v>
      </c>
    </row>
    <row r="8" spans="1:18" s="4" customFormat="1" ht="16.5" customHeight="1">
      <c r="A8" s="1" t="s">
        <v>22</v>
      </c>
      <c r="B8" s="1" t="s">
        <v>23</v>
      </c>
      <c r="C8" s="1">
        <v>7</v>
      </c>
      <c r="D8" s="1">
        <v>4</v>
      </c>
      <c r="E8" s="1">
        <v>2</v>
      </c>
      <c r="F8" s="1"/>
      <c r="G8" s="1"/>
      <c r="H8" s="1"/>
      <c r="I8" s="1"/>
      <c r="J8" s="1"/>
      <c r="K8" s="1">
        <v>1</v>
      </c>
      <c r="L8" s="1">
        <v>2</v>
      </c>
      <c r="M8" s="1">
        <v>1</v>
      </c>
      <c r="N8" s="1">
        <v>1</v>
      </c>
      <c r="O8" s="1">
        <v>1</v>
      </c>
      <c r="P8" s="1"/>
      <c r="Q8" s="1"/>
      <c r="R8" s="1">
        <f t="shared" si="0"/>
        <v>19</v>
      </c>
    </row>
    <row r="9" spans="1:18" s="4" customFormat="1" ht="16.5" customHeight="1">
      <c r="A9" s="1" t="s">
        <v>24</v>
      </c>
      <c r="B9" s="1" t="s">
        <v>25</v>
      </c>
      <c r="C9" s="1">
        <v>6</v>
      </c>
      <c r="D9" s="1">
        <v>2</v>
      </c>
      <c r="E9" s="1">
        <v>2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>
        <f t="shared" si="0"/>
        <v>20</v>
      </c>
    </row>
    <row r="10" spans="1:18" s="4" customFormat="1" ht="16.5" customHeight="1">
      <c r="A10" s="1" t="s">
        <v>26</v>
      </c>
      <c r="B10" s="1" t="s">
        <v>26</v>
      </c>
      <c r="C10" s="1">
        <v>1</v>
      </c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2</v>
      </c>
    </row>
    <row r="11" spans="1:18" s="4" customFormat="1" ht="16.5" customHeight="1">
      <c r="A11" s="1" t="s">
        <v>27</v>
      </c>
      <c r="B11" s="1" t="s">
        <v>27</v>
      </c>
      <c r="C11" s="1">
        <v>4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5</v>
      </c>
    </row>
    <row r="12" spans="1:18" s="4" customFormat="1" ht="16.5" customHeight="1">
      <c r="A12" s="1" t="s">
        <v>71</v>
      </c>
      <c r="B12" s="1" t="s">
        <v>29</v>
      </c>
      <c r="C12" s="1"/>
      <c r="D12" s="1">
        <v>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2</v>
      </c>
    </row>
    <row r="13" spans="1:18" s="4" customFormat="1" ht="16.5" customHeight="1">
      <c r="A13" s="1" t="s">
        <v>28</v>
      </c>
      <c r="B13" s="1" t="s">
        <v>28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2</v>
      </c>
      <c r="Q13" s="1">
        <v>1</v>
      </c>
      <c r="R13" s="1">
        <f t="shared" si="0"/>
        <v>3</v>
      </c>
    </row>
    <row r="14" spans="1:18" s="4" customFormat="1" ht="16.5" customHeight="1">
      <c r="A14" s="1" t="s">
        <v>72</v>
      </c>
      <c r="B14" s="1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5</v>
      </c>
      <c r="R14" s="1">
        <f t="shared" si="0"/>
        <v>5</v>
      </c>
    </row>
    <row r="15" spans="1:18" s="4" customFormat="1" ht="16.5" customHeight="1">
      <c r="A15" s="1" t="s">
        <v>30</v>
      </c>
      <c r="B15" s="1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4</v>
      </c>
      <c r="R15" s="1">
        <f t="shared" si="0"/>
        <v>4</v>
      </c>
    </row>
    <row r="16" spans="1:18" s="4" customFormat="1" ht="16.5" customHeight="1">
      <c r="A16" s="1" t="s">
        <v>32</v>
      </c>
      <c r="B16" s="1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3</v>
      </c>
      <c r="R16" s="1">
        <f t="shared" si="0"/>
        <v>3</v>
      </c>
    </row>
    <row r="17" spans="1:18" s="4" customFormat="1" ht="16.5" customHeight="1">
      <c r="A17" s="1" t="s">
        <v>33</v>
      </c>
      <c r="B17" s="1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3</v>
      </c>
      <c r="R17" s="1">
        <f t="shared" si="0"/>
        <v>3</v>
      </c>
    </row>
    <row r="18" spans="1:18" s="4" customFormat="1" ht="16.5" customHeight="1">
      <c r="A18" s="1" t="s">
        <v>34</v>
      </c>
      <c r="B18" s="1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3</v>
      </c>
      <c r="R18" s="1">
        <f t="shared" si="0"/>
        <v>3</v>
      </c>
    </row>
    <row r="19" spans="1:18" s="4" customFormat="1" ht="16.5" customHeight="1">
      <c r="A19" s="1" t="s">
        <v>35</v>
      </c>
      <c r="B19" s="1" t="s">
        <v>35</v>
      </c>
      <c r="C19" s="1"/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2</v>
      </c>
    </row>
    <row r="20" spans="1:18" s="4" customFormat="1" ht="16.5" customHeight="1">
      <c r="A20" s="1" t="s">
        <v>36</v>
      </c>
      <c r="B20" s="1" t="s">
        <v>36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>
        <v>1</v>
      </c>
      <c r="L20" s="1"/>
      <c r="M20" s="1"/>
      <c r="N20" s="1"/>
      <c r="O20" s="1"/>
      <c r="P20" s="1"/>
      <c r="Q20" s="1"/>
      <c r="R20" s="1">
        <f t="shared" si="0"/>
        <v>3</v>
      </c>
    </row>
    <row r="21" spans="1:18" s="4" customFormat="1" ht="16.5" customHeight="1">
      <c r="A21" s="1" t="s">
        <v>37</v>
      </c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3</v>
      </c>
      <c r="R21" s="1">
        <f t="shared" si="0"/>
        <v>3</v>
      </c>
    </row>
    <row r="22" spans="1:18" s="4" customFormat="1" ht="16.5" customHeight="1">
      <c r="A22" s="1" t="s">
        <v>38</v>
      </c>
      <c r="B22" s="1" t="s">
        <v>38</v>
      </c>
      <c r="C22" s="1"/>
      <c r="D22" s="1"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1</v>
      </c>
    </row>
    <row r="23" spans="1:18" s="4" customFormat="1" ht="16.5" customHeight="1">
      <c r="A23" s="1" t="s">
        <v>39</v>
      </c>
      <c r="B23" s="1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</v>
      </c>
      <c r="R23" s="1">
        <f t="shared" si="0"/>
        <v>3</v>
      </c>
    </row>
    <row r="24" spans="1:18" s="4" customFormat="1" ht="16.5" customHeight="1">
      <c r="A24" s="1" t="s">
        <v>40</v>
      </c>
      <c r="B24" s="1" t="s">
        <v>40</v>
      </c>
      <c r="C24" s="1">
        <v>1</v>
      </c>
      <c r="D24" s="1">
        <v>1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3</v>
      </c>
    </row>
    <row r="25" spans="1:18" s="4" customFormat="1" ht="16.5" customHeight="1">
      <c r="A25" s="1" t="s">
        <v>41</v>
      </c>
      <c r="B25" s="1" t="s">
        <v>41</v>
      </c>
      <c r="C25" s="1"/>
      <c r="D25" s="1">
        <v>1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2</v>
      </c>
    </row>
    <row r="26" spans="1:18" s="4" customFormat="1" ht="16.5" customHeight="1">
      <c r="A26" s="1" t="s">
        <v>73</v>
      </c>
      <c r="B26" s="1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</v>
      </c>
      <c r="P26" s="1"/>
      <c r="Q26" s="1"/>
      <c r="R26" s="1">
        <f t="shared" si="0"/>
        <v>1</v>
      </c>
    </row>
    <row r="27" spans="1:18" s="4" customFormat="1" ht="16.5" customHeight="1">
      <c r="A27" s="1" t="s">
        <v>43</v>
      </c>
      <c r="B27" s="1" t="s">
        <v>43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3</v>
      </c>
      <c r="R27" s="1">
        <f t="shared" si="0"/>
        <v>3</v>
      </c>
    </row>
    <row r="28" spans="1:18" s="4" customFormat="1" ht="16.5" customHeight="1">
      <c r="A28" s="1" t="s">
        <v>44</v>
      </c>
      <c r="B28" s="1" t="s">
        <v>44</v>
      </c>
      <c r="C28" s="1"/>
      <c r="D28" s="1">
        <v>3</v>
      </c>
      <c r="E28" s="1"/>
      <c r="F28" s="1"/>
      <c r="G28" s="1">
        <v>1</v>
      </c>
      <c r="H28" s="1">
        <v>1</v>
      </c>
      <c r="I28" s="1"/>
      <c r="J28" s="1"/>
      <c r="K28" s="1"/>
      <c r="L28" s="1"/>
      <c r="M28" s="1"/>
      <c r="N28" s="1"/>
      <c r="O28" s="1"/>
      <c r="P28" s="1"/>
      <c r="Q28" s="1"/>
      <c r="R28" s="1">
        <f t="shared" si="0"/>
        <v>5</v>
      </c>
    </row>
    <row r="29" spans="1:18" s="4" customFormat="1" ht="16.5" customHeight="1">
      <c r="A29" s="1" t="s">
        <v>45</v>
      </c>
      <c r="B29" s="1" t="s">
        <v>45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1</v>
      </c>
    </row>
    <row r="30" spans="1:18" s="4" customFormat="1" ht="16.5" customHeight="1">
      <c r="A30" s="1" t="s">
        <v>46</v>
      </c>
      <c r="B30" s="1" t="s">
        <v>46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3</v>
      </c>
      <c r="R30" s="1">
        <f t="shared" si="0"/>
        <v>3</v>
      </c>
    </row>
    <row r="31" spans="1:18" s="4" customFormat="1" ht="16.5" customHeight="1">
      <c r="A31" s="1" t="s">
        <v>47</v>
      </c>
      <c r="B31" s="1" t="s">
        <v>47</v>
      </c>
      <c r="C31" s="1">
        <v>1</v>
      </c>
      <c r="D31" s="1"/>
      <c r="E31" s="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 aca="true" t="shared" si="1" ref="R31:R37">SUM(C31:Q31)</f>
        <v>3</v>
      </c>
    </row>
    <row r="32" spans="1:18" s="4" customFormat="1" ht="16.5" customHeight="1">
      <c r="A32" s="1" t="s">
        <v>48</v>
      </c>
      <c r="B32" s="1" t="s">
        <v>48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3</v>
      </c>
      <c r="R32" s="1">
        <f t="shared" si="1"/>
        <v>3</v>
      </c>
    </row>
    <row r="33" spans="1:18" s="4" customFormat="1" ht="16.5" customHeight="1">
      <c r="A33" s="1" t="s">
        <v>49</v>
      </c>
      <c r="B33" s="1" t="s">
        <v>49</v>
      </c>
      <c r="C33" s="1"/>
      <c r="D33" s="1">
        <v>2</v>
      </c>
      <c r="E33" s="1"/>
      <c r="F33" s="1">
        <v>1</v>
      </c>
      <c r="G33" s="1">
        <v>1</v>
      </c>
      <c r="H33" s="1"/>
      <c r="I33" s="1"/>
      <c r="J33" s="1"/>
      <c r="K33" s="1"/>
      <c r="L33" s="1"/>
      <c r="M33" s="1"/>
      <c r="N33" s="1">
        <v>1</v>
      </c>
      <c r="O33" s="1"/>
      <c r="P33" s="1"/>
      <c r="Q33" s="1"/>
      <c r="R33" s="1">
        <f t="shared" si="1"/>
        <v>5</v>
      </c>
    </row>
    <row r="34" spans="1:18" s="4" customFormat="1" ht="16.5" customHeight="1">
      <c r="A34" s="1" t="s">
        <v>50</v>
      </c>
      <c r="B34" s="1" t="s">
        <v>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3</v>
      </c>
      <c r="R34" s="1">
        <f t="shared" si="1"/>
        <v>3</v>
      </c>
    </row>
    <row r="35" spans="1:18" s="4" customFormat="1" ht="16.5" customHeight="1">
      <c r="A35" s="1" t="s">
        <v>74</v>
      </c>
      <c r="B35" s="1" t="s">
        <v>51</v>
      </c>
      <c r="C35" s="1"/>
      <c r="D35" s="1"/>
      <c r="E35" s="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f t="shared" si="1"/>
        <v>2</v>
      </c>
    </row>
    <row r="36" spans="1:18" s="4" customFormat="1" ht="16.5" customHeight="1">
      <c r="A36" s="1" t="s">
        <v>51</v>
      </c>
      <c r="B36" s="1" t="s">
        <v>51</v>
      </c>
      <c r="C36" s="1">
        <v>1</v>
      </c>
      <c r="D36" s="1">
        <v>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f t="shared" si="1"/>
        <v>5</v>
      </c>
    </row>
    <row r="37" spans="1:18" s="4" customFormat="1" ht="16.5" customHeight="1">
      <c r="A37" s="1" t="s">
        <v>52</v>
      </c>
      <c r="B37" s="1" t="s">
        <v>52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3</v>
      </c>
      <c r="R37" s="1">
        <f t="shared" si="1"/>
        <v>3</v>
      </c>
    </row>
    <row r="38" spans="1:18" s="4" customFormat="1" ht="16.5" customHeight="1">
      <c r="A38" s="2" t="s">
        <v>53</v>
      </c>
      <c r="B38" s="2" t="s">
        <v>69</v>
      </c>
      <c r="C38" s="1"/>
      <c r="D38" s="1">
        <v>1</v>
      </c>
      <c r="E38" s="1">
        <v>1</v>
      </c>
      <c r="F38" s="1"/>
      <c r="G38" s="1"/>
      <c r="H38" s="1"/>
      <c r="I38" s="1"/>
      <c r="J38" s="1"/>
      <c r="K38" s="1">
        <v>1</v>
      </c>
      <c r="L38" s="1"/>
      <c r="M38" s="1">
        <v>2</v>
      </c>
      <c r="N38" s="1"/>
      <c r="O38" s="1"/>
      <c r="P38" s="1"/>
      <c r="Q38" s="1"/>
      <c r="R38" s="1">
        <f aca="true" t="shared" si="2" ref="R38:R44">SUM(C38:Q38)</f>
        <v>5</v>
      </c>
    </row>
    <row r="39" spans="1:18" s="4" customFormat="1" ht="16.5" customHeight="1">
      <c r="A39" s="2" t="s">
        <v>54</v>
      </c>
      <c r="B39" s="2" t="s">
        <v>54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3</v>
      </c>
      <c r="R39" s="1">
        <f t="shared" si="2"/>
        <v>3</v>
      </c>
    </row>
    <row r="40" spans="1:18" s="4" customFormat="1" ht="16.5" customHeight="1">
      <c r="A40" s="2" t="s">
        <v>55</v>
      </c>
      <c r="B40" s="2" t="s">
        <v>55</v>
      </c>
      <c r="C40" s="1">
        <v>1</v>
      </c>
      <c r="D40" s="1">
        <v>1</v>
      </c>
      <c r="E40" s="1"/>
      <c r="F40" s="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f t="shared" si="2"/>
        <v>2</v>
      </c>
    </row>
    <row r="41" spans="1:18" s="4" customFormat="1" ht="16.5" customHeight="1">
      <c r="A41" s="2" t="s">
        <v>75</v>
      </c>
      <c r="B41" s="2" t="s">
        <v>56</v>
      </c>
      <c r="C41" s="1">
        <v>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f t="shared" si="2"/>
        <v>1</v>
      </c>
    </row>
    <row r="42" spans="1:18" s="4" customFormat="1" ht="16.5" customHeight="1">
      <c r="A42" s="2" t="s">
        <v>57</v>
      </c>
      <c r="B42" s="2" t="s">
        <v>57</v>
      </c>
      <c r="C42" s="1">
        <v>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f t="shared" si="2"/>
        <v>1</v>
      </c>
    </row>
    <row r="43" spans="1:18" s="4" customFormat="1" ht="16.5" customHeight="1">
      <c r="A43" s="2" t="s">
        <v>76</v>
      </c>
      <c r="B43" s="2" t="s">
        <v>58</v>
      </c>
      <c r="C43" s="1">
        <v>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f t="shared" si="2"/>
        <v>1</v>
      </c>
    </row>
    <row r="44" spans="1:18" s="4" customFormat="1" ht="16.5" customHeight="1">
      <c r="A44" s="2" t="s">
        <v>59</v>
      </c>
      <c r="B44" s="2" t="s">
        <v>59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3</v>
      </c>
      <c r="R44" s="1">
        <f t="shared" si="2"/>
        <v>3</v>
      </c>
    </row>
    <row r="45" spans="1:18" s="4" customFormat="1" ht="16.5" customHeight="1">
      <c r="A45" s="1" t="s">
        <v>60</v>
      </c>
      <c r="B45" s="1" t="s">
        <v>60</v>
      </c>
      <c r="C45" s="1">
        <v>2</v>
      </c>
      <c r="D45" s="1">
        <v>2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f aca="true" t="shared" si="3" ref="R45:R52">SUM(C45:Q45)</f>
        <v>5</v>
      </c>
    </row>
    <row r="46" spans="1:18" s="4" customFormat="1" ht="16.5" customHeight="1">
      <c r="A46" s="1" t="s">
        <v>77</v>
      </c>
      <c r="B46" s="1" t="s">
        <v>62</v>
      </c>
      <c r="C46" s="1">
        <v>1</v>
      </c>
      <c r="D46" s="1"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f t="shared" si="3"/>
        <v>2</v>
      </c>
    </row>
    <row r="47" spans="1:18" s="4" customFormat="1" ht="16.5" customHeight="1">
      <c r="A47" s="1" t="s">
        <v>77</v>
      </c>
      <c r="B47" s="1" t="s">
        <v>63</v>
      </c>
      <c r="C47" s="1"/>
      <c r="D47" s="1"/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f t="shared" si="3"/>
        <v>1</v>
      </c>
    </row>
    <row r="48" spans="1:18" s="4" customFormat="1" ht="16.5" customHeight="1">
      <c r="A48" s="1" t="s">
        <v>77</v>
      </c>
      <c r="B48" s="1" t="s">
        <v>64</v>
      </c>
      <c r="C48" s="1">
        <v>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f t="shared" si="3"/>
        <v>1</v>
      </c>
    </row>
    <row r="49" spans="1:18" s="4" customFormat="1" ht="16.5" customHeight="1">
      <c r="A49" s="1" t="s">
        <v>61</v>
      </c>
      <c r="B49" s="1" t="s">
        <v>61</v>
      </c>
      <c r="C49" s="1"/>
      <c r="D49" s="1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f t="shared" si="3"/>
        <v>1</v>
      </c>
    </row>
    <row r="50" spans="1:18" s="4" customFormat="1" ht="16.5" customHeight="1">
      <c r="A50" s="1" t="s">
        <v>77</v>
      </c>
      <c r="B50" s="1" t="s">
        <v>65</v>
      </c>
      <c r="C50" s="1"/>
      <c r="D50" s="1"/>
      <c r="E50" s="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f t="shared" si="3"/>
        <v>1</v>
      </c>
    </row>
    <row r="51" spans="1:18" s="4" customFormat="1" ht="16.5" customHeight="1">
      <c r="A51" s="1" t="s">
        <v>66</v>
      </c>
      <c r="B51" s="1" t="s">
        <v>66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3</v>
      </c>
      <c r="R51" s="1">
        <f t="shared" si="3"/>
        <v>3</v>
      </c>
    </row>
    <row r="52" spans="1:18" s="4" customFormat="1" ht="18.75" customHeight="1">
      <c r="A52" s="1" t="s">
        <v>67</v>
      </c>
      <c r="B52" s="1"/>
      <c r="C52" s="1">
        <f>SUM(C5:C51)</f>
        <v>35</v>
      </c>
      <c r="D52" s="1">
        <f aca="true" t="shared" si="4" ref="D52:Q52">SUM(D5:D51)</f>
        <v>38</v>
      </c>
      <c r="E52" s="1">
        <f t="shared" si="4"/>
        <v>23</v>
      </c>
      <c r="F52" s="1">
        <f t="shared" si="4"/>
        <v>3</v>
      </c>
      <c r="G52" s="1">
        <f t="shared" si="4"/>
        <v>6</v>
      </c>
      <c r="H52" s="1">
        <f t="shared" si="4"/>
        <v>4</v>
      </c>
      <c r="I52" s="1">
        <f t="shared" si="4"/>
        <v>3</v>
      </c>
      <c r="J52" s="1">
        <f t="shared" si="4"/>
        <v>3</v>
      </c>
      <c r="K52" s="1">
        <f t="shared" si="4"/>
        <v>4</v>
      </c>
      <c r="L52" s="1">
        <f t="shared" si="4"/>
        <v>3</v>
      </c>
      <c r="M52" s="1">
        <f t="shared" si="4"/>
        <v>4</v>
      </c>
      <c r="N52" s="1">
        <f t="shared" si="4"/>
        <v>3</v>
      </c>
      <c r="O52" s="1">
        <f t="shared" si="4"/>
        <v>3</v>
      </c>
      <c r="P52" s="1">
        <f t="shared" si="4"/>
        <v>2</v>
      </c>
      <c r="Q52" s="1">
        <f t="shared" si="4"/>
        <v>49</v>
      </c>
      <c r="R52" s="1">
        <f t="shared" si="3"/>
        <v>183</v>
      </c>
    </row>
  </sheetData>
  <sheetProtection/>
  <mergeCells count="2">
    <mergeCell ref="A2:R2"/>
    <mergeCell ref="P3:Q3"/>
  </mergeCells>
  <conditionalFormatting sqref="A15:B18 A14 A11 A7:E7 B4:R6 A8:R10 G7:R7 S4:IV52 C11:R52">
    <cfRule type="cellIs" priority="2" dxfId="0" operator="equal" stopIfTrue="1">
      <formula>0</formula>
    </cfRule>
  </conditionalFormatting>
  <printOptions/>
  <pageMargins left="0.44" right="0.24" top="0.6" bottom="0.31" header="0.51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2017-07-03T10:12:19Z</cp:lastPrinted>
  <dcterms:created xsi:type="dcterms:W3CDTF">1996-12-17T01:32:42Z</dcterms:created>
  <dcterms:modified xsi:type="dcterms:W3CDTF">2017-07-03T11:15:00Z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