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320" windowHeight="8175" activeTab="0"/>
  </bookViews>
  <sheets>
    <sheet name="招聘计划" sheetId="1" r:id="rId1"/>
  </sheets>
  <definedNames>
    <definedName name="_xlnm.Print_Titles" localSheetId="0">'招聘计划'!$2:$2</definedName>
  </definedNames>
  <calcPr fullCalcOnLoad="1"/>
</workbook>
</file>

<file path=xl/sharedStrings.xml><?xml version="1.0" encoding="utf-8"?>
<sst xmlns="http://schemas.openxmlformats.org/spreadsheetml/2006/main" count="287" uniqueCount="195">
  <si>
    <t>单位（学校）</t>
  </si>
  <si>
    <t>招聘岗位（学科）</t>
  </si>
  <si>
    <t>招聘人数</t>
  </si>
  <si>
    <t>专业要求</t>
  </si>
  <si>
    <t>职称要求</t>
  </si>
  <si>
    <t>其他要求</t>
  </si>
  <si>
    <t>序号</t>
  </si>
  <si>
    <t>招聘对象和范围</t>
  </si>
  <si>
    <t>单位地址</t>
  </si>
  <si>
    <t>联系人</t>
  </si>
  <si>
    <t>联系电话</t>
  </si>
  <si>
    <t>学校网址及联系邮箱</t>
  </si>
  <si>
    <t>备注</t>
  </si>
  <si>
    <t>杭州市上城区教育局所属事业单位2017年5月公开招聘教职工计划</t>
  </si>
  <si>
    <t>小学语文</t>
  </si>
  <si>
    <t>本科及以上</t>
  </si>
  <si>
    <t>无</t>
  </si>
  <si>
    <t>小学数学</t>
  </si>
  <si>
    <t>杭州市清河实验学校</t>
  </si>
  <si>
    <t>杭州市复兴路235号</t>
  </si>
  <si>
    <t>袁志刚</t>
  </si>
  <si>
    <t>0571-86979678</t>
  </si>
  <si>
    <t>www.hzqhsyxx.com  yzg163@163.com</t>
  </si>
  <si>
    <t>汉语言文学、学科教学、小学教育及相关专业</t>
  </si>
  <si>
    <t>在职教师</t>
  </si>
  <si>
    <t>杭州市清泰实验学校</t>
  </si>
  <si>
    <t>应届或在职教师</t>
  </si>
  <si>
    <t>上城区兴隆西村28号</t>
  </si>
  <si>
    <t>徐小亚</t>
  </si>
  <si>
    <t>0571-28130896</t>
  </si>
  <si>
    <t>http://www.hzqtsy.com，hzqtsy@163.com</t>
  </si>
  <si>
    <t>小学体育</t>
  </si>
  <si>
    <t>杭州市胜利小学</t>
  </si>
  <si>
    <t>小学体育</t>
  </si>
  <si>
    <t>在职教师或社会人员</t>
  </si>
  <si>
    <t>本科及以上</t>
  </si>
  <si>
    <t>体育教育</t>
  </si>
  <si>
    <t>无</t>
  </si>
  <si>
    <t>杭州市上城区富春路199号</t>
  </si>
  <si>
    <t>周青燕</t>
  </si>
  <si>
    <t>0571—86560876</t>
  </si>
  <si>
    <t>357388621@qq.com</t>
  </si>
  <si>
    <t>杭州市胜利实验学校</t>
  </si>
  <si>
    <t>小学语文</t>
  </si>
  <si>
    <t>应届</t>
  </si>
  <si>
    <t>本科及以上</t>
  </si>
  <si>
    <t>无</t>
  </si>
  <si>
    <t>甬江路80号</t>
  </si>
  <si>
    <t>李雪慧</t>
  </si>
  <si>
    <t>13071812491</t>
  </si>
  <si>
    <t>405151337@qq.com</t>
  </si>
  <si>
    <t>小学英语</t>
  </si>
  <si>
    <t>应届或在职教师</t>
  </si>
  <si>
    <t>本科及以上，学士学位及以上</t>
  </si>
  <si>
    <t>杭州市金都天长小学</t>
  </si>
  <si>
    <t>小学体育</t>
  </si>
  <si>
    <t>体育教育</t>
  </si>
  <si>
    <t>篮球特长</t>
  </si>
  <si>
    <t>杭州市候潮路6号</t>
  </si>
  <si>
    <t>杨华英</t>
  </si>
  <si>
    <t>0571-86585972</t>
  </si>
  <si>
    <t>879390293@qq.com</t>
  </si>
  <si>
    <t>杭州市紫阳小学</t>
  </si>
  <si>
    <t>应届或在职教师</t>
  </si>
  <si>
    <t>中山南路太庙巷7号</t>
  </si>
  <si>
    <t>毛慈萍</t>
  </si>
  <si>
    <t>网址：http://www.hzzyxx.com/ 邮箱:364317424@qq.com</t>
  </si>
  <si>
    <t>小学科学</t>
  </si>
  <si>
    <t>科学教育、物理学、化学、生物科学及相关专业</t>
  </si>
  <si>
    <t>体育教育及相关专业</t>
  </si>
  <si>
    <t>杭州天地实验小学</t>
  </si>
  <si>
    <t>小学语文</t>
  </si>
  <si>
    <t>应届、在职教师或社会人员</t>
  </si>
  <si>
    <t>应届、在职教师或社会人员</t>
  </si>
  <si>
    <t>上城区徐家埠路50号</t>
  </si>
  <si>
    <t>王莉珺</t>
  </si>
  <si>
    <t>0571-56270301</t>
  </si>
  <si>
    <t>hangzhoutdxx@163.com</t>
  </si>
  <si>
    <t>小学综合实践</t>
  </si>
  <si>
    <t>表演及相关专业</t>
  </si>
  <si>
    <t>小学英语</t>
  </si>
  <si>
    <t>英语及相关专业</t>
  </si>
  <si>
    <t>杭州市大学路小学</t>
  </si>
  <si>
    <t>体育教育及相关专业</t>
  </si>
  <si>
    <t>童燕燕</t>
  </si>
  <si>
    <t>学校网址：www.hzdxl.com，联系邮箱：598980545@qq.com</t>
  </si>
  <si>
    <t>汉语言文学、教育学及相关专业</t>
  </si>
  <si>
    <t>杭州市回族穆兴小学</t>
  </si>
  <si>
    <t>汉语言文学、教育学及相关专业</t>
  </si>
  <si>
    <t>丰家兜23-4</t>
  </si>
  <si>
    <t>吴红霞</t>
  </si>
  <si>
    <t>13819192263</t>
  </si>
  <si>
    <t>wuhongxia.psx@126.com</t>
  </si>
  <si>
    <t>小学音乐</t>
  </si>
  <si>
    <t>音乐学、小学教育及相关专业</t>
  </si>
  <si>
    <t>杭州市杨绫子学校</t>
  </si>
  <si>
    <t>特殊教育</t>
  </si>
  <si>
    <t>应届</t>
  </si>
  <si>
    <t>特殊教育、言语康复专业</t>
  </si>
  <si>
    <t>杭州市上城区姚江路3号</t>
  </si>
  <si>
    <t>李老师</t>
  </si>
  <si>
    <t>15858294028</t>
  </si>
  <si>
    <t>www.hzylz.com   359223857@qq.com</t>
  </si>
  <si>
    <t>学历及学位要求</t>
  </si>
  <si>
    <t>杭州市行知幼儿园</t>
  </si>
  <si>
    <t>应届</t>
  </si>
  <si>
    <t>本科及以上</t>
  </si>
  <si>
    <t>无</t>
  </si>
  <si>
    <t>上城区邮电路20号</t>
  </si>
  <si>
    <t>葛小玲</t>
  </si>
  <si>
    <t>13157167778</t>
  </si>
  <si>
    <t>406899395qq.com</t>
  </si>
  <si>
    <t>杭州市陶子幼儿园</t>
  </si>
  <si>
    <t>幼儿教师</t>
  </si>
  <si>
    <t>杭州市水澄花园南苑15号</t>
  </si>
  <si>
    <t>张鹃</t>
  </si>
  <si>
    <t>13666685070</t>
  </si>
  <si>
    <t>549005059@qq.com</t>
  </si>
  <si>
    <t>杭州市胜利瑞丰幼儿园</t>
  </si>
  <si>
    <t>老浙大横路瑞丰格林苑6号</t>
  </si>
  <si>
    <t>夏群芳</t>
  </si>
  <si>
    <t>87699316-808</t>
  </si>
  <si>
    <t>slrfyey@126.com</t>
  </si>
  <si>
    <t>杭州市胜利金都幼儿园</t>
  </si>
  <si>
    <t>候潮路10号</t>
  </si>
  <si>
    <t>吴水金</t>
  </si>
  <si>
    <t>18857148069</t>
  </si>
  <si>
    <t>网站：http://jdhf.igrow.cn/
邮箱：2436497146@qq.com</t>
  </si>
  <si>
    <t>杭州市娃哈哈幼儿园</t>
  </si>
  <si>
    <t xml:space="preserve"> 在职教师 </t>
  </si>
  <si>
    <t>本科及以上</t>
  </si>
  <si>
    <t>无</t>
  </si>
  <si>
    <t>闻潮路169号</t>
  </si>
  <si>
    <t>徐利辉</t>
  </si>
  <si>
    <t>13306533061</t>
  </si>
  <si>
    <t>13588322820</t>
  </si>
  <si>
    <t>杭州市大学路新村54号</t>
  </si>
  <si>
    <t>中小学小计</t>
  </si>
  <si>
    <t>总计</t>
  </si>
  <si>
    <t>杭州市天长小学</t>
  </si>
  <si>
    <t>杭州市勇进实验学校</t>
  </si>
  <si>
    <t>杭州市上城区海潮路51号</t>
  </si>
  <si>
    <t>申屠君成</t>
  </si>
  <si>
    <t>www.hzyjsyxx.com</t>
  </si>
  <si>
    <t>小学美术</t>
  </si>
  <si>
    <t xml:space="preserve">小学数学 </t>
  </si>
  <si>
    <t>数学及相关专业</t>
  </si>
  <si>
    <t>小学科学</t>
  </si>
  <si>
    <t>物理、化学、生物学及相关专业</t>
  </si>
  <si>
    <t>其他人员</t>
  </si>
  <si>
    <t>美术学及相关专业</t>
  </si>
  <si>
    <t>在职教师</t>
  </si>
  <si>
    <t>管理学类专业</t>
  </si>
  <si>
    <t>汉语言文学及相关专业；目前从事语文教学工作的在职教师专业不限</t>
  </si>
  <si>
    <t>小学教育及相关专业</t>
  </si>
  <si>
    <t>在职教师要求初级及以上职称</t>
  </si>
  <si>
    <t>在职教师要求区级及以上教坛新秀或区级及以上综合荣誉</t>
  </si>
  <si>
    <t>初级及以上职称</t>
  </si>
  <si>
    <t>杭州市上城区教育学院附属小学</t>
  </si>
  <si>
    <t>应届、在职教师或社会人员</t>
  </si>
  <si>
    <t>体育学类专业</t>
  </si>
  <si>
    <t>上城区复兴南苑12号</t>
  </si>
  <si>
    <t>张勤</t>
  </si>
  <si>
    <t>http://www.sjyfx.com</t>
  </si>
  <si>
    <t>0571-86733500</t>
  </si>
  <si>
    <t>教辅岗位</t>
  </si>
  <si>
    <t>英语、教育学及相关专业</t>
  </si>
  <si>
    <t>杭州东坡路94-乙</t>
  </si>
  <si>
    <t>许立瑾</t>
  </si>
  <si>
    <t>0571-87911991-8002</t>
  </si>
  <si>
    <t>www.tianchang.org  yoyo.jin@hotmail.com</t>
  </si>
  <si>
    <t>中级及以上职称</t>
  </si>
  <si>
    <t>小计</t>
  </si>
  <si>
    <t>初级及以上职称</t>
  </si>
  <si>
    <t>幼儿园小计</t>
  </si>
  <si>
    <t>学前教育或艺术教育（学前教育方向）</t>
  </si>
  <si>
    <t>具有中小学体育教学实习或工作经历</t>
  </si>
  <si>
    <t>具有中小学科学教学实习或工作经历</t>
  </si>
  <si>
    <t>在职教师及社会人员要求初级及以上职称</t>
  </si>
  <si>
    <t>0571-56060581</t>
  </si>
  <si>
    <t>0571-58121161</t>
  </si>
  <si>
    <t>应届：汉语言文学及相关专业；在职教师专业不限</t>
  </si>
  <si>
    <t>在职教师要求具有一年及以上体育教学经历且目前仍在从事体育教学工作</t>
  </si>
  <si>
    <r>
      <t>7</t>
    </r>
    <r>
      <rPr>
        <u val="single"/>
        <sz val="12"/>
        <color indexed="30"/>
        <rFont val="宋体"/>
        <family val="0"/>
      </rPr>
      <t>4749473@qq.com</t>
    </r>
  </si>
  <si>
    <t>在职教师要求具有一年及以上语文教学经历且目前仍在从事语文教学工作</t>
  </si>
  <si>
    <t>应届：数学及相关专业；在职教师专业不限</t>
  </si>
  <si>
    <t>在职教师要求具有一年及以上数学教学经历且目前仍在从事数学教学工作</t>
  </si>
  <si>
    <t>应届：体育教育及相关专业；在职教师专业不限</t>
  </si>
  <si>
    <t>广播电视编导、计算机科学与技术及相关专业</t>
  </si>
  <si>
    <t>资产管理</t>
  </si>
  <si>
    <t>具有会计上岗证、两年及以上学校资产管理经验</t>
  </si>
  <si>
    <t>教育学类、文学类专业；从事语文教学工作5年及以上的在职教师专业不限</t>
  </si>
  <si>
    <t>学前教育或艺术类</t>
  </si>
  <si>
    <t>数学及相关专业</t>
  </si>
  <si>
    <t>在职教师要求具有区县级及以上综合荣誉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</si>
</sst>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2"/>
      <name val="宋体"/>
      <family val="0"/>
    </font>
    <font>
      <sz val="9"/>
      <name val="宋体"/>
      <family val="0"/>
    </font>
    <font>
      <b/>
      <sz val="11"/>
      <color indexed="54"/>
      <name val="宋体"/>
      <family val="0"/>
    </font>
    <font>
      <b/>
      <sz val="13"/>
      <color indexed="54"/>
      <name val="宋体"/>
      <family val="0"/>
    </font>
    <font>
      <sz val="11"/>
      <color indexed="9"/>
      <name val="宋体"/>
      <family val="0"/>
    </font>
    <font>
      <sz val="11"/>
      <color indexed="8"/>
      <name val="宋体"/>
      <family val="0"/>
    </font>
    <font>
      <sz val="11"/>
      <color indexed="17"/>
      <name val="宋体"/>
      <family val="0"/>
    </font>
    <font>
      <b/>
      <sz val="11"/>
      <color indexed="52"/>
      <name val="宋体"/>
      <family val="0"/>
    </font>
    <font>
      <sz val="18"/>
      <color indexed="54"/>
      <name val="宋体"/>
      <family val="0"/>
    </font>
    <font>
      <b/>
      <sz val="11"/>
      <color indexed="9"/>
      <name val="宋体"/>
      <family val="0"/>
    </font>
    <font>
      <b/>
      <sz val="11"/>
      <color indexed="8"/>
      <name val="宋体"/>
      <family val="0"/>
    </font>
    <font>
      <sz val="11"/>
      <color indexed="20"/>
      <name val="宋体"/>
      <family val="0"/>
    </font>
    <font>
      <b/>
      <sz val="15"/>
      <color indexed="54"/>
      <name val="宋体"/>
      <family val="0"/>
    </font>
    <font>
      <b/>
      <sz val="11"/>
      <color indexed="63"/>
      <name val="宋体"/>
      <family val="0"/>
    </font>
    <font>
      <sz val="11"/>
      <color indexed="52"/>
      <name val="宋体"/>
      <family val="0"/>
    </font>
    <font>
      <i/>
      <sz val="11"/>
      <color indexed="23"/>
      <name val="宋体"/>
      <family val="0"/>
    </font>
    <font>
      <sz val="11"/>
      <color indexed="60"/>
      <name val="宋体"/>
      <family val="0"/>
    </font>
    <font>
      <sz val="11"/>
      <color indexed="10"/>
      <name val="宋体"/>
      <family val="0"/>
    </font>
    <font>
      <sz val="11"/>
      <color indexed="62"/>
      <name val="宋体"/>
      <family val="0"/>
    </font>
    <font>
      <u val="single"/>
      <sz val="12"/>
      <color indexed="12"/>
      <name val="宋体"/>
      <family val="0"/>
    </font>
    <font>
      <b/>
      <sz val="16"/>
      <name val="宋体"/>
      <family val="0"/>
    </font>
    <font>
      <sz val="10"/>
      <name val="宋体"/>
      <family val="0"/>
    </font>
    <font>
      <b/>
      <sz val="10"/>
      <name val="宋体"/>
      <family val="0"/>
    </font>
    <font>
      <u val="single"/>
      <sz val="10"/>
      <name val="宋体"/>
      <family val="0"/>
    </font>
    <font>
      <b/>
      <u val="single"/>
      <sz val="10"/>
      <color indexed="30"/>
      <name val="宋体"/>
      <family val="0"/>
    </font>
    <font>
      <u val="single"/>
      <sz val="10"/>
      <color indexed="30"/>
      <name val="宋体"/>
      <family val="0"/>
    </font>
    <font>
      <u val="single"/>
      <sz val="12"/>
      <color indexed="30"/>
      <name val="宋体"/>
      <family val="0"/>
    </font>
    <font>
      <b/>
      <sz val="11"/>
      <color indexed="42"/>
      <name val="宋体"/>
      <family val="0"/>
    </font>
    <font>
      <u val="single"/>
      <sz val="12"/>
      <color indexed="25"/>
      <name val="宋体"/>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u val="single"/>
      <sz val="10"/>
      <color theme="10"/>
      <name val="宋体"/>
      <family val="0"/>
    </font>
    <font>
      <sz val="10"/>
      <name val="Calibri Light"/>
      <family val="0"/>
    </font>
  </fonts>
  <fills count="27">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CC99"/>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44"/>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4"/>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9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12" fillId="0" borderId="2" applyNumberFormat="0" applyFill="0" applyAlignment="0" applyProtection="0"/>
    <xf numFmtId="0" fontId="31" fillId="0" borderId="3" applyNumberFormat="0" applyFill="0" applyAlignment="0" applyProtection="0"/>
    <xf numFmtId="0" fontId="3" fillId="0" borderId="4" applyNumberFormat="0" applyFill="0" applyAlignment="0" applyProtection="0"/>
    <xf numFmtId="0" fontId="32" fillId="0" borderId="5" applyNumberFormat="0" applyFill="0" applyAlignment="0" applyProtection="0"/>
    <xf numFmtId="0" fontId="2" fillId="0" borderId="6" applyNumberFormat="0" applyFill="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8" fillId="0" borderId="0" applyNumberFormat="0" applyFill="0" applyBorder="0" applyAlignment="0" applyProtection="0"/>
    <xf numFmtId="0" fontId="33" fillId="13" borderId="0" applyNumberFormat="0" applyBorder="0" applyAlignment="0" applyProtection="0"/>
    <xf numFmtId="0" fontId="11" fillId="1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3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5" fillId="15" borderId="0" applyNumberFormat="0" applyBorder="0" applyAlignment="0" applyProtection="0"/>
    <xf numFmtId="0" fontId="6" fillId="7" borderId="0" applyNumberFormat="0" applyBorder="0" applyAlignment="0" applyProtection="0"/>
    <xf numFmtId="0" fontId="36" fillId="0" borderId="7" applyNumberFormat="0" applyFill="0" applyAlignment="0" applyProtection="0"/>
    <xf numFmtId="0" fontId="1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16" borderId="9" applyNumberFormat="0" applyAlignment="0" applyProtection="0"/>
    <xf numFmtId="0" fontId="7" fillId="9" borderId="10" applyNumberFormat="0" applyAlignment="0" applyProtection="0"/>
    <xf numFmtId="0" fontId="38" fillId="17" borderId="11" applyNumberFormat="0" applyAlignment="0" applyProtection="0"/>
    <xf numFmtId="0" fontId="9" fillId="18" borderId="12" applyNumberFormat="0" applyAlignment="0" applyProtection="0"/>
    <xf numFmtId="0" fontId="39" fillId="0" borderId="0" applyNumberFormat="0" applyFill="0" applyBorder="0" applyAlignment="0" applyProtection="0"/>
    <xf numFmtId="0" fontId="15" fillId="0" borderId="0" applyNumberFormat="0" applyFill="0" applyBorder="0" applyAlignment="0" applyProtection="0"/>
    <xf numFmtId="0" fontId="40" fillId="0" borderId="0" applyNumberFormat="0" applyFill="0" applyBorder="0" applyAlignment="0" applyProtection="0"/>
    <xf numFmtId="0" fontId="17" fillId="0" borderId="0" applyNumberFormat="0" applyFill="0" applyBorder="0" applyAlignment="0" applyProtection="0"/>
    <xf numFmtId="0" fontId="41" fillId="0" borderId="13" applyNumberFormat="0" applyFill="0" applyAlignment="0" applyProtection="0"/>
    <xf numFmtId="0" fontId="14" fillId="0" borderId="1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19" borderId="0" applyNumberFormat="0" applyBorder="0" applyAlignment="0" applyProtection="0"/>
    <xf numFmtId="0" fontId="16" fillId="10" borderId="0" applyNumberFormat="0" applyBorder="0" applyAlignment="0" applyProtection="0"/>
    <xf numFmtId="0" fontId="43" fillId="16" borderId="15" applyNumberFormat="0" applyAlignment="0" applyProtection="0"/>
    <xf numFmtId="0" fontId="13" fillId="9" borderId="16" applyNumberFormat="0" applyAlignment="0" applyProtection="0"/>
    <xf numFmtId="0" fontId="44" fillId="20" borderId="9" applyNumberFormat="0" applyAlignment="0" applyProtection="0"/>
    <xf numFmtId="0" fontId="18" fillId="3" borderId="10" applyNumberFormat="0" applyAlignment="0" applyProtection="0"/>
    <xf numFmtId="0" fontId="45" fillId="0" borderId="0" applyNumberFormat="0" applyFill="0" applyBorder="0" applyAlignment="0" applyProtection="0"/>
    <xf numFmtId="0" fontId="4" fillId="11" borderId="0" applyNumberFormat="0" applyBorder="0" applyAlignment="0" applyProtection="0"/>
    <xf numFmtId="0" fontId="4" fillId="21"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2" borderId="0" applyNumberFormat="0" applyBorder="0" applyAlignment="0" applyProtection="0"/>
    <xf numFmtId="0" fontId="0" fillId="24" borderId="17" applyNumberFormat="0" applyFont="0" applyAlignment="0" applyProtection="0"/>
    <xf numFmtId="0" fontId="0" fillId="5" borderId="18" applyNumberFormat="0" applyFont="0" applyAlignment="0" applyProtection="0"/>
    <xf numFmtId="0" fontId="0" fillId="5" borderId="18" applyNumberFormat="0" applyFont="0" applyAlignment="0" applyProtection="0"/>
  </cellStyleXfs>
  <cellXfs count="68">
    <xf numFmtId="0" fontId="0" fillId="0" borderId="0" xfId="0" applyAlignment="1">
      <alignment vertical="center"/>
    </xf>
    <xf numFmtId="0" fontId="0" fillId="0" borderId="0" xfId="0" applyFont="1" applyAlignment="1">
      <alignment horizontal="center" vertical="center" wrapText="1"/>
    </xf>
    <xf numFmtId="0" fontId="0" fillId="0" borderId="0" xfId="0" applyFont="1" applyAlignment="1">
      <alignment horizontal="center" vertical="center" wrapText="1"/>
    </xf>
    <xf numFmtId="49" fontId="0" fillId="0" borderId="0" xfId="0" applyNumberFormat="1" applyFont="1" applyAlignment="1">
      <alignment horizontal="center" vertical="center" wrapText="1"/>
    </xf>
    <xf numFmtId="0" fontId="21" fillId="0" borderId="19" xfId="0" applyFont="1" applyBorder="1" applyAlignment="1">
      <alignment horizontal="center" vertical="center" wrapText="1"/>
    </xf>
    <xf numFmtId="0" fontId="21" fillId="25" borderId="19" xfId="0" applyFont="1" applyFill="1" applyBorder="1" applyAlignment="1">
      <alignment horizontal="center" vertical="center" wrapText="1"/>
    </xf>
    <xf numFmtId="0" fontId="21" fillId="0" borderId="19" xfId="0"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0" fontId="21" fillId="0" borderId="19" xfId="47" applyFont="1" applyBorder="1" applyAlignment="1">
      <alignment horizontal="center" vertical="center" wrapText="1"/>
      <protection/>
    </xf>
    <xf numFmtId="0" fontId="0" fillId="0" borderId="0" xfId="0" applyFont="1" applyAlignment="1">
      <alignment horizontal="center" vertical="center" wrapText="1"/>
    </xf>
    <xf numFmtId="0" fontId="21" fillId="0" borderId="19" xfId="47" applyFont="1" applyFill="1" applyBorder="1" applyAlignment="1">
      <alignment horizontal="center" vertical="center" wrapText="1"/>
      <protection/>
    </xf>
    <xf numFmtId="0" fontId="21" fillId="0" borderId="19" xfId="46" applyFont="1" applyBorder="1" applyAlignment="1">
      <alignment horizontal="center" vertical="center" wrapText="1"/>
      <protection/>
    </xf>
    <xf numFmtId="0" fontId="21" fillId="0" borderId="19" xfId="0" applyFont="1" applyBorder="1" applyAlignment="1">
      <alignment horizontal="center" vertical="center" wrapText="1"/>
    </xf>
    <xf numFmtId="0" fontId="21" fillId="0" borderId="20" xfId="46" applyFont="1" applyBorder="1" applyAlignment="1">
      <alignment horizontal="center" vertical="center" wrapText="1"/>
      <protection/>
    </xf>
    <xf numFmtId="49" fontId="21" fillId="0" borderId="20" xfId="46" applyNumberFormat="1" applyFont="1" applyFill="1" applyBorder="1" applyAlignment="1">
      <alignment horizontal="center" vertical="center" wrapText="1"/>
      <protection/>
    </xf>
    <xf numFmtId="0" fontId="21" fillId="0" borderId="20" xfId="47" applyFont="1" applyBorder="1" applyAlignment="1">
      <alignment horizontal="center" vertical="center" wrapText="1"/>
      <protection/>
    </xf>
    <xf numFmtId="49" fontId="21" fillId="0" borderId="20" xfId="47" applyNumberFormat="1" applyFont="1" applyFill="1" applyBorder="1" applyAlignment="1">
      <alignment horizontal="center" vertical="center" wrapText="1"/>
      <protection/>
    </xf>
    <xf numFmtId="0" fontId="46" fillId="0" borderId="20" xfId="56" applyFont="1" applyBorder="1" applyAlignment="1" applyProtection="1">
      <alignment horizontal="center" vertical="center" wrapText="1"/>
      <protection/>
    </xf>
    <xf numFmtId="0" fontId="22" fillId="0" borderId="19" xfId="0" applyFont="1" applyFill="1" applyBorder="1" applyAlignment="1">
      <alignment horizontal="center" vertical="center" wrapText="1"/>
    </xf>
    <xf numFmtId="0" fontId="21" fillId="0" borderId="19" xfId="51" applyFont="1" applyBorder="1" applyAlignment="1">
      <alignment horizontal="center" vertical="center" wrapText="1"/>
      <protection/>
    </xf>
    <xf numFmtId="0" fontId="21" fillId="0" borderId="19" xfId="48" applyFont="1" applyBorder="1" applyAlignment="1">
      <alignment horizontal="center" vertical="center" wrapText="1"/>
      <protection/>
    </xf>
    <xf numFmtId="0" fontId="47" fillId="0" borderId="19" xfId="47" applyFont="1" applyBorder="1" applyAlignment="1">
      <alignment horizontal="center" vertical="center" wrapText="1"/>
      <protection/>
    </xf>
    <xf numFmtId="0" fontId="21" fillId="0" borderId="19" xfId="0" applyFont="1" applyBorder="1" applyAlignment="1">
      <alignment horizontal="center" vertical="center"/>
    </xf>
    <xf numFmtId="0" fontId="22" fillId="26" borderId="19" xfId="0" applyFont="1" applyFill="1" applyBorder="1" applyAlignment="1">
      <alignment horizontal="center" vertical="center" wrapText="1"/>
    </xf>
    <xf numFmtId="0" fontId="22" fillId="26" borderId="19" xfId="46" applyFont="1" applyFill="1" applyBorder="1" applyAlignment="1">
      <alignment horizontal="center" vertical="center" wrapText="1"/>
      <protection/>
    </xf>
    <xf numFmtId="0" fontId="22" fillId="26" borderId="20" xfId="46" applyFont="1" applyFill="1" applyBorder="1" applyAlignment="1">
      <alignment horizontal="center" vertical="center" wrapText="1"/>
      <protection/>
    </xf>
    <xf numFmtId="49" fontId="22" fillId="26" borderId="20" xfId="46" applyNumberFormat="1" applyFont="1" applyFill="1" applyBorder="1" applyAlignment="1">
      <alignment horizontal="center" vertical="center" wrapText="1"/>
      <protection/>
    </xf>
    <xf numFmtId="49" fontId="21" fillId="0" borderId="19" xfId="47" applyNumberFormat="1" applyFont="1" applyFill="1" applyBorder="1" applyAlignment="1">
      <alignment horizontal="center" vertical="center" wrapText="1"/>
      <protection/>
    </xf>
    <xf numFmtId="0" fontId="21" fillId="0" borderId="19" xfId="0" applyFont="1" applyFill="1" applyBorder="1" applyAlignment="1">
      <alignment horizontal="center" vertical="center" wrapText="1"/>
    </xf>
    <xf numFmtId="0" fontId="22" fillId="26" borderId="20" xfId="0" applyFont="1" applyFill="1" applyBorder="1" applyAlignment="1">
      <alignment horizontal="center" vertical="center" wrapText="1"/>
    </xf>
    <xf numFmtId="0" fontId="0" fillId="0" borderId="0" xfId="0" applyFont="1" applyAlignment="1">
      <alignment horizontal="center" vertical="center"/>
    </xf>
    <xf numFmtId="0" fontId="24" fillId="26" borderId="20" xfId="56" applyFont="1" applyFill="1" applyBorder="1" applyAlignment="1" applyProtection="1">
      <alignment horizontal="center" vertical="center" wrapText="1"/>
      <protection/>
    </xf>
    <xf numFmtId="0" fontId="25" fillId="0" borderId="20" xfId="56" applyFont="1" applyBorder="1" applyAlignment="1" applyProtection="1">
      <alignment horizontal="center" vertical="center" wrapText="1"/>
      <protection/>
    </xf>
    <xf numFmtId="0" fontId="0" fillId="0" borderId="0" xfId="0" applyFont="1" applyAlignment="1">
      <alignment horizontal="center" vertical="center"/>
    </xf>
    <xf numFmtId="0" fontId="34" fillId="0" borderId="19" xfId="56" applyBorder="1" applyAlignment="1" applyProtection="1">
      <alignment horizontal="center" vertical="center" wrapText="1"/>
      <protection/>
    </xf>
    <xf numFmtId="0" fontId="21" fillId="0" borderId="19" xfId="46" applyFont="1" applyBorder="1" applyAlignment="1">
      <alignment horizontal="center" vertical="center" wrapText="1"/>
      <protection/>
    </xf>
    <xf numFmtId="0" fontId="21" fillId="0" borderId="19" xfId="47" applyFont="1" applyBorder="1" applyAlignment="1">
      <alignment horizontal="center" vertical="center" wrapText="1"/>
      <protection/>
    </xf>
    <xf numFmtId="0" fontId="21" fillId="0" borderId="19" xfId="47" applyFont="1" applyBorder="1" applyAlignment="1">
      <alignment horizontal="center" vertical="center" wrapText="1"/>
      <protection/>
    </xf>
    <xf numFmtId="49" fontId="21" fillId="0" borderId="19" xfId="54" applyNumberFormat="1" applyFont="1" applyFill="1" applyBorder="1" applyAlignment="1">
      <alignment horizontal="center" vertical="center" wrapText="1"/>
      <protection/>
    </xf>
    <xf numFmtId="0" fontId="46" fillId="0" borderId="21" xfId="56" applyFont="1" applyBorder="1" applyAlignment="1" applyProtection="1">
      <alignment horizontal="center" vertical="center" wrapText="1"/>
      <protection/>
    </xf>
    <xf numFmtId="0" fontId="46" fillId="0" borderId="20" xfId="56" applyFont="1" applyBorder="1" applyAlignment="1" applyProtection="1">
      <alignment horizontal="center" vertical="center" wrapText="1"/>
      <protection/>
    </xf>
    <xf numFmtId="0" fontId="21" fillId="0" borderId="21" xfId="47" applyFont="1" applyBorder="1" applyAlignment="1">
      <alignment horizontal="center" vertical="center" wrapText="1"/>
      <protection/>
    </xf>
    <xf numFmtId="0" fontId="21" fillId="0" borderId="20" xfId="47" applyFont="1" applyBorder="1" applyAlignment="1">
      <alignment horizontal="center" vertical="center" wrapText="1"/>
      <protection/>
    </xf>
    <xf numFmtId="0" fontId="21" fillId="0" borderId="21" xfId="0" applyFont="1" applyBorder="1" applyAlignment="1">
      <alignment horizontal="center" vertical="center" wrapText="1"/>
    </xf>
    <xf numFmtId="0" fontId="21" fillId="0" borderId="20" xfId="0" applyFont="1" applyBorder="1" applyAlignment="1">
      <alignment horizontal="center" vertical="center" wrapText="1"/>
    </xf>
    <xf numFmtId="49" fontId="21" fillId="0" borderId="21" xfId="47" applyNumberFormat="1" applyFont="1" applyFill="1" applyBorder="1" applyAlignment="1">
      <alignment horizontal="center" vertical="center" wrapText="1"/>
      <protection/>
    </xf>
    <xf numFmtId="49" fontId="21" fillId="0" borderId="20" xfId="47" applyNumberFormat="1" applyFont="1" applyFill="1" applyBorder="1" applyAlignment="1">
      <alignment horizontal="center" vertical="center" wrapText="1"/>
      <protection/>
    </xf>
    <xf numFmtId="0" fontId="21" fillId="0" borderId="21" xfId="46" applyFont="1" applyBorder="1" applyAlignment="1">
      <alignment horizontal="center" vertical="center" wrapText="1"/>
      <protection/>
    </xf>
    <xf numFmtId="0" fontId="21" fillId="0" borderId="22" xfId="46" applyFont="1" applyBorder="1" applyAlignment="1">
      <alignment horizontal="center" vertical="center" wrapText="1"/>
      <protection/>
    </xf>
    <xf numFmtId="0" fontId="21" fillId="0" borderId="20" xfId="46" applyFont="1" applyBorder="1" applyAlignment="1">
      <alignment horizontal="center" vertical="center" wrapText="1"/>
      <protection/>
    </xf>
    <xf numFmtId="0" fontId="21" fillId="0" borderId="22" xfId="47" applyFont="1" applyBorder="1" applyAlignment="1">
      <alignment horizontal="center" vertical="center" wrapText="1"/>
      <protection/>
    </xf>
    <xf numFmtId="49" fontId="21" fillId="0" borderId="22" xfId="47" applyNumberFormat="1" applyFont="1" applyFill="1" applyBorder="1" applyAlignment="1">
      <alignment horizontal="center" vertical="center" wrapText="1"/>
      <protection/>
    </xf>
    <xf numFmtId="0" fontId="46" fillId="0" borderId="22" xfId="56" applyFont="1" applyBorder="1" applyAlignment="1" applyProtection="1">
      <alignment horizontal="center" vertical="center" wrapText="1"/>
      <protection/>
    </xf>
    <xf numFmtId="0" fontId="22" fillId="26" borderId="23" xfId="46" applyFont="1" applyFill="1" applyBorder="1" applyAlignment="1">
      <alignment horizontal="center" vertical="center" wrapText="1"/>
      <protection/>
    </xf>
    <xf numFmtId="0" fontId="22" fillId="26" borderId="24" xfId="46" applyFont="1" applyFill="1" applyBorder="1" applyAlignment="1">
      <alignment horizontal="center" vertical="center" wrapText="1"/>
      <protection/>
    </xf>
    <xf numFmtId="0" fontId="21" fillId="0" borderId="22" xfId="0" applyFont="1" applyBorder="1" applyAlignment="1">
      <alignment horizontal="center" vertical="center" wrapText="1"/>
    </xf>
    <xf numFmtId="0" fontId="21" fillId="0" borderId="21" xfId="50" applyFont="1" applyBorder="1" applyAlignment="1">
      <alignment horizontal="center" vertical="center" wrapText="1"/>
      <protection/>
    </xf>
    <xf numFmtId="0" fontId="21" fillId="0" borderId="20" xfId="50" applyFont="1" applyBorder="1" applyAlignment="1">
      <alignment horizontal="center" vertical="center" wrapText="1"/>
      <protection/>
    </xf>
    <xf numFmtId="49" fontId="21" fillId="0" borderId="21" xfId="50" applyNumberFormat="1" applyFont="1" applyFill="1" applyBorder="1" applyAlignment="1">
      <alignment horizontal="center" vertical="center" wrapText="1"/>
      <protection/>
    </xf>
    <xf numFmtId="49" fontId="21" fillId="0" borderId="20" xfId="50" applyNumberFormat="1" applyFont="1" applyFill="1" applyBorder="1" applyAlignment="1">
      <alignment horizontal="center" vertical="center" wrapText="1"/>
      <protection/>
    </xf>
    <xf numFmtId="49" fontId="21" fillId="0" borderId="21" xfId="46" applyNumberFormat="1" applyFont="1" applyFill="1" applyBorder="1" applyAlignment="1">
      <alignment horizontal="center" vertical="center" wrapText="1"/>
      <protection/>
    </xf>
    <xf numFmtId="49" fontId="21" fillId="0" borderId="20" xfId="46" applyNumberFormat="1" applyFont="1" applyFill="1" applyBorder="1" applyAlignment="1">
      <alignment horizontal="center" vertical="center" wrapText="1"/>
      <protection/>
    </xf>
    <xf numFmtId="0" fontId="23" fillId="0" borderId="21" xfId="56" applyFont="1" applyBorder="1" applyAlignment="1" applyProtection="1">
      <alignment horizontal="center" vertical="center" wrapText="1"/>
      <protection/>
    </xf>
    <xf numFmtId="0" fontId="23" fillId="0" borderId="20" xfId="56" applyFont="1" applyBorder="1" applyAlignment="1" applyProtection="1">
      <alignment horizontal="center" vertical="center" wrapText="1"/>
      <protection/>
    </xf>
    <xf numFmtId="0" fontId="20" fillId="0" borderId="0" xfId="0" applyFont="1" applyBorder="1" applyAlignment="1">
      <alignment horizontal="center" vertical="center" wrapText="1"/>
    </xf>
    <xf numFmtId="0" fontId="21" fillId="0" borderId="19" xfId="48" applyFont="1" applyBorder="1" applyAlignment="1">
      <alignment horizontal="center" vertical="center" wrapText="1"/>
      <protection/>
    </xf>
    <xf numFmtId="0" fontId="21" fillId="0" borderId="19" xfId="0" applyFont="1" applyBorder="1" applyAlignment="1">
      <alignment horizontal="center" vertical="center" wrapText="1"/>
    </xf>
    <xf numFmtId="0" fontId="21" fillId="0" borderId="19" xfId="46" applyFont="1" applyBorder="1" applyAlignment="1">
      <alignment horizontal="center" vertical="center" wrapText="1"/>
      <protection/>
    </xf>
  </cellXfs>
  <cellStyles count="8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1 2" xfId="36"/>
    <cellStyle name="标题 2" xfId="37"/>
    <cellStyle name="标题 2 2" xfId="38"/>
    <cellStyle name="标题 3" xfId="39"/>
    <cellStyle name="标题 3 2" xfId="40"/>
    <cellStyle name="标题 4" xfId="41"/>
    <cellStyle name="标题 4 2" xfId="42"/>
    <cellStyle name="标题 5" xfId="43"/>
    <cellStyle name="差" xfId="44"/>
    <cellStyle name="差 2" xfId="45"/>
    <cellStyle name="常规 2" xfId="46"/>
    <cellStyle name="常规 2 2" xfId="47"/>
    <cellStyle name="常规 2 3" xfId="48"/>
    <cellStyle name="常规 2 3 2" xfId="49"/>
    <cellStyle name="常规 2 6" xfId="50"/>
    <cellStyle name="常规 2 7" xfId="51"/>
    <cellStyle name="常规 3" xfId="52"/>
    <cellStyle name="常规 3 2" xfId="53"/>
    <cellStyle name="常规 42 2" xfId="54"/>
    <cellStyle name="常规 5" xfId="55"/>
    <cellStyle name="Hyperlink" xfId="56"/>
    <cellStyle name="超链接 2" xfId="57"/>
    <cellStyle name="超链接 2 2" xfId="58"/>
    <cellStyle name="超链接 3" xfId="59"/>
    <cellStyle name="超链接 4" xfId="60"/>
    <cellStyle name="超链接 5" xfId="61"/>
    <cellStyle name="好" xfId="62"/>
    <cellStyle name="好 2" xfId="63"/>
    <cellStyle name="汇总" xfId="64"/>
    <cellStyle name="汇总 2" xfId="65"/>
    <cellStyle name="Currency" xfId="66"/>
    <cellStyle name="Currency [0]" xfId="67"/>
    <cellStyle name="计算" xfId="68"/>
    <cellStyle name="计算 2" xfId="69"/>
    <cellStyle name="检查单元格" xfId="70"/>
    <cellStyle name="检查单元格 2" xfId="71"/>
    <cellStyle name="解释性文本" xfId="72"/>
    <cellStyle name="解释性文本 2" xfId="73"/>
    <cellStyle name="警告文本" xfId="74"/>
    <cellStyle name="警告文本 2" xfId="75"/>
    <cellStyle name="链接单元格" xfId="76"/>
    <cellStyle name="链接单元格 2" xfId="77"/>
    <cellStyle name="Comma" xfId="78"/>
    <cellStyle name="Comma [0]" xfId="79"/>
    <cellStyle name="适中" xfId="80"/>
    <cellStyle name="适中 2" xfId="81"/>
    <cellStyle name="输出" xfId="82"/>
    <cellStyle name="输出 2" xfId="83"/>
    <cellStyle name="输入" xfId="84"/>
    <cellStyle name="输入 2" xfId="85"/>
    <cellStyle name="Followed Hyperlink" xfId="86"/>
    <cellStyle name="着色 1" xfId="87"/>
    <cellStyle name="着色 2" xfId="88"/>
    <cellStyle name="着色 3" xfId="89"/>
    <cellStyle name="着色 4" xfId="90"/>
    <cellStyle name="着色 5" xfId="91"/>
    <cellStyle name="着色 6" xfId="92"/>
    <cellStyle name="注释" xfId="93"/>
    <cellStyle name="注释 2" xfId="94"/>
    <cellStyle name="注释 2 2"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357388621@qq.com" TargetMode="External" /><Relationship Id="rId2" Type="http://schemas.openxmlformats.org/officeDocument/2006/relationships/hyperlink" Target="mailto:405151337@qq.com" TargetMode="External" /><Relationship Id="rId3" Type="http://schemas.openxmlformats.org/officeDocument/2006/relationships/hyperlink" Target="mailto:879390293@qq.com" TargetMode="External" /><Relationship Id="rId4" Type="http://schemas.openxmlformats.org/officeDocument/2006/relationships/hyperlink" Target="mailto:&#37038;&#31665;364317424@qq.com" TargetMode="External" /><Relationship Id="rId5" Type="http://schemas.openxmlformats.org/officeDocument/2006/relationships/hyperlink" Target="mailto:hangzhoutdxx@163.com" TargetMode="External" /><Relationship Id="rId6" Type="http://schemas.openxmlformats.org/officeDocument/2006/relationships/hyperlink" Target="mailto:wuhongxia.psx@126.com" TargetMode="External" /><Relationship Id="rId7" Type="http://schemas.openxmlformats.org/officeDocument/2006/relationships/hyperlink" Target="mailto:549005059@qq.com" TargetMode="External" /><Relationship Id="rId8" Type="http://schemas.openxmlformats.org/officeDocument/2006/relationships/hyperlink" Target="http://www.hzyjsyxx.com/" TargetMode="External" /><Relationship Id="rId9" Type="http://schemas.openxmlformats.org/officeDocument/2006/relationships/hyperlink" Target="http://www.sjyfx.com/" TargetMode="External" /><Relationship Id="rId10" Type="http://schemas.openxmlformats.org/officeDocument/2006/relationships/hyperlink" Target="mailto:74749473@qq.com"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7"/>
  <sheetViews>
    <sheetView tabSelected="1" zoomScaleSheetLayoutView="100" zoomScalePageLayoutView="0" workbookViewId="0" topLeftCell="A1">
      <selection activeCell="I19" sqref="I19"/>
    </sheetView>
  </sheetViews>
  <sheetFormatPr defaultColWidth="9.00390625" defaultRowHeight="14.25"/>
  <cols>
    <col min="1" max="1" width="3.125" style="1" customWidth="1"/>
    <col min="2" max="2" width="12.00390625" style="1" customWidth="1"/>
    <col min="3" max="3" width="8.25390625" style="1" customWidth="1"/>
    <col min="4" max="4" width="5.125" style="1" customWidth="1"/>
    <col min="5" max="5" width="4.375" style="1" customWidth="1"/>
    <col min="6" max="6" width="8.875" style="1" customWidth="1"/>
    <col min="7" max="7" width="9.875" style="1" customWidth="1"/>
    <col min="8" max="8" width="11.00390625" style="1" customWidth="1"/>
    <col min="9" max="9" width="8.375" style="1" customWidth="1"/>
    <col min="10" max="10" width="8.625" style="1" customWidth="1"/>
    <col min="11" max="11" width="10.00390625" style="1" customWidth="1"/>
    <col min="12" max="12" width="7.375" style="1" customWidth="1"/>
    <col min="13" max="13" width="8.75390625" style="3" customWidth="1"/>
    <col min="14" max="14" width="10.625" style="1" customWidth="1"/>
    <col min="15" max="15" width="4.625" style="1" customWidth="1"/>
    <col min="16" max="16384" width="9.00390625" style="1" customWidth="1"/>
  </cols>
  <sheetData>
    <row r="1" spans="1:15" ht="20.25">
      <c r="A1" s="64" t="s">
        <v>13</v>
      </c>
      <c r="B1" s="64"/>
      <c r="C1" s="64"/>
      <c r="D1" s="64"/>
      <c r="E1" s="64"/>
      <c r="F1" s="64"/>
      <c r="G1" s="64"/>
      <c r="H1" s="64"/>
      <c r="I1" s="64"/>
      <c r="J1" s="64"/>
      <c r="K1" s="64"/>
      <c r="L1" s="64"/>
      <c r="M1" s="64"/>
      <c r="N1" s="64"/>
      <c r="O1" s="64"/>
    </row>
    <row r="2" spans="1:15" s="9" customFormat="1" ht="24">
      <c r="A2" s="4" t="s">
        <v>6</v>
      </c>
      <c r="B2" s="4" t="s">
        <v>0</v>
      </c>
      <c r="C2" s="4" t="s">
        <v>1</v>
      </c>
      <c r="D2" s="4" t="s">
        <v>2</v>
      </c>
      <c r="E2" s="12" t="s">
        <v>172</v>
      </c>
      <c r="F2" s="5" t="s">
        <v>7</v>
      </c>
      <c r="G2" s="4" t="s">
        <v>103</v>
      </c>
      <c r="H2" s="4" t="s">
        <v>3</v>
      </c>
      <c r="I2" s="4" t="s">
        <v>4</v>
      </c>
      <c r="J2" s="4" t="s">
        <v>5</v>
      </c>
      <c r="K2" s="6" t="s">
        <v>8</v>
      </c>
      <c r="L2" s="6" t="s">
        <v>9</v>
      </c>
      <c r="M2" s="7" t="s">
        <v>10</v>
      </c>
      <c r="N2" s="6" t="s">
        <v>11</v>
      </c>
      <c r="O2" s="6" t="s">
        <v>12</v>
      </c>
    </row>
    <row r="3" spans="1:15" s="9" customFormat="1" ht="36">
      <c r="A3" s="12">
        <v>1</v>
      </c>
      <c r="B3" s="11" t="s">
        <v>32</v>
      </c>
      <c r="C3" s="11" t="s">
        <v>33</v>
      </c>
      <c r="D3" s="11">
        <v>1</v>
      </c>
      <c r="E3" s="11">
        <f>SUM(D3)</f>
        <v>1</v>
      </c>
      <c r="F3" s="11" t="s">
        <v>34</v>
      </c>
      <c r="G3" s="11" t="s">
        <v>35</v>
      </c>
      <c r="H3" s="11" t="s">
        <v>36</v>
      </c>
      <c r="I3" s="11" t="s">
        <v>37</v>
      </c>
      <c r="J3" s="11" t="s">
        <v>37</v>
      </c>
      <c r="K3" s="15" t="s">
        <v>38</v>
      </c>
      <c r="L3" s="15" t="s">
        <v>39</v>
      </c>
      <c r="M3" s="16" t="s">
        <v>40</v>
      </c>
      <c r="N3" s="17" t="s">
        <v>41</v>
      </c>
      <c r="O3" s="18"/>
    </row>
    <row r="4" spans="1:15" s="2" customFormat="1" ht="24">
      <c r="A4" s="43">
        <v>2</v>
      </c>
      <c r="B4" s="41" t="s">
        <v>42</v>
      </c>
      <c r="C4" s="8" t="s">
        <v>43</v>
      </c>
      <c r="D4" s="8">
        <v>1</v>
      </c>
      <c r="E4" s="41">
        <f>SUM(D4:D5)</f>
        <v>2</v>
      </c>
      <c r="F4" s="8" t="s">
        <v>44</v>
      </c>
      <c r="G4" s="8" t="s">
        <v>45</v>
      </c>
      <c r="H4" s="8" t="s">
        <v>154</v>
      </c>
      <c r="I4" s="8" t="s">
        <v>46</v>
      </c>
      <c r="J4" s="8" t="s">
        <v>46</v>
      </c>
      <c r="K4" s="41" t="s">
        <v>47</v>
      </c>
      <c r="L4" s="41" t="s">
        <v>48</v>
      </c>
      <c r="M4" s="45" t="s">
        <v>49</v>
      </c>
      <c r="N4" s="39" t="s">
        <v>50</v>
      </c>
      <c r="O4" s="18"/>
    </row>
    <row r="5" spans="1:15" s="2" customFormat="1" ht="24">
      <c r="A5" s="44"/>
      <c r="B5" s="42"/>
      <c r="C5" s="8" t="s">
        <v>51</v>
      </c>
      <c r="D5" s="8">
        <v>1</v>
      </c>
      <c r="E5" s="42"/>
      <c r="F5" s="8" t="s">
        <v>24</v>
      </c>
      <c r="G5" s="8" t="s">
        <v>45</v>
      </c>
      <c r="H5" s="10" t="s">
        <v>166</v>
      </c>
      <c r="I5" s="10" t="s">
        <v>157</v>
      </c>
      <c r="J5" s="8" t="s">
        <v>46</v>
      </c>
      <c r="K5" s="42"/>
      <c r="L5" s="42"/>
      <c r="M5" s="46"/>
      <c r="N5" s="40"/>
      <c r="O5" s="18"/>
    </row>
    <row r="6" spans="1:15" s="2" customFormat="1" ht="36">
      <c r="A6" s="43">
        <v>3</v>
      </c>
      <c r="B6" s="41" t="s">
        <v>139</v>
      </c>
      <c r="C6" s="8" t="s">
        <v>43</v>
      </c>
      <c r="D6" s="8">
        <v>1</v>
      </c>
      <c r="E6" s="41">
        <f>SUM(D6:D7)</f>
        <v>2</v>
      </c>
      <c r="F6" s="8" t="s">
        <v>151</v>
      </c>
      <c r="G6" s="8" t="s">
        <v>45</v>
      </c>
      <c r="H6" s="8" t="s">
        <v>86</v>
      </c>
      <c r="I6" s="8" t="s">
        <v>171</v>
      </c>
      <c r="J6" s="8" t="s">
        <v>46</v>
      </c>
      <c r="K6" s="41" t="s">
        <v>167</v>
      </c>
      <c r="L6" s="41" t="s">
        <v>168</v>
      </c>
      <c r="M6" s="45" t="s">
        <v>169</v>
      </c>
      <c r="N6" s="39" t="s">
        <v>170</v>
      </c>
      <c r="O6" s="18"/>
    </row>
    <row r="7" spans="1:15" s="2" customFormat="1" ht="48">
      <c r="A7" s="44"/>
      <c r="B7" s="42"/>
      <c r="C7" s="36" t="s">
        <v>78</v>
      </c>
      <c r="D7" s="8">
        <v>1</v>
      </c>
      <c r="E7" s="42"/>
      <c r="F7" s="37" t="s">
        <v>52</v>
      </c>
      <c r="G7" s="37" t="s">
        <v>45</v>
      </c>
      <c r="H7" s="38" t="s">
        <v>188</v>
      </c>
      <c r="I7" s="37" t="s">
        <v>46</v>
      </c>
      <c r="J7" s="37" t="s">
        <v>46</v>
      </c>
      <c r="K7" s="42"/>
      <c r="L7" s="42"/>
      <c r="M7" s="46"/>
      <c r="N7" s="40"/>
      <c r="O7" s="18"/>
    </row>
    <row r="8" spans="1:15" s="2" customFormat="1" ht="24">
      <c r="A8" s="12">
        <v>4</v>
      </c>
      <c r="B8" s="8" t="s">
        <v>54</v>
      </c>
      <c r="C8" s="8" t="s">
        <v>55</v>
      </c>
      <c r="D8" s="8">
        <v>1</v>
      </c>
      <c r="E8" s="8">
        <f>SUM(D8)</f>
        <v>1</v>
      </c>
      <c r="F8" s="8" t="s">
        <v>52</v>
      </c>
      <c r="G8" s="8" t="s">
        <v>45</v>
      </c>
      <c r="H8" s="8" t="s">
        <v>56</v>
      </c>
      <c r="I8" s="8" t="s">
        <v>46</v>
      </c>
      <c r="J8" s="8" t="s">
        <v>57</v>
      </c>
      <c r="K8" s="15" t="s">
        <v>58</v>
      </c>
      <c r="L8" s="15" t="s">
        <v>59</v>
      </c>
      <c r="M8" s="16" t="s">
        <v>60</v>
      </c>
      <c r="N8" s="17" t="s">
        <v>61</v>
      </c>
      <c r="O8" s="18"/>
    </row>
    <row r="9" spans="1:15" s="9" customFormat="1" ht="48">
      <c r="A9" s="43">
        <v>5</v>
      </c>
      <c r="B9" s="41" t="s">
        <v>62</v>
      </c>
      <c r="C9" s="8" t="s">
        <v>33</v>
      </c>
      <c r="D9" s="8">
        <v>1</v>
      </c>
      <c r="E9" s="41">
        <f>SUM(D9:D10)</f>
        <v>2</v>
      </c>
      <c r="F9" s="8" t="s">
        <v>63</v>
      </c>
      <c r="G9" s="8" t="s">
        <v>35</v>
      </c>
      <c r="H9" s="8" t="s">
        <v>69</v>
      </c>
      <c r="I9" s="8" t="s">
        <v>37</v>
      </c>
      <c r="J9" s="8" t="s">
        <v>176</v>
      </c>
      <c r="K9" s="41" t="s">
        <v>64</v>
      </c>
      <c r="L9" s="41" t="s">
        <v>65</v>
      </c>
      <c r="M9" s="45" t="s">
        <v>135</v>
      </c>
      <c r="N9" s="39" t="s">
        <v>66</v>
      </c>
      <c r="O9" s="12"/>
    </row>
    <row r="10" spans="1:15" s="9" customFormat="1" ht="48">
      <c r="A10" s="44"/>
      <c r="B10" s="42"/>
      <c r="C10" s="8" t="s">
        <v>67</v>
      </c>
      <c r="D10" s="8">
        <v>1</v>
      </c>
      <c r="E10" s="42"/>
      <c r="F10" s="8" t="s">
        <v>26</v>
      </c>
      <c r="G10" s="8" t="s">
        <v>15</v>
      </c>
      <c r="H10" s="8" t="s">
        <v>68</v>
      </c>
      <c r="I10" s="8" t="s">
        <v>16</v>
      </c>
      <c r="J10" s="8" t="s">
        <v>177</v>
      </c>
      <c r="K10" s="42"/>
      <c r="L10" s="42"/>
      <c r="M10" s="46"/>
      <c r="N10" s="40"/>
      <c r="O10" s="12"/>
    </row>
    <row r="11" spans="1:15" s="9" customFormat="1" ht="72">
      <c r="A11" s="43">
        <v>6</v>
      </c>
      <c r="B11" s="41" t="s">
        <v>70</v>
      </c>
      <c r="C11" s="8" t="s">
        <v>71</v>
      </c>
      <c r="D11" s="8">
        <v>6</v>
      </c>
      <c r="E11" s="41">
        <f>SUM(D11:D13)</f>
        <v>8</v>
      </c>
      <c r="F11" s="8" t="s">
        <v>73</v>
      </c>
      <c r="G11" s="8" t="s">
        <v>35</v>
      </c>
      <c r="H11" s="37" t="s">
        <v>191</v>
      </c>
      <c r="I11" s="8" t="s">
        <v>37</v>
      </c>
      <c r="J11" s="8" t="s">
        <v>37</v>
      </c>
      <c r="K11" s="41" t="s">
        <v>74</v>
      </c>
      <c r="L11" s="41" t="s">
        <v>75</v>
      </c>
      <c r="M11" s="45" t="s">
        <v>76</v>
      </c>
      <c r="N11" s="39" t="s">
        <v>77</v>
      </c>
      <c r="O11" s="18"/>
    </row>
    <row r="12" spans="1:15" s="9" customFormat="1" ht="36">
      <c r="A12" s="55"/>
      <c r="B12" s="50"/>
      <c r="C12" s="8" t="s">
        <v>78</v>
      </c>
      <c r="D12" s="8">
        <v>1</v>
      </c>
      <c r="E12" s="50"/>
      <c r="F12" s="8" t="s">
        <v>72</v>
      </c>
      <c r="G12" s="8" t="s">
        <v>15</v>
      </c>
      <c r="H12" s="8" t="s">
        <v>79</v>
      </c>
      <c r="I12" s="8" t="s">
        <v>16</v>
      </c>
      <c r="J12" s="8" t="s">
        <v>16</v>
      </c>
      <c r="K12" s="50"/>
      <c r="L12" s="50"/>
      <c r="M12" s="51"/>
      <c r="N12" s="52"/>
      <c r="O12" s="18"/>
    </row>
    <row r="13" spans="1:15" s="9" customFormat="1" ht="36">
      <c r="A13" s="44"/>
      <c r="B13" s="42"/>
      <c r="C13" s="8" t="s">
        <v>80</v>
      </c>
      <c r="D13" s="8">
        <v>1</v>
      </c>
      <c r="E13" s="42"/>
      <c r="F13" s="8" t="s">
        <v>72</v>
      </c>
      <c r="G13" s="8" t="s">
        <v>15</v>
      </c>
      <c r="H13" s="8" t="s">
        <v>81</v>
      </c>
      <c r="I13" s="8" t="s">
        <v>16</v>
      </c>
      <c r="J13" s="8" t="s">
        <v>16</v>
      </c>
      <c r="K13" s="42"/>
      <c r="L13" s="42"/>
      <c r="M13" s="46"/>
      <c r="N13" s="40"/>
      <c r="O13" s="18"/>
    </row>
    <row r="14" spans="1:15" s="9" customFormat="1" ht="24">
      <c r="A14" s="43">
        <v>7</v>
      </c>
      <c r="B14" s="41" t="s">
        <v>82</v>
      </c>
      <c r="C14" s="8" t="s">
        <v>33</v>
      </c>
      <c r="D14" s="8">
        <v>1</v>
      </c>
      <c r="E14" s="41">
        <f>SUM(D14:D15)</f>
        <v>2</v>
      </c>
      <c r="F14" s="8" t="s">
        <v>26</v>
      </c>
      <c r="G14" s="8" t="s">
        <v>35</v>
      </c>
      <c r="H14" s="8" t="s">
        <v>83</v>
      </c>
      <c r="I14" s="8" t="s">
        <v>37</v>
      </c>
      <c r="J14" s="8" t="s">
        <v>37</v>
      </c>
      <c r="K14" s="56" t="s">
        <v>136</v>
      </c>
      <c r="L14" s="56" t="s">
        <v>84</v>
      </c>
      <c r="M14" s="58" t="s">
        <v>179</v>
      </c>
      <c r="N14" s="43" t="s">
        <v>85</v>
      </c>
      <c r="O14" s="18"/>
    </row>
    <row r="15" spans="1:15" s="9" customFormat="1" ht="84">
      <c r="A15" s="44"/>
      <c r="B15" s="42"/>
      <c r="C15" s="8" t="s">
        <v>14</v>
      </c>
      <c r="D15" s="8">
        <v>1</v>
      </c>
      <c r="E15" s="42"/>
      <c r="F15" s="8" t="s">
        <v>26</v>
      </c>
      <c r="G15" s="8" t="s">
        <v>15</v>
      </c>
      <c r="H15" s="19" t="s">
        <v>86</v>
      </c>
      <c r="I15" s="8" t="s">
        <v>155</v>
      </c>
      <c r="J15" s="8" t="s">
        <v>156</v>
      </c>
      <c r="K15" s="57"/>
      <c r="L15" s="57"/>
      <c r="M15" s="59"/>
      <c r="N15" s="44"/>
      <c r="O15" s="18"/>
    </row>
    <row r="16" spans="1:15" s="9" customFormat="1" ht="36">
      <c r="A16" s="43">
        <v>8</v>
      </c>
      <c r="B16" s="41" t="s">
        <v>87</v>
      </c>
      <c r="C16" s="8" t="s">
        <v>14</v>
      </c>
      <c r="D16" s="8">
        <v>1</v>
      </c>
      <c r="E16" s="41">
        <f>SUM(D16:D17)</f>
        <v>2</v>
      </c>
      <c r="F16" s="8" t="s">
        <v>26</v>
      </c>
      <c r="G16" s="8" t="s">
        <v>15</v>
      </c>
      <c r="H16" s="8" t="s">
        <v>88</v>
      </c>
      <c r="I16" s="8" t="s">
        <v>16</v>
      </c>
      <c r="J16" s="8" t="s">
        <v>46</v>
      </c>
      <c r="K16" s="41" t="s">
        <v>89</v>
      </c>
      <c r="L16" s="41" t="s">
        <v>90</v>
      </c>
      <c r="M16" s="45" t="s">
        <v>91</v>
      </c>
      <c r="N16" s="62" t="s">
        <v>92</v>
      </c>
      <c r="O16" s="18"/>
    </row>
    <row r="17" spans="1:15" s="9" customFormat="1" ht="36">
      <c r="A17" s="44"/>
      <c r="B17" s="42"/>
      <c r="C17" s="8" t="s">
        <v>93</v>
      </c>
      <c r="D17" s="8">
        <v>1</v>
      </c>
      <c r="E17" s="42"/>
      <c r="F17" s="8" t="s">
        <v>26</v>
      </c>
      <c r="G17" s="8" t="s">
        <v>45</v>
      </c>
      <c r="H17" s="8" t="s">
        <v>94</v>
      </c>
      <c r="I17" s="8" t="s">
        <v>46</v>
      </c>
      <c r="J17" s="8" t="s">
        <v>46</v>
      </c>
      <c r="K17" s="42"/>
      <c r="L17" s="42"/>
      <c r="M17" s="46"/>
      <c r="N17" s="63"/>
      <c r="O17" s="18"/>
    </row>
    <row r="18" spans="1:15" s="30" customFormat="1" ht="60">
      <c r="A18" s="12">
        <v>9</v>
      </c>
      <c r="B18" s="11" t="s">
        <v>158</v>
      </c>
      <c r="C18" s="11" t="s">
        <v>55</v>
      </c>
      <c r="D18" s="11">
        <v>1</v>
      </c>
      <c r="E18" s="11">
        <f>SUM(D18)</f>
        <v>1</v>
      </c>
      <c r="F18" s="11" t="s">
        <v>159</v>
      </c>
      <c r="G18" s="11" t="s">
        <v>45</v>
      </c>
      <c r="H18" s="11" t="s">
        <v>160</v>
      </c>
      <c r="I18" s="11" t="s">
        <v>178</v>
      </c>
      <c r="J18" s="67" t="s">
        <v>194</v>
      </c>
      <c r="K18" s="13" t="s">
        <v>161</v>
      </c>
      <c r="L18" s="13" t="s">
        <v>162</v>
      </c>
      <c r="M18" s="14" t="s">
        <v>180</v>
      </c>
      <c r="N18" s="17" t="s">
        <v>163</v>
      </c>
      <c r="O18" s="18"/>
    </row>
    <row r="19" spans="1:15" s="9" customFormat="1" ht="48">
      <c r="A19" s="43">
        <v>10</v>
      </c>
      <c r="B19" s="47" t="s">
        <v>18</v>
      </c>
      <c r="C19" s="11" t="s">
        <v>14</v>
      </c>
      <c r="D19" s="11">
        <v>1</v>
      </c>
      <c r="E19" s="47">
        <f>SUM(D19:D20)</f>
        <v>2</v>
      </c>
      <c r="F19" s="11" t="s">
        <v>24</v>
      </c>
      <c r="G19" s="11" t="s">
        <v>15</v>
      </c>
      <c r="H19" s="20" t="s">
        <v>23</v>
      </c>
      <c r="I19" s="8" t="s">
        <v>46</v>
      </c>
      <c r="J19" s="11" t="s">
        <v>16</v>
      </c>
      <c r="K19" s="47" t="s">
        <v>19</v>
      </c>
      <c r="L19" s="60" t="s">
        <v>20</v>
      </c>
      <c r="M19" s="47" t="s">
        <v>21</v>
      </c>
      <c r="N19" s="47" t="s">
        <v>22</v>
      </c>
      <c r="O19" s="18"/>
    </row>
    <row r="20" spans="1:15" s="9" customFormat="1" ht="24">
      <c r="A20" s="44"/>
      <c r="B20" s="49"/>
      <c r="C20" s="11" t="s">
        <v>17</v>
      </c>
      <c r="D20" s="11">
        <v>1</v>
      </c>
      <c r="E20" s="49"/>
      <c r="F20" s="11" t="s">
        <v>26</v>
      </c>
      <c r="G20" s="11" t="s">
        <v>15</v>
      </c>
      <c r="H20" s="67" t="s">
        <v>193</v>
      </c>
      <c r="I20" s="8" t="s">
        <v>46</v>
      </c>
      <c r="J20" s="11" t="s">
        <v>16</v>
      </c>
      <c r="K20" s="49"/>
      <c r="L20" s="61"/>
      <c r="M20" s="49"/>
      <c r="N20" s="49"/>
      <c r="O20" s="18"/>
    </row>
    <row r="21" spans="1:15" s="9" customFormat="1" ht="96">
      <c r="A21" s="43">
        <v>11</v>
      </c>
      <c r="B21" s="47" t="s">
        <v>25</v>
      </c>
      <c r="C21" s="11" t="s">
        <v>14</v>
      </c>
      <c r="D21" s="11">
        <v>2</v>
      </c>
      <c r="E21" s="47">
        <f>SUM(D21:D23)</f>
        <v>4</v>
      </c>
      <c r="F21" s="11" t="s">
        <v>26</v>
      </c>
      <c r="G21" s="11" t="s">
        <v>53</v>
      </c>
      <c r="H21" s="35" t="s">
        <v>181</v>
      </c>
      <c r="I21" s="11" t="s">
        <v>16</v>
      </c>
      <c r="J21" s="35" t="s">
        <v>184</v>
      </c>
      <c r="K21" s="65" t="s">
        <v>27</v>
      </c>
      <c r="L21" s="66" t="s">
        <v>28</v>
      </c>
      <c r="M21" s="66" t="s">
        <v>29</v>
      </c>
      <c r="N21" s="66" t="s">
        <v>30</v>
      </c>
      <c r="O21" s="18"/>
    </row>
    <row r="22" spans="1:15" s="9" customFormat="1" ht="96">
      <c r="A22" s="55"/>
      <c r="B22" s="48"/>
      <c r="C22" s="11" t="s">
        <v>17</v>
      </c>
      <c r="D22" s="11">
        <v>1</v>
      </c>
      <c r="E22" s="48"/>
      <c r="F22" s="11" t="s">
        <v>26</v>
      </c>
      <c r="G22" s="11" t="s">
        <v>53</v>
      </c>
      <c r="H22" s="35" t="s">
        <v>185</v>
      </c>
      <c r="I22" s="11" t="s">
        <v>16</v>
      </c>
      <c r="J22" s="35" t="s">
        <v>186</v>
      </c>
      <c r="K22" s="65"/>
      <c r="L22" s="66"/>
      <c r="M22" s="66"/>
      <c r="N22" s="66"/>
      <c r="O22" s="18"/>
    </row>
    <row r="23" spans="1:15" s="9" customFormat="1" ht="96">
      <c r="A23" s="44"/>
      <c r="B23" s="49"/>
      <c r="C23" s="11" t="s">
        <v>31</v>
      </c>
      <c r="D23" s="11">
        <v>1</v>
      </c>
      <c r="E23" s="49"/>
      <c r="F23" s="11" t="s">
        <v>26</v>
      </c>
      <c r="G23" s="11" t="s">
        <v>53</v>
      </c>
      <c r="H23" s="35" t="s">
        <v>187</v>
      </c>
      <c r="I23" s="11" t="s">
        <v>16</v>
      </c>
      <c r="J23" s="35" t="s">
        <v>182</v>
      </c>
      <c r="K23" s="65"/>
      <c r="L23" s="66"/>
      <c r="M23" s="66"/>
      <c r="N23" s="66"/>
      <c r="O23" s="18"/>
    </row>
    <row r="24" spans="1:15" s="9" customFormat="1" ht="60">
      <c r="A24" s="43">
        <v>12</v>
      </c>
      <c r="B24" s="41" t="s">
        <v>140</v>
      </c>
      <c r="C24" s="8" t="s">
        <v>43</v>
      </c>
      <c r="D24" s="8">
        <v>1</v>
      </c>
      <c r="E24" s="41">
        <f>SUM(D24:D28)</f>
        <v>6</v>
      </c>
      <c r="F24" s="8" t="s">
        <v>26</v>
      </c>
      <c r="G24" s="8" t="s">
        <v>45</v>
      </c>
      <c r="H24" s="21" t="s">
        <v>153</v>
      </c>
      <c r="I24" s="22" t="s">
        <v>46</v>
      </c>
      <c r="J24" s="8" t="s">
        <v>46</v>
      </c>
      <c r="K24" s="41" t="s">
        <v>141</v>
      </c>
      <c r="L24" s="41" t="s">
        <v>142</v>
      </c>
      <c r="M24" s="45" t="s">
        <v>164</v>
      </c>
      <c r="N24" s="39" t="s">
        <v>143</v>
      </c>
      <c r="O24" s="18"/>
    </row>
    <row r="25" spans="1:15" s="9" customFormat="1" ht="24">
      <c r="A25" s="55"/>
      <c r="B25" s="50"/>
      <c r="C25" s="8" t="s">
        <v>144</v>
      </c>
      <c r="D25" s="8">
        <v>1</v>
      </c>
      <c r="E25" s="50"/>
      <c r="F25" s="8" t="s">
        <v>24</v>
      </c>
      <c r="G25" s="8" t="s">
        <v>45</v>
      </c>
      <c r="H25" s="8" t="s">
        <v>150</v>
      </c>
      <c r="I25" s="8" t="s">
        <v>46</v>
      </c>
      <c r="J25" s="8" t="s">
        <v>46</v>
      </c>
      <c r="K25" s="50"/>
      <c r="L25" s="50"/>
      <c r="M25" s="51"/>
      <c r="N25" s="52"/>
      <c r="O25" s="18"/>
    </row>
    <row r="26" spans="1:15" s="9" customFormat="1" ht="24">
      <c r="A26" s="55"/>
      <c r="B26" s="50"/>
      <c r="C26" s="8" t="s">
        <v>145</v>
      </c>
      <c r="D26" s="8">
        <v>1</v>
      </c>
      <c r="E26" s="50"/>
      <c r="F26" s="8" t="s">
        <v>26</v>
      </c>
      <c r="G26" s="8" t="s">
        <v>45</v>
      </c>
      <c r="H26" s="8" t="s">
        <v>146</v>
      </c>
      <c r="I26" s="8" t="s">
        <v>46</v>
      </c>
      <c r="J26" s="8" t="s">
        <v>46</v>
      </c>
      <c r="K26" s="50"/>
      <c r="L26" s="50"/>
      <c r="M26" s="51"/>
      <c r="N26" s="52"/>
      <c r="O26" s="18"/>
    </row>
    <row r="27" spans="1:15" s="9" customFormat="1" ht="36">
      <c r="A27" s="55"/>
      <c r="B27" s="50"/>
      <c r="C27" s="8" t="s">
        <v>147</v>
      </c>
      <c r="D27" s="8">
        <v>2</v>
      </c>
      <c r="E27" s="50"/>
      <c r="F27" s="8" t="s">
        <v>26</v>
      </c>
      <c r="G27" s="8" t="s">
        <v>45</v>
      </c>
      <c r="H27" s="21" t="s">
        <v>148</v>
      </c>
      <c r="I27" s="8" t="s">
        <v>46</v>
      </c>
      <c r="J27" s="8" t="s">
        <v>46</v>
      </c>
      <c r="K27" s="50"/>
      <c r="L27" s="50"/>
      <c r="M27" s="51"/>
      <c r="N27" s="52"/>
      <c r="O27" s="18"/>
    </row>
    <row r="28" spans="1:15" s="9" customFormat="1" ht="72">
      <c r="A28" s="44"/>
      <c r="B28" s="42"/>
      <c r="C28" s="37" t="s">
        <v>189</v>
      </c>
      <c r="D28" s="8">
        <v>1</v>
      </c>
      <c r="E28" s="42"/>
      <c r="F28" s="8" t="s">
        <v>149</v>
      </c>
      <c r="G28" s="8" t="s">
        <v>45</v>
      </c>
      <c r="H28" s="21" t="s">
        <v>152</v>
      </c>
      <c r="I28" s="8" t="s">
        <v>46</v>
      </c>
      <c r="J28" s="37" t="s">
        <v>190</v>
      </c>
      <c r="K28" s="42"/>
      <c r="L28" s="42"/>
      <c r="M28" s="46"/>
      <c r="N28" s="40"/>
      <c r="O28" s="28" t="s">
        <v>165</v>
      </c>
    </row>
    <row r="29" spans="1:15" s="9" customFormat="1" ht="48">
      <c r="A29" s="12">
        <v>13</v>
      </c>
      <c r="B29" s="8" t="s">
        <v>95</v>
      </c>
      <c r="C29" s="8" t="s">
        <v>96</v>
      </c>
      <c r="D29" s="8">
        <v>1</v>
      </c>
      <c r="E29" s="8">
        <f>SUM(D29)</f>
        <v>1</v>
      </c>
      <c r="F29" s="8" t="s">
        <v>97</v>
      </c>
      <c r="G29" s="8" t="s">
        <v>35</v>
      </c>
      <c r="H29" s="8" t="s">
        <v>98</v>
      </c>
      <c r="I29" s="8" t="s">
        <v>37</v>
      </c>
      <c r="J29" s="8" t="s">
        <v>37</v>
      </c>
      <c r="K29" s="15" t="s">
        <v>99</v>
      </c>
      <c r="L29" s="15" t="s">
        <v>100</v>
      </c>
      <c r="M29" s="16" t="s">
        <v>101</v>
      </c>
      <c r="N29" s="12" t="s">
        <v>102</v>
      </c>
      <c r="O29" s="12"/>
    </row>
    <row r="30" spans="1:15" s="9" customFormat="1" ht="14.25">
      <c r="A30" s="23"/>
      <c r="B30" s="53" t="s">
        <v>137</v>
      </c>
      <c r="C30" s="54"/>
      <c r="D30" s="24">
        <f>SUM(D3:D29)</f>
        <v>34</v>
      </c>
      <c r="E30" s="24">
        <f>SUM(E3:E29)</f>
        <v>34</v>
      </c>
      <c r="F30" s="24"/>
      <c r="G30" s="24"/>
      <c r="H30" s="24"/>
      <c r="I30" s="24"/>
      <c r="J30" s="24"/>
      <c r="K30" s="25"/>
      <c r="L30" s="25"/>
      <c r="M30" s="26"/>
      <c r="N30" s="31"/>
      <c r="O30" s="29"/>
    </row>
    <row r="31" spans="1:15" s="33" customFormat="1" ht="24">
      <c r="A31" s="12">
        <v>1</v>
      </c>
      <c r="B31" s="11" t="s">
        <v>104</v>
      </c>
      <c r="C31" s="11" t="s">
        <v>113</v>
      </c>
      <c r="D31" s="11">
        <v>2</v>
      </c>
      <c r="E31" s="47">
        <f>SUM(D31:D34)</f>
        <v>5</v>
      </c>
      <c r="F31" s="47" t="s">
        <v>105</v>
      </c>
      <c r="G31" s="47" t="s">
        <v>106</v>
      </c>
      <c r="H31" s="47" t="s">
        <v>175</v>
      </c>
      <c r="I31" s="47" t="s">
        <v>107</v>
      </c>
      <c r="J31" s="47" t="s">
        <v>107</v>
      </c>
      <c r="K31" s="13" t="s">
        <v>108</v>
      </c>
      <c r="L31" s="13" t="s">
        <v>109</v>
      </c>
      <c r="M31" s="14" t="s">
        <v>110</v>
      </c>
      <c r="N31" s="32" t="s">
        <v>111</v>
      </c>
      <c r="O31" s="18"/>
    </row>
    <row r="32" spans="1:15" s="33" customFormat="1" ht="36">
      <c r="A32" s="12">
        <v>2</v>
      </c>
      <c r="B32" s="11" t="s">
        <v>112</v>
      </c>
      <c r="C32" s="11" t="s">
        <v>113</v>
      </c>
      <c r="D32" s="11">
        <v>1</v>
      </c>
      <c r="E32" s="48"/>
      <c r="F32" s="48"/>
      <c r="G32" s="48"/>
      <c r="H32" s="48"/>
      <c r="I32" s="48"/>
      <c r="J32" s="48"/>
      <c r="K32" s="13" t="s">
        <v>114</v>
      </c>
      <c r="L32" s="13" t="s">
        <v>115</v>
      </c>
      <c r="M32" s="14" t="s">
        <v>116</v>
      </c>
      <c r="N32" s="17" t="s">
        <v>117</v>
      </c>
      <c r="O32" s="18"/>
    </row>
    <row r="33" spans="1:15" s="33" customFormat="1" ht="36">
      <c r="A33" s="12">
        <v>3</v>
      </c>
      <c r="B33" s="11" t="s">
        <v>118</v>
      </c>
      <c r="C33" s="11" t="s">
        <v>113</v>
      </c>
      <c r="D33" s="11">
        <v>1</v>
      </c>
      <c r="E33" s="48"/>
      <c r="F33" s="48"/>
      <c r="G33" s="48"/>
      <c r="H33" s="48"/>
      <c r="I33" s="48"/>
      <c r="J33" s="48"/>
      <c r="K33" s="15" t="s">
        <v>119</v>
      </c>
      <c r="L33" s="15" t="s">
        <v>120</v>
      </c>
      <c r="M33" s="16" t="s">
        <v>121</v>
      </c>
      <c r="N33" s="12" t="s">
        <v>122</v>
      </c>
      <c r="O33" s="18"/>
    </row>
    <row r="34" spans="1:15" s="33" customFormat="1" ht="72">
      <c r="A34" s="12">
        <v>4</v>
      </c>
      <c r="B34" s="11" t="s">
        <v>123</v>
      </c>
      <c r="C34" s="11" t="s">
        <v>113</v>
      </c>
      <c r="D34" s="11">
        <v>1</v>
      </c>
      <c r="E34" s="49"/>
      <c r="F34" s="49"/>
      <c r="G34" s="49"/>
      <c r="H34" s="49"/>
      <c r="I34" s="49"/>
      <c r="J34" s="49"/>
      <c r="K34" s="13" t="s">
        <v>124</v>
      </c>
      <c r="L34" s="13" t="s">
        <v>125</v>
      </c>
      <c r="M34" s="14" t="s">
        <v>126</v>
      </c>
      <c r="N34" s="8" t="s">
        <v>127</v>
      </c>
      <c r="O34" s="18"/>
    </row>
    <row r="35" spans="1:15" s="33" customFormat="1" ht="28.5">
      <c r="A35" s="12">
        <v>5</v>
      </c>
      <c r="B35" s="11" t="s">
        <v>128</v>
      </c>
      <c r="C35" s="11" t="s">
        <v>113</v>
      </c>
      <c r="D35" s="11">
        <v>1</v>
      </c>
      <c r="E35" s="11">
        <f>SUM(D35)</f>
        <v>1</v>
      </c>
      <c r="F35" s="11" t="s">
        <v>129</v>
      </c>
      <c r="G35" s="11" t="s">
        <v>130</v>
      </c>
      <c r="H35" s="67" t="s">
        <v>192</v>
      </c>
      <c r="I35" s="11" t="s">
        <v>173</v>
      </c>
      <c r="J35" s="11" t="s">
        <v>131</v>
      </c>
      <c r="K35" s="13" t="s">
        <v>132</v>
      </c>
      <c r="L35" s="8" t="s">
        <v>133</v>
      </c>
      <c r="M35" s="27" t="s">
        <v>134</v>
      </c>
      <c r="N35" s="34" t="s">
        <v>183</v>
      </c>
      <c r="O35" s="18"/>
    </row>
    <row r="36" spans="1:15" s="9" customFormat="1" ht="14.25">
      <c r="A36" s="23"/>
      <c r="B36" s="53" t="s">
        <v>174</v>
      </c>
      <c r="C36" s="54"/>
      <c r="D36" s="24">
        <f>SUM(D31:D35)</f>
        <v>6</v>
      </c>
      <c r="E36" s="24">
        <f>SUM(E31:E35)</f>
        <v>6</v>
      </c>
      <c r="F36" s="24"/>
      <c r="G36" s="24"/>
      <c r="H36" s="24"/>
      <c r="I36" s="24"/>
      <c r="J36" s="24"/>
      <c r="K36" s="25"/>
      <c r="L36" s="25"/>
      <c r="M36" s="26"/>
      <c r="N36" s="31"/>
      <c r="O36" s="23"/>
    </row>
    <row r="37" spans="1:15" s="9" customFormat="1" ht="14.25">
      <c r="A37" s="12"/>
      <c r="B37" s="11"/>
      <c r="C37" s="11" t="s">
        <v>138</v>
      </c>
      <c r="D37" s="11">
        <f>SUM(D36,D30)</f>
        <v>40</v>
      </c>
      <c r="E37" s="11"/>
      <c r="F37" s="11"/>
      <c r="G37" s="11"/>
      <c r="H37" s="11"/>
      <c r="I37" s="11"/>
      <c r="J37" s="11"/>
      <c r="K37" s="13"/>
      <c r="L37" s="13"/>
      <c r="M37" s="14"/>
      <c r="N37" s="32"/>
      <c r="O37" s="18"/>
    </row>
  </sheetData>
  <sheetProtection/>
  <mergeCells count="72">
    <mergeCell ref="A1:O1"/>
    <mergeCell ref="K21:K23"/>
    <mergeCell ref="L21:L23"/>
    <mergeCell ref="M21:M23"/>
    <mergeCell ref="N21:N23"/>
    <mergeCell ref="B11:B13"/>
    <mergeCell ref="K11:K13"/>
    <mergeCell ref="L11:L13"/>
    <mergeCell ref="M11:M13"/>
    <mergeCell ref="N11:N13"/>
    <mergeCell ref="N14:N15"/>
    <mergeCell ref="A19:A20"/>
    <mergeCell ref="B19:B20"/>
    <mergeCell ref="K19:K20"/>
    <mergeCell ref="L19:L20"/>
    <mergeCell ref="M19:M20"/>
    <mergeCell ref="L16:L17"/>
    <mergeCell ref="M16:M17"/>
    <mergeCell ref="N16:N17"/>
    <mergeCell ref="K16:K17"/>
    <mergeCell ref="N9:N10"/>
    <mergeCell ref="N19:N20"/>
    <mergeCell ref="B21:B23"/>
    <mergeCell ref="A21:A23"/>
    <mergeCell ref="B4:B5"/>
    <mergeCell ref="A4:A5"/>
    <mergeCell ref="K4:K5"/>
    <mergeCell ref="L4:L5"/>
    <mergeCell ref="M4:M5"/>
    <mergeCell ref="N4:N5"/>
    <mergeCell ref="B9:B10"/>
    <mergeCell ref="A9:A10"/>
    <mergeCell ref="K9:K10"/>
    <mergeCell ref="L9:L10"/>
    <mergeCell ref="M9:M10"/>
    <mergeCell ref="B14:B15"/>
    <mergeCell ref="K14:K15"/>
    <mergeCell ref="L14:L15"/>
    <mergeCell ref="M14:M15"/>
    <mergeCell ref="B30:C30"/>
    <mergeCell ref="B36:C36"/>
    <mergeCell ref="A11:A13"/>
    <mergeCell ref="A14:A15"/>
    <mergeCell ref="B16:B17"/>
    <mergeCell ref="A16:A17"/>
    <mergeCell ref="B24:B28"/>
    <mergeCell ref="A24:A28"/>
    <mergeCell ref="L24:L28"/>
    <mergeCell ref="M24:M28"/>
    <mergeCell ref="N24:N28"/>
    <mergeCell ref="E4:E5"/>
    <mergeCell ref="E9:E10"/>
    <mergeCell ref="E11:E13"/>
    <mergeCell ref="E14:E15"/>
    <mergeCell ref="E16:E17"/>
    <mergeCell ref="E19:E20"/>
    <mergeCell ref="E21:E23"/>
    <mergeCell ref="E31:E34"/>
    <mergeCell ref="F31:F34"/>
    <mergeCell ref="G31:G34"/>
    <mergeCell ref="I31:I34"/>
    <mergeCell ref="J31:J34"/>
    <mergeCell ref="K24:K28"/>
    <mergeCell ref="E24:E28"/>
    <mergeCell ref="H31:H34"/>
    <mergeCell ref="N6:N7"/>
    <mergeCell ref="E6:E7"/>
    <mergeCell ref="A6:A7"/>
    <mergeCell ref="B6:B7"/>
    <mergeCell ref="K6:K7"/>
    <mergeCell ref="L6:L7"/>
    <mergeCell ref="M6:M7"/>
  </mergeCells>
  <hyperlinks>
    <hyperlink ref="N3" r:id="rId1" display="357388621@qq.com"/>
    <hyperlink ref="N4" r:id="rId2" display="405151337@qq.com"/>
    <hyperlink ref="N8" r:id="rId3" display="879390293@qq.com"/>
    <hyperlink ref="N9" r:id="rId4" display="邮箱364317424@qq.com"/>
    <hyperlink ref="N11" r:id="rId5" display="hangzhoutdxx@163.com"/>
    <hyperlink ref="N16" r:id="rId6" display="wuhongxia.psx@126.com"/>
    <hyperlink ref="N32" r:id="rId7" display="549005059@qq.com"/>
    <hyperlink ref="N24:N27" r:id="rId8" display="www.hzyjsyxx.com"/>
    <hyperlink ref="N18" r:id="rId9" display="http://www.sjyfx.com"/>
    <hyperlink ref="N35" r:id="rId10" display="74749473@qq.com"/>
  </hyperlinks>
  <printOptions/>
  <pageMargins left="0.7" right="0.7" top="0.75" bottom="0.75" header="0.3" footer="0.3"/>
  <pageSetup horizontalDpi="600" verticalDpi="600" orientation="landscape" paperSize="9" r:id="rId1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scjy</cp:lastModifiedBy>
  <cp:lastPrinted>2017-04-19T09:49:14Z</cp:lastPrinted>
  <dcterms:created xsi:type="dcterms:W3CDTF">2012-06-06T01:30:27Z</dcterms:created>
  <dcterms:modified xsi:type="dcterms:W3CDTF">2017-04-21T07:09:45Z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2052-9.1.0.4249</vt:lpwstr>
  </property>
</Properties>
</file>