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5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<sst xmlns="http://schemas.openxmlformats.org/spreadsheetml/2006/main" count="144" uniqueCount="22">
  <si>
    <t>序号</t>
  </si>
  <si>
    <t>学科</t>
  </si>
  <si>
    <t>准考证号</t>
  </si>
  <si>
    <t>加分</t>
  </si>
  <si>
    <t>笔试总分</t>
  </si>
  <si>
    <t>语文</t>
  </si>
  <si>
    <t>2</t>
  </si>
  <si>
    <t>数学</t>
  </si>
  <si>
    <t>英语</t>
  </si>
  <si>
    <t>音乐</t>
  </si>
  <si>
    <t>体育</t>
  </si>
  <si>
    <t>美术</t>
  </si>
  <si>
    <t>信息</t>
  </si>
  <si>
    <t>笔试总分之60%</t>
  </si>
  <si>
    <t>专业测试总分</t>
  </si>
  <si>
    <t>总分</t>
  </si>
  <si>
    <t>综合知识</t>
  </si>
  <si>
    <t>专业知识</t>
  </si>
  <si>
    <t>专业测试之40%</t>
  </si>
  <si>
    <t>缺考</t>
  </si>
  <si>
    <t>缺考</t>
  </si>
  <si>
    <t>太湖县2016年公开招聘新任小学教师专业测试登分表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</si>
</sst>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1"/>
      <name val="华文行楷"/>
      <family val="0"/>
    </font>
    <font>
      <b/>
      <sz val="16"/>
      <name val="宋体"/>
      <family val="0"/>
    </font>
    <font>
      <sz val="10"/>
      <name val="华文行楷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workbookViewId="0" topLeftCell="A1">
      <pane ySplit="2" topLeftCell="BM3" activePane="bottomLeft" state="frozen"/>
      <selection pane="topLeft" activeCell="A1" sqref="A1"/>
      <selection pane="bottomLeft" activeCell="O58" sqref="O58"/>
    </sheetView>
  </sheetViews>
  <sheetFormatPr defaultColWidth="9.00390625" defaultRowHeight="24" customHeight="1"/>
  <cols>
    <col min="1" max="1" width="4.125" style="3" customWidth="1"/>
    <col min="2" max="2" width="5.375" style="4" customWidth="1"/>
    <col min="3" max="3" width="11.50390625" style="3" customWidth="1"/>
    <col min="4" max="5" width="5.00390625" style="5" customWidth="1"/>
    <col min="6" max="6" width="4.75390625" style="3" customWidth="1"/>
    <col min="7" max="7" width="5.625" style="3" customWidth="1"/>
    <col min="8" max="8" width="9.00390625" style="3" customWidth="1"/>
    <col min="9" max="9" width="6.50390625" style="3" customWidth="1"/>
    <col min="10" max="10" width="7.875" style="3" customWidth="1"/>
    <col min="11" max="11" width="6.00390625" style="3" customWidth="1"/>
    <col min="12" max="16384" width="9.00390625" style="3" customWidth="1"/>
  </cols>
  <sheetData>
    <row r="1" spans="1:11" ht="22.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25.5" customHeight="1">
      <c r="A2" s="6" t="s">
        <v>0</v>
      </c>
      <c r="B2" s="6" t="s">
        <v>1</v>
      </c>
      <c r="C2" s="6" t="s">
        <v>2</v>
      </c>
      <c r="D2" s="6" t="s">
        <v>16</v>
      </c>
      <c r="E2" s="6" t="s">
        <v>17</v>
      </c>
      <c r="F2" s="6" t="s">
        <v>3</v>
      </c>
      <c r="G2" s="6" t="s">
        <v>4</v>
      </c>
      <c r="H2" s="19" t="s">
        <v>13</v>
      </c>
      <c r="I2" s="19" t="s">
        <v>14</v>
      </c>
      <c r="J2" s="19" t="s">
        <v>18</v>
      </c>
      <c r="K2" s="19" t="s">
        <v>15</v>
      </c>
    </row>
    <row r="3" spans="1:11" s="2" customFormat="1" ht="16.5" customHeight="1">
      <c r="A3" s="7">
        <v>1</v>
      </c>
      <c r="B3" s="8" t="s">
        <v>5</v>
      </c>
      <c r="C3" s="9">
        <v>16008010526</v>
      </c>
      <c r="D3" s="10">
        <v>65</v>
      </c>
      <c r="E3" s="10">
        <v>79</v>
      </c>
      <c r="F3" s="9"/>
      <c r="G3" s="7">
        <f>D3*0.4+E3*0.6+F3</f>
        <v>73.4</v>
      </c>
      <c r="H3" s="7">
        <f>G3*0.6</f>
        <v>44.04</v>
      </c>
      <c r="I3" s="7">
        <v>80.4</v>
      </c>
      <c r="J3" s="23">
        <f>I3*0.4</f>
        <v>32.160000000000004</v>
      </c>
      <c r="K3" s="23">
        <f>H3+J3</f>
        <v>76.2</v>
      </c>
    </row>
    <row r="4" spans="1:11" s="2" customFormat="1" ht="16.5" customHeight="1">
      <c r="A4" s="7">
        <v>2</v>
      </c>
      <c r="B4" s="8" t="s">
        <v>5</v>
      </c>
      <c r="C4" s="9">
        <v>16008010506</v>
      </c>
      <c r="D4" s="10">
        <v>67</v>
      </c>
      <c r="E4" s="10">
        <v>77</v>
      </c>
      <c r="F4" s="9"/>
      <c r="G4" s="7">
        <f>D4*0.4+E4*0.6+F4</f>
        <v>73</v>
      </c>
      <c r="H4" s="7">
        <f>G4*0.6</f>
        <v>43.8</v>
      </c>
      <c r="I4" s="7">
        <v>82</v>
      </c>
      <c r="J4" s="23">
        <f>I4*0.4</f>
        <v>32.800000000000004</v>
      </c>
      <c r="K4" s="23">
        <f>H4+J4</f>
        <v>76.6</v>
      </c>
    </row>
    <row r="5" spans="1:11" s="2" customFormat="1" ht="16.5" customHeight="1">
      <c r="A5" s="7">
        <v>3</v>
      </c>
      <c r="B5" s="8" t="s">
        <v>5</v>
      </c>
      <c r="C5" s="9">
        <v>16008010623</v>
      </c>
      <c r="D5" s="10">
        <v>70</v>
      </c>
      <c r="E5" s="10">
        <v>75</v>
      </c>
      <c r="F5" s="9"/>
      <c r="G5" s="7">
        <f>D5*0.4+E5*0.6+F5</f>
        <v>73</v>
      </c>
      <c r="H5" s="7">
        <f>G5*0.6</f>
        <v>43.8</v>
      </c>
      <c r="I5" s="7">
        <v>78.2</v>
      </c>
      <c r="J5" s="23">
        <f>I5*0.4</f>
        <v>31.28</v>
      </c>
      <c r="K5" s="23">
        <f>H5+J5</f>
        <v>75.08</v>
      </c>
    </row>
    <row r="6" spans="1:11" s="2" customFormat="1" ht="16.5" customHeight="1">
      <c r="A6" s="7">
        <v>4</v>
      </c>
      <c r="B6" s="8" t="s">
        <v>5</v>
      </c>
      <c r="C6" s="9">
        <v>16008010116</v>
      </c>
      <c r="D6" s="10">
        <v>68</v>
      </c>
      <c r="E6" s="10">
        <v>76</v>
      </c>
      <c r="F6" s="7"/>
      <c r="G6" s="7">
        <f>D6*0.4+E6*0.6+F6</f>
        <v>72.80000000000001</v>
      </c>
      <c r="H6" s="7">
        <f>G6*0.6</f>
        <v>43.68000000000001</v>
      </c>
      <c r="I6" s="7">
        <v>81.4</v>
      </c>
      <c r="J6" s="23">
        <f>I6*0.4</f>
        <v>32.56</v>
      </c>
      <c r="K6" s="23">
        <f>H6+J6</f>
        <v>76.24000000000001</v>
      </c>
    </row>
    <row r="7" spans="1:11" s="2" customFormat="1" ht="16.5" customHeight="1">
      <c r="A7" s="7">
        <v>5</v>
      </c>
      <c r="B7" s="8" t="s">
        <v>5</v>
      </c>
      <c r="C7" s="9">
        <v>16008010617</v>
      </c>
      <c r="D7" s="10">
        <v>68</v>
      </c>
      <c r="E7" s="10">
        <v>76</v>
      </c>
      <c r="F7" s="9"/>
      <c r="G7" s="7">
        <f>D7*0.4+E7*0.6+F7</f>
        <v>72.80000000000001</v>
      </c>
      <c r="H7" s="7">
        <f>G7*0.6</f>
        <v>43.68000000000001</v>
      </c>
      <c r="I7" s="7">
        <v>81.6</v>
      </c>
      <c r="J7" s="23">
        <f>I7*0.4</f>
        <v>32.64</v>
      </c>
      <c r="K7" s="23">
        <f>H7+J7</f>
        <v>76.32000000000001</v>
      </c>
    </row>
    <row r="8" spans="1:11" s="2" customFormat="1" ht="16.5" customHeight="1">
      <c r="A8" s="7">
        <v>6</v>
      </c>
      <c r="B8" s="8" t="s">
        <v>5</v>
      </c>
      <c r="C8" s="9">
        <v>16008010517</v>
      </c>
      <c r="D8" s="10">
        <v>63</v>
      </c>
      <c r="E8" s="10">
        <v>79</v>
      </c>
      <c r="F8" s="9"/>
      <c r="G8" s="7">
        <f>D8*0.4+E8*0.6+F8</f>
        <v>72.6</v>
      </c>
      <c r="H8" s="7">
        <f>G8*0.6</f>
        <v>43.559999999999995</v>
      </c>
      <c r="I8" s="7">
        <v>82.2</v>
      </c>
      <c r="J8" s="23">
        <f>I8*0.4</f>
        <v>32.88</v>
      </c>
      <c r="K8" s="23">
        <f>H8+J8</f>
        <v>76.44</v>
      </c>
    </row>
    <row r="9" spans="1:11" s="2" customFormat="1" ht="16.5" customHeight="1">
      <c r="A9" s="7">
        <v>7</v>
      </c>
      <c r="B9" s="8" t="s">
        <v>5</v>
      </c>
      <c r="C9" s="9">
        <v>16008010429</v>
      </c>
      <c r="D9" s="10">
        <v>64</v>
      </c>
      <c r="E9" s="10">
        <v>78</v>
      </c>
      <c r="F9" s="9"/>
      <c r="G9" s="7">
        <f>D9*0.4+E9*0.6+F9</f>
        <v>72.4</v>
      </c>
      <c r="H9" s="7">
        <f>G9*0.6</f>
        <v>43.440000000000005</v>
      </c>
      <c r="I9" s="7">
        <v>77</v>
      </c>
      <c r="J9" s="23">
        <f>I9*0.4</f>
        <v>30.8</v>
      </c>
      <c r="K9" s="23">
        <f>H9+J9</f>
        <v>74.24000000000001</v>
      </c>
    </row>
    <row r="10" spans="1:11" s="2" customFormat="1" ht="16.5" customHeight="1">
      <c r="A10" s="7">
        <v>8</v>
      </c>
      <c r="B10" s="8" t="s">
        <v>5</v>
      </c>
      <c r="C10" s="9">
        <v>16008010319</v>
      </c>
      <c r="D10" s="10">
        <v>72</v>
      </c>
      <c r="E10" s="10">
        <v>72</v>
      </c>
      <c r="F10" s="9"/>
      <c r="G10" s="7">
        <f>D10*0.4+E10*0.6+F10</f>
        <v>72</v>
      </c>
      <c r="H10" s="7">
        <f>G10*0.6</f>
        <v>43.199999999999996</v>
      </c>
      <c r="I10" s="7">
        <v>79.6</v>
      </c>
      <c r="J10" s="23">
        <f>I10*0.4</f>
        <v>31.84</v>
      </c>
      <c r="K10" s="23">
        <f>H10+J10</f>
        <v>75.03999999999999</v>
      </c>
    </row>
    <row r="11" spans="1:11" s="2" customFormat="1" ht="16.5" customHeight="1">
      <c r="A11" s="7">
        <v>9</v>
      </c>
      <c r="B11" s="8" t="s">
        <v>5</v>
      </c>
      <c r="C11" s="9">
        <v>16008010211</v>
      </c>
      <c r="D11" s="10">
        <v>67</v>
      </c>
      <c r="E11" s="10">
        <v>75</v>
      </c>
      <c r="F11" s="9"/>
      <c r="G11" s="7">
        <f>D11*0.4+E11*0.6+F11</f>
        <v>71.8</v>
      </c>
      <c r="H11" s="7">
        <f>G11*0.6</f>
        <v>43.08</v>
      </c>
      <c r="I11" s="7">
        <v>78.6</v>
      </c>
      <c r="J11" s="23">
        <f>I11*0.4</f>
        <v>31.439999999999998</v>
      </c>
      <c r="K11" s="23">
        <f>H11+J11</f>
        <v>74.52</v>
      </c>
    </row>
    <row r="12" spans="1:11" s="2" customFormat="1" ht="16.5" customHeight="1">
      <c r="A12" s="7">
        <v>10</v>
      </c>
      <c r="B12" s="8" t="s">
        <v>5</v>
      </c>
      <c r="C12" s="9">
        <v>16008010508</v>
      </c>
      <c r="D12" s="10">
        <v>62</v>
      </c>
      <c r="E12" s="10">
        <v>75</v>
      </c>
      <c r="F12" s="9" t="s">
        <v>6</v>
      </c>
      <c r="G12" s="7">
        <f>D12*0.4+E12*0.6+F12</f>
        <v>71.8</v>
      </c>
      <c r="H12" s="7">
        <f>G12*0.6</f>
        <v>43.08</v>
      </c>
      <c r="I12" s="7">
        <v>79</v>
      </c>
      <c r="J12" s="23">
        <f>I12*0.4</f>
        <v>31.6</v>
      </c>
      <c r="K12" s="23">
        <f>H12+J12</f>
        <v>74.68</v>
      </c>
    </row>
    <row r="13" spans="1:11" s="2" customFormat="1" ht="16.5" customHeight="1">
      <c r="A13" s="7">
        <v>11</v>
      </c>
      <c r="B13" s="8" t="s">
        <v>5</v>
      </c>
      <c r="C13" s="9">
        <v>16008010206</v>
      </c>
      <c r="D13" s="10">
        <v>62</v>
      </c>
      <c r="E13" s="10">
        <v>77</v>
      </c>
      <c r="F13" s="9"/>
      <c r="G13" s="7">
        <f>D13*0.4+E13*0.6+F13</f>
        <v>71</v>
      </c>
      <c r="H13" s="7">
        <f>G13*0.6</f>
        <v>42.6</v>
      </c>
      <c r="I13" s="7">
        <v>83.8</v>
      </c>
      <c r="J13" s="23">
        <f>I13*0.4</f>
        <v>33.52</v>
      </c>
      <c r="K13" s="23">
        <f>H13+J13</f>
        <v>76.12</v>
      </c>
    </row>
    <row r="14" spans="1:11" s="2" customFormat="1" ht="16.5" customHeight="1">
      <c r="A14" s="7">
        <v>12</v>
      </c>
      <c r="B14" s="8" t="s">
        <v>5</v>
      </c>
      <c r="C14" s="9">
        <v>16008010619</v>
      </c>
      <c r="D14" s="10">
        <v>62</v>
      </c>
      <c r="E14" s="10">
        <v>77</v>
      </c>
      <c r="F14" s="9"/>
      <c r="G14" s="7">
        <f>D14*0.4+E14*0.6+F14</f>
        <v>71</v>
      </c>
      <c r="H14" s="7">
        <f>G14*0.6</f>
        <v>42.6</v>
      </c>
      <c r="I14" s="7">
        <v>79.8</v>
      </c>
      <c r="J14" s="23">
        <f>I14*0.4</f>
        <v>31.92</v>
      </c>
      <c r="K14" s="23">
        <f>H14+J14</f>
        <v>74.52000000000001</v>
      </c>
    </row>
    <row r="15" spans="1:11" s="2" customFormat="1" ht="16.5" customHeight="1">
      <c r="A15" s="7">
        <v>13</v>
      </c>
      <c r="B15" s="8" t="s">
        <v>5</v>
      </c>
      <c r="C15" s="9">
        <v>16008010622</v>
      </c>
      <c r="D15" s="10">
        <v>68</v>
      </c>
      <c r="E15" s="10">
        <v>73</v>
      </c>
      <c r="F15" s="9"/>
      <c r="G15" s="7">
        <f>D15*0.4+E15*0.6+F15</f>
        <v>71</v>
      </c>
      <c r="H15" s="7">
        <f>G15*0.6</f>
        <v>42.6</v>
      </c>
      <c r="I15" s="7">
        <v>77.8</v>
      </c>
      <c r="J15" s="23">
        <f>I15*0.4</f>
        <v>31.12</v>
      </c>
      <c r="K15" s="23">
        <f>H15+J15</f>
        <v>73.72</v>
      </c>
    </row>
    <row r="16" spans="1:11" s="2" customFormat="1" ht="16.5" customHeight="1">
      <c r="A16" s="7">
        <v>14</v>
      </c>
      <c r="B16" s="8" t="s">
        <v>5</v>
      </c>
      <c r="C16" s="9">
        <v>16008010704</v>
      </c>
      <c r="D16" s="10">
        <v>65</v>
      </c>
      <c r="E16" s="10">
        <v>75</v>
      </c>
      <c r="F16" s="9"/>
      <c r="G16" s="7">
        <f>D16*0.4+E16*0.6+F16</f>
        <v>71</v>
      </c>
      <c r="H16" s="7">
        <f>G16*0.6</f>
        <v>42.6</v>
      </c>
      <c r="I16" s="7">
        <v>86.6</v>
      </c>
      <c r="J16" s="23">
        <f>I16*0.4</f>
        <v>34.64</v>
      </c>
      <c r="K16" s="23">
        <f>H16+J16</f>
        <v>77.24000000000001</v>
      </c>
    </row>
    <row r="17" spans="1:11" s="2" customFormat="1" ht="16.5" customHeight="1">
      <c r="A17" s="7">
        <v>15</v>
      </c>
      <c r="B17" s="8" t="s">
        <v>5</v>
      </c>
      <c r="C17" s="9">
        <v>16008010327</v>
      </c>
      <c r="D17" s="10">
        <v>69</v>
      </c>
      <c r="E17" s="10">
        <v>72</v>
      </c>
      <c r="F17" s="9"/>
      <c r="G17" s="7">
        <f>D17*0.4+E17*0.6+F17</f>
        <v>70.8</v>
      </c>
      <c r="H17" s="7">
        <f>G17*0.6</f>
        <v>42.48</v>
      </c>
      <c r="I17" s="7">
        <v>81.4</v>
      </c>
      <c r="J17" s="23">
        <f>I17*0.4</f>
        <v>32.56</v>
      </c>
      <c r="K17" s="23">
        <f>H17+J17</f>
        <v>75.03999999999999</v>
      </c>
    </row>
    <row r="18" spans="1:11" s="2" customFormat="1" ht="16.5" customHeight="1">
      <c r="A18" s="7">
        <v>16</v>
      </c>
      <c r="B18" s="8" t="s">
        <v>5</v>
      </c>
      <c r="C18" s="9">
        <v>16008010122</v>
      </c>
      <c r="D18" s="10">
        <v>64</v>
      </c>
      <c r="E18" s="10">
        <v>75</v>
      </c>
      <c r="F18" s="7"/>
      <c r="G18" s="7">
        <f>D18*0.4+E18*0.6+F18</f>
        <v>70.6</v>
      </c>
      <c r="H18" s="7">
        <f>G18*0.6</f>
        <v>42.35999999999999</v>
      </c>
      <c r="I18" s="7">
        <v>85.8</v>
      </c>
      <c r="J18" s="23">
        <f>I18*0.4</f>
        <v>34.32</v>
      </c>
      <c r="K18" s="23">
        <f>H18+J18</f>
        <v>76.67999999999999</v>
      </c>
    </row>
    <row r="19" spans="1:11" s="2" customFormat="1" ht="16.5" customHeight="1">
      <c r="A19" s="7">
        <v>17</v>
      </c>
      <c r="B19" s="8" t="s">
        <v>5</v>
      </c>
      <c r="C19" s="9">
        <v>16008010501</v>
      </c>
      <c r="D19" s="10">
        <v>70</v>
      </c>
      <c r="E19" s="10">
        <v>71</v>
      </c>
      <c r="F19" s="9"/>
      <c r="G19" s="7">
        <f>D19*0.4+E19*0.6+F19</f>
        <v>70.6</v>
      </c>
      <c r="H19" s="7">
        <f>G19*0.6</f>
        <v>42.35999999999999</v>
      </c>
      <c r="I19" s="7">
        <v>82.2</v>
      </c>
      <c r="J19" s="23">
        <f>I19*0.4</f>
        <v>32.88</v>
      </c>
      <c r="K19" s="23">
        <f>H19+J19</f>
        <v>75.24</v>
      </c>
    </row>
    <row r="20" spans="1:11" s="2" customFormat="1" ht="16.5" customHeight="1">
      <c r="A20" s="7">
        <v>18</v>
      </c>
      <c r="B20" s="8" t="s">
        <v>5</v>
      </c>
      <c r="C20" s="9">
        <v>16008010218</v>
      </c>
      <c r="D20" s="10">
        <v>62</v>
      </c>
      <c r="E20" s="10">
        <v>76</v>
      </c>
      <c r="F20" s="9"/>
      <c r="G20" s="7">
        <f>D20*0.4+E20*0.6+F20</f>
        <v>70.4</v>
      </c>
      <c r="H20" s="7">
        <f>G20*0.6</f>
        <v>42.24</v>
      </c>
      <c r="I20" s="7" t="s">
        <v>20</v>
      </c>
      <c r="J20" s="23"/>
      <c r="K20" s="23"/>
    </row>
    <row r="21" spans="1:11" s="2" customFormat="1" ht="16.5" customHeight="1">
      <c r="A21" s="7">
        <v>19</v>
      </c>
      <c r="B21" s="8" t="s">
        <v>5</v>
      </c>
      <c r="C21" s="9">
        <v>16008010224</v>
      </c>
      <c r="D21" s="10">
        <v>59</v>
      </c>
      <c r="E21" s="10">
        <v>78</v>
      </c>
      <c r="F21" s="9"/>
      <c r="G21" s="7">
        <f>D21*0.4+E21*0.6+F21</f>
        <v>70.4</v>
      </c>
      <c r="H21" s="7">
        <f>G21*0.6</f>
        <v>42.24</v>
      </c>
      <c r="I21" s="7" t="s">
        <v>20</v>
      </c>
      <c r="J21" s="23"/>
      <c r="K21" s="23"/>
    </row>
    <row r="22" spans="1:11" s="2" customFormat="1" ht="16.5" customHeight="1">
      <c r="A22" s="7">
        <v>20</v>
      </c>
      <c r="B22" s="8" t="s">
        <v>5</v>
      </c>
      <c r="C22" s="9">
        <v>16008010313</v>
      </c>
      <c r="D22" s="10">
        <v>62</v>
      </c>
      <c r="E22" s="10">
        <v>76</v>
      </c>
      <c r="F22" s="9"/>
      <c r="G22" s="7">
        <f>D22*0.4+E22*0.6+F22</f>
        <v>70.4</v>
      </c>
      <c r="H22" s="7">
        <f>G22*0.6</f>
        <v>42.24</v>
      </c>
      <c r="I22" s="7">
        <v>83.4</v>
      </c>
      <c r="J22" s="23">
        <f>I22*0.4</f>
        <v>33.36000000000001</v>
      </c>
      <c r="K22" s="23">
        <f>H22+J22</f>
        <v>75.60000000000001</v>
      </c>
    </row>
    <row r="23" spans="1:11" s="2" customFormat="1" ht="16.5" customHeight="1">
      <c r="A23" s="7">
        <v>21</v>
      </c>
      <c r="B23" s="8" t="s">
        <v>5</v>
      </c>
      <c r="C23" s="9">
        <v>16008010427</v>
      </c>
      <c r="D23" s="10">
        <v>65</v>
      </c>
      <c r="E23" s="10">
        <v>74</v>
      </c>
      <c r="F23" s="9"/>
      <c r="G23" s="7">
        <f>D23*0.4+E23*0.6+F23</f>
        <v>70.4</v>
      </c>
      <c r="H23" s="7">
        <f>G23*0.6</f>
        <v>42.24</v>
      </c>
      <c r="I23" s="7">
        <v>84.8</v>
      </c>
      <c r="J23" s="23">
        <f>I23*0.4</f>
        <v>33.92</v>
      </c>
      <c r="K23" s="23">
        <f>H23+J23</f>
        <v>76.16</v>
      </c>
    </row>
    <row r="24" spans="1:11" s="2" customFormat="1" ht="16.5" customHeight="1">
      <c r="A24" s="7">
        <v>22</v>
      </c>
      <c r="B24" s="8" t="s">
        <v>5</v>
      </c>
      <c r="C24" s="9">
        <v>16008010223</v>
      </c>
      <c r="D24" s="10">
        <v>61</v>
      </c>
      <c r="E24" s="10">
        <v>76</v>
      </c>
      <c r="F24" s="9"/>
      <c r="G24" s="7">
        <f>D24*0.4+E24*0.6+F24</f>
        <v>70</v>
      </c>
      <c r="H24" s="7">
        <f>G24*0.6</f>
        <v>42</v>
      </c>
      <c r="I24" s="7">
        <v>83.4</v>
      </c>
      <c r="J24" s="23">
        <f>I24*0.4</f>
        <v>33.36000000000001</v>
      </c>
      <c r="K24" s="23">
        <f>H24+J24</f>
        <v>75.36000000000001</v>
      </c>
    </row>
    <row r="25" spans="1:11" s="2" customFormat="1" ht="16.5" customHeight="1">
      <c r="A25" s="7">
        <v>23</v>
      </c>
      <c r="B25" s="8" t="s">
        <v>5</v>
      </c>
      <c r="C25" s="9">
        <v>16008010322</v>
      </c>
      <c r="D25" s="10">
        <v>68</v>
      </c>
      <c r="E25" s="10">
        <v>71</v>
      </c>
      <c r="F25" s="9"/>
      <c r="G25" s="7">
        <f>D25*0.4+E25*0.6+F25</f>
        <v>69.80000000000001</v>
      </c>
      <c r="H25" s="7">
        <f>G25*0.6</f>
        <v>41.88</v>
      </c>
      <c r="I25" s="7">
        <v>81.4</v>
      </c>
      <c r="J25" s="23">
        <f>I25*0.4</f>
        <v>32.56</v>
      </c>
      <c r="K25" s="23">
        <f>H25+J25</f>
        <v>74.44</v>
      </c>
    </row>
    <row r="26" spans="1:11" s="2" customFormat="1" ht="16.5" customHeight="1">
      <c r="A26" s="7">
        <v>24</v>
      </c>
      <c r="B26" s="8" t="s">
        <v>5</v>
      </c>
      <c r="C26" s="9">
        <v>16008010724</v>
      </c>
      <c r="D26" s="10">
        <v>68</v>
      </c>
      <c r="E26" s="10">
        <v>71</v>
      </c>
      <c r="F26" s="9"/>
      <c r="G26" s="7">
        <f>D26*0.4+E26*0.6+F26</f>
        <v>69.80000000000001</v>
      </c>
      <c r="H26" s="7">
        <f>G26*0.6</f>
        <v>41.88</v>
      </c>
      <c r="I26" s="7">
        <v>79.4</v>
      </c>
      <c r="J26" s="23">
        <f>I26*0.4</f>
        <v>31.760000000000005</v>
      </c>
      <c r="K26" s="23">
        <f>H26+J26</f>
        <v>73.64000000000001</v>
      </c>
    </row>
    <row r="27" spans="1:11" s="2" customFormat="1" ht="16.5" customHeight="1">
      <c r="A27" s="7">
        <v>25</v>
      </c>
      <c r="B27" s="8" t="s">
        <v>5</v>
      </c>
      <c r="C27" s="9">
        <v>16008010219</v>
      </c>
      <c r="D27" s="10">
        <v>62</v>
      </c>
      <c r="E27" s="10">
        <v>75</v>
      </c>
      <c r="F27" s="9"/>
      <c r="G27" s="7">
        <f>D27*0.4+E27*0.6+F27</f>
        <v>69.8</v>
      </c>
      <c r="H27" s="7">
        <f>G27*0.6</f>
        <v>41.879999999999995</v>
      </c>
      <c r="I27" s="7">
        <v>78</v>
      </c>
      <c r="J27" s="23">
        <f>I27*0.4</f>
        <v>31.200000000000003</v>
      </c>
      <c r="K27" s="23">
        <f>H27+J27</f>
        <v>73.08</v>
      </c>
    </row>
    <row r="28" spans="1:11" s="2" customFormat="1" ht="16.5" customHeight="1">
      <c r="A28" s="7">
        <v>26</v>
      </c>
      <c r="B28" s="8" t="s">
        <v>5</v>
      </c>
      <c r="C28" s="9">
        <v>16008010317</v>
      </c>
      <c r="D28" s="10">
        <v>65</v>
      </c>
      <c r="E28" s="10">
        <v>73</v>
      </c>
      <c r="F28" s="9"/>
      <c r="G28" s="7">
        <f>D28*0.4+E28*0.6+F28</f>
        <v>69.8</v>
      </c>
      <c r="H28" s="7">
        <f>G28*0.6</f>
        <v>41.879999999999995</v>
      </c>
      <c r="I28" s="7">
        <v>81.6</v>
      </c>
      <c r="J28" s="23">
        <f>I28*0.4</f>
        <v>32.64</v>
      </c>
      <c r="K28" s="23">
        <f>H28+J28</f>
        <v>74.52</v>
      </c>
    </row>
    <row r="29" spans="1:11" s="2" customFormat="1" ht="16.5" customHeight="1">
      <c r="A29" s="7">
        <v>27</v>
      </c>
      <c r="B29" s="8" t="s">
        <v>5</v>
      </c>
      <c r="C29" s="9">
        <v>16008010503</v>
      </c>
      <c r="D29" s="10">
        <v>62</v>
      </c>
      <c r="E29" s="10">
        <v>75</v>
      </c>
      <c r="F29" s="9"/>
      <c r="G29" s="7">
        <f>D29*0.4+E29*0.6+F29</f>
        <v>69.8</v>
      </c>
      <c r="H29" s="7">
        <f>G29*0.6</f>
        <v>41.879999999999995</v>
      </c>
      <c r="I29" s="7">
        <v>78.4</v>
      </c>
      <c r="J29" s="23">
        <f>I29*0.4</f>
        <v>31.360000000000003</v>
      </c>
      <c r="K29" s="23">
        <f>H29+J29</f>
        <v>73.24</v>
      </c>
    </row>
    <row r="30" spans="1:11" s="2" customFormat="1" ht="16.5" customHeight="1">
      <c r="A30" s="7">
        <v>28</v>
      </c>
      <c r="B30" s="8" t="s">
        <v>5</v>
      </c>
      <c r="C30" s="9">
        <v>16008010511</v>
      </c>
      <c r="D30" s="10">
        <v>65</v>
      </c>
      <c r="E30" s="10">
        <v>73</v>
      </c>
      <c r="F30" s="9"/>
      <c r="G30" s="7">
        <f>D30*0.4+E30*0.6+F30</f>
        <v>69.8</v>
      </c>
      <c r="H30" s="7">
        <f>G30*0.6</f>
        <v>41.879999999999995</v>
      </c>
      <c r="I30" s="7">
        <v>81.8</v>
      </c>
      <c r="J30" s="23">
        <f>I30*0.4</f>
        <v>32.72</v>
      </c>
      <c r="K30" s="23">
        <f>H30+J30</f>
        <v>74.6</v>
      </c>
    </row>
    <row r="31" spans="1:11" s="2" customFormat="1" ht="16.5" customHeight="1">
      <c r="A31" s="7">
        <v>29</v>
      </c>
      <c r="B31" s="8" t="s">
        <v>5</v>
      </c>
      <c r="C31" s="9">
        <v>16008010624</v>
      </c>
      <c r="D31" s="10">
        <v>66</v>
      </c>
      <c r="E31" s="10">
        <v>72</v>
      </c>
      <c r="F31" s="9"/>
      <c r="G31" s="7">
        <f>D31*0.4+E31*0.6+F31</f>
        <v>69.6</v>
      </c>
      <c r="H31" s="7">
        <f>G31*0.6</f>
        <v>41.76</v>
      </c>
      <c r="I31" s="7">
        <v>80</v>
      </c>
      <c r="J31" s="23">
        <f>I31*0.4</f>
        <v>32</v>
      </c>
      <c r="K31" s="23">
        <f>H31+J31</f>
        <v>73.75999999999999</v>
      </c>
    </row>
    <row r="32" spans="1:11" s="2" customFormat="1" ht="16.5" customHeight="1">
      <c r="A32" s="7">
        <v>30</v>
      </c>
      <c r="B32" s="8" t="s">
        <v>5</v>
      </c>
      <c r="C32" s="9">
        <v>16008010108</v>
      </c>
      <c r="D32" s="10">
        <v>64</v>
      </c>
      <c r="E32" s="10">
        <v>73</v>
      </c>
      <c r="F32" s="7"/>
      <c r="G32" s="7">
        <f>D32*0.4+E32*0.6+F32</f>
        <v>69.4</v>
      </c>
      <c r="H32" s="7">
        <f>G32*0.6</f>
        <v>41.64</v>
      </c>
      <c r="I32" s="7">
        <v>80.6</v>
      </c>
      <c r="J32" s="23">
        <f>I32*0.4</f>
        <v>32.24</v>
      </c>
      <c r="K32" s="23">
        <f>H32+J32</f>
        <v>73.88</v>
      </c>
    </row>
    <row r="33" spans="1:11" s="2" customFormat="1" ht="16.5" customHeight="1">
      <c r="A33" s="7">
        <v>31</v>
      </c>
      <c r="B33" s="8" t="s">
        <v>5</v>
      </c>
      <c r="C33" s="9">
        <v>16008010421</v>
      </c>
      <c r="D33" s="10">
        <v>57</v>
      </c>
      <c r="E33" s="10">
        <v>77</v>
      </c>
      <c r="F33" s="9"/>
      <c r="G33" s="7">
        <f>D33*0.4+E33*0.6+F33</f>
        <v>69</v>
      </c>
      <c r="H33" s="7">
        <f>G33*0.6</f>
        <v>41.4</v>
      </c>
      <c r="I33" s="7" t="s">
        <v>20</v>
      </c>
      <c r="J33" s="23"/>
      <c r="K33" s="23"/>
    </row>
    <row r="34" spans="1:11" s="2" customFormat="1" ht="16.5" customHeight="1">
      <c r="A34" s="7">
        <v>32</v>
      </c>
      <c r="B34" s="8" t="s">
        <v>5</v>
      </c>
      <c r="C34" s="9">
        <v>16008010714</v>
      </c>
      <c r="D34" s="10">
        <v>66</v>
      </c>
      <c r="E34" s="10">
        <v>71</v>
      </c>
      <c r="F34" s="9"/>
      <c r="G34" s="7">
        <f>D34*0.4+E34*0.6+F34</f>
        <v>69</v>
      </c>
      <c r="H34" s="7">
        <f>G34*0.6</f>
        <v>41.4</v>
      </c>
      <c r="I34" s="7">
        <v>77.2</v>
      </c>
      <c r="J34" s="23">
        <f>I34*0.4</f>
        <v>30.880000000000003</v>
      </c>
      <c r="K34" s="23">
        <f>H34+J34</f>
        <v>72.28</v>
      </c>
    </row>
    <row r="35" spans="1:11" s="2" customFormat="1" ht="16.5" customHeight="1">
      <c r="A35" s="7">
        <v>33</v>
      </c>
      <c r="B35" s="11" t="s">
        <v>5</v>
      </c>
      <c r="C35" s="13">
        <v>16008010423</v>
      </c>
      <c r="D35" s="14">
        <v>61</v>
      </c>
      <c r="E35" s="14">
        <v>74</v>
      </c>
      <c r="F35" s="13"/>
      <c r="G35" s="12">
        <f>D35*0.4+E35*0.6+F35</f>
        <v>68.8</v>
      </c>
      <c r="H35" s="7">
        <f>G35*0.6</f>
        <v>41.279999999999994</v>
      </c>
      <c r="I35" s="7">
        <v>82.4</v>
      </c>
      <c r="J35" s="23">
        <f>I35*0.4</f>
        <v>32.96</v>
      </c>
      <c r="K35" s="23">
        <f>H35+J35</f>
        <v>74.24</v>
      </c>
    </row>
    <row r="36" spans="1:11" s="2" customFormat="1" ht="16.5" customHeight="1">
      <c r="A36" s="7">
        <v>34</v>
      </c>
      <c r="B36" s="11" t="s">
        <v>5</v>
      </c>
      <c r="C36" s="13">
        <v>16008010516</v>
      </c>
      <c r="D36" s="14">
        <v>61</v>
      </c>
      <c r="E36" s="14">
        <v>74</v>
      </c>
      <c r="F36" s="13"/>
      <c r="G36" s="12">
        <f>D36*0.4+E36*0.6+F36</f>
        <v>68.8</v>
      </c>
      <c r="H36" s="7">
        <f>G36*0.6</f>
        <v>41.279999999999994</v>
      </c>
      <c r="I36" s="7">
        <v>78.8</v>
      </c>
      <c r="J36" s="23">
        <f>I36*0.4</f>
        <v>31.52</v>
      </c>
      <c r="K36" s="23">
        <f>H36+J36</f>
        <v>72.8</v>
      </c>
    </row>
    <row r="37" spans="1:11" s="2" customFormat="1" ht="16.5" customHeight="1">
      <c r="A37" s="7">
        <v>35</v>
      </c>
      <c r="B37" s="11" t="s">
        <v>5</v>
      </c>
      <c r="C37" s="13">
        <v>16008010220</v>
      </c>
      <c r="D37" s="14">
        <v>60</v>
      </c>
      <c r="E37" s="14">
        <v>74</v>
      </c>
      <c r="F37" s="13"/>
      <c r="G37" s="12">
        <f>D37*0.4+E37*0.6+F37</f>
        <v>68.4</v>
      </c>
      <c r="H37" s="7">
        <f>G37*0.6</f>
        <v>41.04</v>
      </c>
      <c r="I37" s="7">
        <v>75</v>
      </c>
      <c r="J37" s="23">
        <f>I37*0.4</f>
        <v>30</v>
      </c>
      <c r="K37" s="23">
        <f>H37+J37</f>
        <v>71.03999999999999</v>
      </c>
    </row>
    <row r="38" spans="1:11" s="2" customFormat="1" ht="16.5" customHeight="1">
      <c r="A38" s="7">
        <v>36</v>
      </c>
      <c r="B38" s="8" t="s">
        <v>5</v>
      </c>
      <c r="C38" s="9">
        <v>16008010204</v>
      </c>
      <c r="D38" s="10">
        <v>67</v>
      </c>
      <c r="E38" s="10">
        <v>69</v>
      </c>
      <c r="F38" s="9"/>
      <c r="G38" s="7">
        <f>D38*0.4+E38*0.6+F38</f>
        <v>68.2</v>
      </c>
      <c r="H38" s="7">
        <f>G38*0.6</f>
        <v>40.92</v>
      </c>
      <c r="I38" s="7">
        <v>81.4</v>
      </c>
      <c r="J38" s="23">
        <f>I38*0.4</f>
        <v>32.56</v>
      </c>
      <c r="K38" s="23">
        <f>H38+J38</f>
        <v>73.48</v>
      </c>
    </row>
    <row r="39" spans="1:11" s="2" customFormat="1" ht="16.5" customHeight="1">
      <c r="A39" s="7">
        <v>37</v>
      </c>
      <c r="B39" s="8" t="s">
        <v>5</v>
      </c>
      <c r="C39" s="9">
        <v>16008010428</v>
      </c>
      <c r="D39" s="10">
        <v>67</v>
      </c>
      <c r="E39" s="10">
        <v>69</v>
      </c>
      <c r="F39" s="9"/>
      <c r="G39" s="7">
        <f>D39*0.4+E39*0.6+F39</f>
        <v>68.2</v>
      </c>
      <c r="H39" s="7">
        <f>G39*0.6</f>
        <v>40.92</v>
      </c>
      <c r="I39" s="7" t="s">
        <v>20</v>
      </c>
      <c r="J39" s="23"/>
      <c r="K39" s="23"/>
    </row>
    <row r="40" spans="1:11" s="2" customFormat="1" ht="16.5" customHeight="1">
      <c r="A40" s="7">
        <v>38</v>
      </c>
      <c r="B40" s="8" t="s">
        <v>5</v>
      </c>
      <c r="C40" s="9">
        <v>16008010614</v>
      </c>
      <c r="D40" s="10">
        <v>67</v>
      </c>
      <c r="E40" s="10">
        <v>69</v>
      </c>
      <c r="F40" s="9"/>
      <c r="G40" s="7">
        <f>D40*0.4+E40*0.6+F40</f>
        <v>68.2</v>
      </c>
      <c r="H40" s="7">
        <f>G40*0.6</f>
        <v>40.92</v>
      </c>
      <c r="I40" s="7">
        <v>74.6</v>
      </c>
      <c r="J40" s="23">
        <f>I40*0.4</f>
        <v>29.84</v>
      </c>
      <c r="K40" s="23">
        <f>H40+J40</f>
        <v>70.76</v>
      </c>
    </row>
    <row r="41" spans="1:11" s="21" customFormat="1" ht="16.5" customHeight="1">
      <c r="A41" s="16">
        <v>39</v>
      </c>
      <c r="B41" s="15" t="s">
        <v>7</v>
      </c>
      <c r="C41" s="17">
        <v>16008010819</v>
      </c>
      <c r="D41" s="18">
        <v>73</v>
      </c>
      <c r="E41" s="18">
        <v>100</v>
      </c>
      <c r="F41" s="16"/>
      <c r="G41" s="16">
        <f>D41*0.4+E41*0.6+F41</f>
        <v>89.2</v>
      </c>
      <c r="H41" s="16">
        <f>G41*0.6</f>
        <v>53.52</v>
      </c>
      <c r="I41" s="16">
        <v>86.2</v>
      </c>
      <c r="J41" s="24">
        <f>I41*0.4</f>
        <v>34.480000000000004</v>
      </c>
      <c r="K41" s="24">
        <f>H41+J41</f>
        <v>88</v>
      </c>
    </row>
    <row r="42" spans="1:11" s="21" customFormat="1" ht="16.5" customHeight="1">
      <c r="A42" s="16">
        <v>40</v>
      </c>
      <c r="B42" s="15" t="s">
        <v>7</v>
      </c>
      <c r="C42" s="17">
        <v>16008010807</v>
      </c>
      <c r="D42" s="18">
        <v>66</v>
      </c>
      <c r="E42" s="18">
        <v>100</v>
      </c>
      <c r="F42" s="16"/>
      <c r="G42" s="16">
        <f>D42*0.4+E42*0.6+F42</f>
        <v>86.4</v>
      </c>
      <c r="H42" s="16">
        <f>G42*0.6</f>
        <v>51.84</v>
      </c>
      <c r="I42" s="16">
        <v>86.8</v>
      </c>
      <c r="J42" s="24">
        <f>I42*0.4</f>
        <v>34.72</v>
      </c>
      <c r="K42" s="24">
        <f>H42+J42</f>
        <v>86.56</v>
      </c>
    </row>
    <row r="43" spans="1:11" s="21" customFormat="1" ht="16.5" customHeight="1">
      <c r="A43" s="16">
        <v>41</v>
      </c>
      <c r="B43" s="15" t="s">
        <v>7</v>
      </c>
      <c r="C43" s="17">
        <v>16008010932</v>
      </c>
      <c r="D43" s="18">
        <v>64</v>
      </c>
      <c r="E43" s="18">
        <v>100</v>
      </c>
      <c r="F43" s="16"/>
      <c r="G43" s="16">
        <f>D43*0.4+E43*0.6+F43</f>
        <v>85.6</v>
      </c>
      <c r="H43" s="16">
        <f>G43*0.6</f>
        <v>51.35999999999999</v>
      </c>
      <c r="I43" s="16">
        <v>84.4</v>
      </c>
      <c r="J43" s="24">
        <f>I43*0.4</f>
        <v>33.760000000000005</v>
      </c>
      <c r="K43" s="24">
        <f>H43+J43</f>
        <v>85.12</v>
      </c>
    </row>
    <row r="44" spans="1:11" s="21" customFormat="1" ht="16.5" customHeight="1">
      <c r="A44" s="16">
        <v>42</v>
      </c>
      <c r="B44" s="15" t="s">
        <v>7</v>
      </c>
      <c r="C44" s="17">
        <v>16008010921</v>
      </c>
      <c r="D44" s="18">
        <v>60</v>
      </c>
      <c r="E44" s="18">
        <v>97</v>
      </c>
      <c r="F44" s="16"/>
      <c r="G44" s="16">
        <f>D44*0.4+E44*0.6+F44</f>
        <v>82.19999999999999</v>
      </c>
      <c r="H44" s="16">
        <f>G44*0.6</f>
        <v>49.31999999999999</v>
      </c>
      <c r="I44" s="16">
        <v>82.6</v>
      </c>
      <c r="J44" s="24">
        <f>I44*0.4</f>
        <v>33.04</v>
      </c>
      <c r="K44" s="24">
        <f>H44+J44</f>
        <v>82.35999999999999</v>
      </c>
    </row>
    <row r="45" spans="1:11" s="21" customFormat="1" ht="16.5" customHeight="1">
      <c r="A45" s="16">
        <v>43</v>
      </c>
      <c r="B45" s="15" t="s">
        <v>7</v>
      </c>
      <c r="C45" s="17">
        <v>16008010931</v>
      </c>
      <c r="D45" s="18">
        <v>54</v>
      </c>
      <c r="E45" s="18">
        <v>100</v>
      </c>
      <c r="F45" s="16"/>
      <c r="G45" s="16">
        <f>D45*0.4+E45*0.6+F45</f>
        <v>81.6</v>
      </c>
      <c r="H45" s="16">
        <f>G45*0.6</f>
        <v>48.959999999999994</v>
      </c>
      <c r="I45" s="16">
        <v>83</v>
      </c>
      <c r="J45" s="24">
        <f>I45*0.4</f>
        <v>33.2</v>
      </c>
      <c r="K45" s="24">
        <f>H45+J45</f>
        <v>82.16</v>
      </c>
    </row>
    <row r="46" spans="1:11" s="21" customFormat="1" ht="16.5" customHeight="1">
      <c r="A46" s="16">
        <v>44</v>
      </c>
      <c r="B46" s="15" t="s">
        <v>7</v>
      </c>
      <c r="C46" s="17">
        <v>16008010933</v>
      </c>
      <c r="D46" s="18">
        <v>64</v>
      </c>
      <c r="E46" s="18">
        <v>91</v>
      </c>
      <c r="F46" s="16"/>
      <c r="G46" s="16">
        <f>D46*0.4+E46*0.6+F46</f>
        <v>80.2</v>
      </c>
      <c r="H46" s="16">
        <f>G46*0.6</f>
        <v>48.12</v>
      </c>
      <c r="I46" s="16">
        <v>84.2</v>
      </c>
      <c r="J46" s="24">
        <f>I46*0.4</f>
        <v>33.68</v>
      </c>
      <c r="K46" s="24">
        <f>H46+J46</f>
        <v>81.8</v>
      </c>
    </row>
    <row r="47" spans="1:11" s="21" customFormat="1" ht="16.5" customHeight="1">
      <c r="A47" s="16">
        <v>45</v>
      </c>
      <c r="B47" s="15" t="s">
        <v>7</v>
      </c>
      <c r="C47" s="17">
        <v>16008010803</v>
      </c>
      <c r="D47" s="18">
        <v>68</v>
      </c>
      <c r="E47" s="18">
        <v>88</v>
      </c>
      <c r="F47" s="16"/>
      <c r="G47" s="16">
        <f>D47*0.4+E47*0.6+F47</f>
        <v>80</v>
      </c>
      <c r="H47" s="16">
        <f>G47*0.6</f>
        <v>48</v>
      </c>
      <c r="I47" s="16">
        <v>87</v>
      </c>
      <c r="J47" s="24">
        <f>I47*0.4</f>
        <v>34.800000000000004</v>
      </c>
      <c r="K47" s="24">
        <f>H47+J47</f>
        <v>82.80000000000001</v>
      </c>
    </row>
    <row r="48" spans="1:11" s="21" customFormat="1" ht="16.5" customHeight="1">
      <c r="A48" s="16">
        <v>46</v>
      </c>
      <c r="B48" s="15" t="s">
        <v>7</v>
      </c>
      <c r="C48" s="17">
        <v>16008011027</v>
      </c>
      <c r="D48" s="18">
        <v>61</v>
      </c>
      <c r="E48" s="18">
        <v>92</v>
      </c>
      <c r="F48" s="16"/>
      <c r="G48" s="16">
        <f>D48*0.4+E48*0.6+F48</f>
        <v>79.6</v>
      </c>
      <c r="H48" s="16">
        <f>G48*0.6</f>
        <v>47.76</v>
      </c>
      <c r="I48" s="16">
        <v>76.8</v>
      </c>
      <c r="J48" s="24">
        <f>I48*0.4</f>
        <v>30.72</v>
      </c>
      <c r="K48" s="24">
        <f>H48+J48</f>
        <v>78.47999999999999</v>
      </c>
    </row>
    <row r="49" spans="1:11" s="21" customFormat="1" ht="16.5" customHeight="1">
      <c r="A49" s="16">
        <v>47</v>
      </c>
      <c r="B49" s="15" t="s">
        <v>7</v>
      </c>
      <c r="C49" s="17">
        <v>16008010907</v>
      </c>
      <c r="D49" s="18">
        <v>66</v>
      </c>
      <c r="E49" s="18">
        <v>88</v>
      </c>
      <c r="F49" s="16"/>
      <c r="G49" s="16">
        <f>D49*0.4+E49*0.6+F49</f>
        <v>79.2</v>
      </c>
      <c r="H49" s="16">
        <f>G49*0.6</f>
        <v>47.52</v>
      </c>
      <c r="I49" s="16">
        <v>85.4</v>
      </c>
      <c r="J49" s="24">
        <f>I49*0.4</f>
        <v>34.160000000000004</v>
      </c>
      <c r="K49" s="24">
        <f>H49+J49</f>
        <v>81.68</v>
      </c>
    </row>
    <row r="50" spans="1:11" s="21" customFormat="1" ht="16.5" customHeight="1">
      <c r="A50" s="16">
        <v>48</v>
      </c>
      <c r="B50" s="15" t="s">
        <v>7</v>
      </c>
      <c r="C50" s="17">
        <v>16008010805</v>
      </c>
      <c r="D50" s="18">
        <v>69</v>
      </c>
      <c r="E50" s="18">
        <v>84</v>
      </c>
      <c r="F50" s="16"/>
      <c r="G50" s="16">
        <f>D50*0.4+E50*0.6+F50</f>
        <v>78</v>
      </c>
      <c r="H50" s="16">
        <f>G50*0.6</f>
        <v>46.8</v>
      </c>
      <c r="I50" s="16">
        <v>78</v>
      </c>
      <c r="J50" s="24">
        <f>I50*0.4</f>
        <v>31.200000000000003</v>
      </c>
      <c r="K50" s="24">
        <f>H50+J50</f>
        <v>78</v>
      </c>
    </row>
    <row r="51" spans="1:11" s="21" customFormat="1" ht="16.5" customHeight="1">
      <c r="A51" s="16">
        <v>49</v>
      </c>
      <c r="B51" s="15" t="s">
        <v>7</v>
      </c>
      <c r="C51" s="17">
        <v>16008010816</v>
      </c>
      <c r="D51" s="18">
        <v>64</v>
      </c>
      <c r="E51" s="18">
        <v>87</v>
      </c>
      <c r="F51" s="16"/>
      <c r="G51" s="16">
        <f>D51*0.4+E51*0.6+F51</f>
        <v>77.8</v>
      </c>
      <c r="H51" s="16">
        <f>G51*0.6</f>
        <v>46.68</v>
      </c>
      <c r="I51" s="16">
        <v>78.2</v>
      </c>
      <c r="J51" s="24">
        <f>I51*0.4</f>
        <v>31.28</v>
      </c>
      <c r="K51" s="24">
        <f>H51+J51</f>
        <v>77.96000000000001</v>
      </c>
    </row>
    <row r="52" spans="1:11" s="21" customFormat="1" ht="16.5" customHeight="1">
      <c r="A52" s="16">
        <v>50</v>
      </c>
      <c r="B52" s="15" t="s">
        <v>7</v>
      </c>
      <c r="C52" s="17">
        <v>16008011015</v>
      </c>
      <c r="D52" s="18">
        <v>60</v>
      </c>
      <c r="E52" s="18">
        <v>89</v>
      </c>
      <c r="F52" s="16"/>
      <c r="G52" s="16">
        <f>D52*0.4+E52*0.6+F52</f>
        <v>77.4</v>
      </c>
      <c r="H52" s="16">
        <f>G52*0.6</f>
        <v>46.440000000000005</v>
      </c>
      <c r="I52" s="16">
        <v>81.4</v>
      </c>
      <c r="J52" s="24">
        <f>I52*0.4</f>
        <v>32.56</v>
      </c>
      <c r="K52" s="24">
        <f>H52+J52</f>
        <v>79</v>
      </c>
    </row>
    <row r="53" spans="1:11" s="21" customFormat="1" ht="16.5" customHeight="1">
      <c r="A53" s="16">
        <v>51</v>
      </c>
      <c r="B53" s="15" t="s">
        <v>7</v>
      </c>
      <c r="C53" s="17">
        <v>16008011019</v>
      </c>
      <c r="D53" s="18">
        <v>60</v>
      </c>
      <c r="E53" s="18">
        <v>88</v>
      </c>
      <c r="F53" s="16"/>
      <c r="G53" s="16">
        <f>D53*0.4+E53*0.6+F53</f>
        <v>76.8</v>
      </c>
      <c r="H53" s="16">
        <f>G53*0.6</f>
        <v>46.08</v>
      </c>
      <c r="I53" s="16">
        <v>80.4</v>
      </c>
      <c r="J53" s="24">
        <f>I53*0.4</f>
        <v>32.160000000000004</v>
      </c>
      <c r="K53" s="24">
        <f>H53+J53</f>
        <v>78.24000000000001</v>
      </c>
    </row>
    <row r="54" spans="1:11" s="21" customFormat="1" ht="16.5" customHeight="1">
      <c r="A54" s="16">
        <v>52</v>
      </c>
      <c r="B54" s="15" t="s">
        <v>7</v>
      </c>
      <c r="C54" s="17">
        <v>16008010923</v>
      </c>
      <c r="D54" s="18">
        <v>63</v>
      </c>
      <c r="E54" s="18">
        <v>85</v>
      </c>
      <c r="F54" s="16"/>
      <c r="G54" s="16">
        <f>D54*0.4+E54*0.6+F54</f>
        <v>76.2</v>
      </c>
      <c r="H54" s="16">
        <f>G54*0.6</f>
        <v>45.72</v>
      </c>
      <c r="I54" s="16">
        <v>86</v>
      </c>
      <c r="J54" s="24">
        <f>I54*0.4</f>
        <v>34.4</v>
      </c>
      <c r="K54" s="24">
        <f>H54+J54</f>
        <v>80.12</v>
      </c>
    </row>
    <row r="55" spans="1:11" s="21" customFormat="1" ht="16.5" customHeight="1">
      <c r="A55" s="16">
        <v>53</v>
      </c>
      <c r="B55" s="15" t="s">
        <v>7</v>
      </c>
      <c r="C55" s="17">
        <v>16008010828</v>
      </c>
      <c r="D55" s="18">
        <v>58</v>
      </c>
      <c r="E55" s="18">
        <v>88</v>
      </c>
      <c r="F55" s="16"/>
      <c r="G55" s="16">
        <f>D55*0.4+E55*0.6+F55</f>
        <v>76</v>
      </c>
      <c r="H55" s="16">
        <f>G55*0.6</f>
        <v>45.6</v>
      </c>
      <c r="I55" s="16">
        <v>82.2</v>
      </c>
      <c r="J55" s="24">
        <f>I55*0.4</f>
        <v>32.88</v>
      </c>
      <c r="K55" s="24">
        <f>H55+J55</f>
        <v>78.48</v>
      </c>
    </row>
    <row r="56" spans="1:11" s="21" customFormat="1" ht="16.5" customHeight="1">
      <c r="A56" s="16">
        <v>54</v>
      </c>
      <c r="B56" s="15" t="s">
        <v>7</v>
      </c>
      <c r="C56" s="17">
        <v>16008010822</v>
      </c>
      <c r="D56" s="18">
        <v>57</v>
      </c>
      <c r="E56" s="18">
        <v>88</v>
      </c>
      <c r="F56" s="16"/>
      <c r="G56" s="16">
        <f>D56*0.4+E56*0.6+F56</f>
        <v>75.6</v>
      </c>
      <c r="H56" s="16">
        <f>G56*0.6</f>
        <v>45.35999999999999</v>
      </c>
      <c r="I56" s="16">
        <v>81.6</v>
      </c>
      <c r="J56" s="24">
        <f>I56*0.4</f>
        <v>32.64</v>
      </c>
      <c r="K56" s="24">
        <f>H56+J56</f>
        <v>78</v>
      </c>
    </row>
    <row r="57" spans="1:11" s="21" customFormat="1" ht="16.5" customHeight="1">
      <c r="A57" s="16">
        <v>55</v>
      </c>
      <c r="B57" s="15" t="s">
        <v>7</v>
      </c>
      <c r="C57" s="17">
        <v>16008010833</v>
      </c>
      <c r="D57" s="18">
        <v>71</v>
      </c>
      <c r="E57" s="18">
        <v>78</v>
      </c>
      <c r="F57" s="16"/>
      <c r="G57" s="16">
        <f>D57*0.4+E57*0.6+F57</f>
        <v>75.2</v>
      </c>
      <c r="H57" s="16">
        <f>G57*0.6</f>
        <v>45.12</v>
      </c>
      <c r="I57" s="16">
        <v>80.6</v>
      </c>
      <c r="J57" s="24">
        <f>I57*0.4</f>
        <v>32.24</v>
      </c>
      <c r="K57" s="24">
        <f>H57+J57</f>
        <v>77.36</v>
      </c>
    </row>
    <row r="58" spans="1:11" s="21" customFormat="1" ht="16.5" customHeight="1">
      <c r="A58" s="16">
        <v>56</v>
      </c>
      <c r="B58" s="15" t="s">
        <v>7</v>
      </c>
      <c r="C58" s="17">
        <v>16008010911</v>
      </c>
      <c r="D58" s="18">
        <v>65</v>
      </c>
      <c r="E58" s="18">
        <v>82</v>
      </c>
      <c r="F58" s="16"/>
      <c r="G58" s="16">
        <f>D58*0.4+E58*0.6+F58</f>
        <v>75.19999999999999</v>
      </c>
      <c r="H58" s="16">
        <f>G58*0.6</f>
        <v>45.11999999999999</v>
      </c>
      <c r="I58" s="16">
        <v>84.4</v>
      </c>
      <c r="J58" s="24">
        <f>I58*0.4</f>
        <v>33.760000000000005</v>
      </c>
      <c r="K58" s="24">
        <f>H58+J58</f>
        <v>78.88</v>
      </c>
    </row>
    <row r="59" spans="1:11" s="21" customFormat="1" ht="16.5" customHeight="1">
      <c r="A59" s="16">
        <v>57</v>
      </c>
      <c r="B59" s="15" t="s">
        <v>7</v>
      </c>
      <c r="C59" s="17">
        <v>16008011025</v>
      </c>
      <c r="D59" s="18">
        <v>58</v>
      </c>
      <c r="E59" s="18">
        <v>86</v>
      </c>
      <c r="F59" s="16"/>
      <c r="G59" s="16">
        <f>D59*0.4+E59*0.6+F59</f>
        <v>74.80000000000001</v>
      </c>
      <c r="H59" s="16">
        <f>G59*0.6</f>
        <v>44.88</v>
      </c>
      <c r="I59" s="16">
        <v>80</v>
      </c>
      <c r="J59" s="24">
        <f>I59*0.4</f>
        <v>32</v>
      </c>
      <c r="K59" s="24">
        <f>H59+J59</f>
        <v>76.88</v>
      </c>
    </row>
    <row r="60" spans="1:11" s="21" customFormat="1" ht="16.5" customHeight="1">
      <c r="A60" s="16">
        <v>58</v>
      </c>
      <c r="B60" s="15" t="s">
        <v>7</v>
      </c>
      <c r="C60" s="17">
        <v>16008010820</v>
      </c>
      <c r="D60" s="18">
        <v>61</v>
      </c>
      <c r="E60" s="18">
        <v>84</v>
      </c>
      <c r="F60" s="16"/>
      <c r="G60" s="16">
        <f>D60*0.4+E60*0.6+F60</f>
        <v>74.8</v>
      </c>
      <c r="H60" s="16">
        <f>G60*0.6</f>
        <v>44.879999999999995</v>
      </c>
      <c r="I60" s="16">
        <v>77.2</v>
      </c>
      <c r="J60" s="24">
        <f>I60*0.4</f>
        <v>30.880000000000003</v>
      </c>
      <c r="K60" s="24">
        <f>H60+J60</f>
        <v>75.75999999999999</v>
      </c>
    </row>
    <row r="61" spans="1:11" s="21" customFormat="1" ht="16.5" customHeight="1">
      <c r="A61" s="16">
        <v>59</v>
      </c>
      <c r="B61" s="15" t="s">
        <v>7</v>
      </c>
      <c r="C61" s="17">
        <v>16008010829</v>
      </c>
      <c r="D61" s="18">
        <v>54</v>
      </c>
      <c r="E61" s="18">
        <v>88</v>
      </c>
      <c r="F61" s="16"/>
      <c r="G61" s="16">
        <f>D61*0.4+E61*0.6+F61</f>
        <v>74.4</v>
      </c>
      <c r="H61" s="16">
        <f>G61*0.6</f>
        <v>44.64</v>
      </c>
      <c r="I61" s="16">
        <v>89</v>
      </c>
      <c r="J61" s="24">
        <f>I61*0.4</f>
        <v>35.6</v>
      </c>
      <c r="K61" s="24">
        <f>H61+J61</f>
        <v>80.24000000000001</v>
      </c>
    </row>
    <row r="62" spans="1:11" s="21" customFormat="1" ht="16.5" customHeight="1">
      <c r="A62" s="16">
        <v>60</v>
      </c>
      <c r="B62" s="15" t="s">
        <v>7</v>
      </c>
      <c r="C62" s="17">
        <v>16008010919</v>
      </c>
      <c r="D62" s="18">
        <v>67</v>
      </c>
      <c r="E62" s="18">
        <v>79</v>
      </c>
      <c r="F62" s="16"/>
      <c r="G62" s="16">
        <f>D62*0.4+E62*0.6+F62</f>
        <v>74.2</v>
      </c>
      <c r="H62" s="16">
        <f>G62*0.6</f>
        <v>44.52</v>
      </c>
      <c r="I62" s="16">
        <v>77.4</v>
      </c>
      <c r="J62" s="24">
        <f>I62*0.4</f>
        <v>30.960000000000004</v>
      </c>
      <c r="K62" s="24">
        <f>H62+J62</f>
        <v>75.48</v>
      </c>
    </row>
    <row r="63" spans="1:11" s="21" customFormat="1" ht="16.5" customHeight="1">
      <c r="A63" s="16">
        <v>61</v>
      </c>
      <c r="B63" s="15" t="s">
        <v>7</v>
      </c>
      <c r="C63" s="17">
        <v>16008010922</v>
      </c>
      <c r="D63" s="18">
        <v>64</v>
      </c>
      <c r="E63" s="18">
        <v>81</v>
      </c>
      <c r="F63" s="16"/>
      <c r="G63" s="16">
        <f>D63*0.4+E63*0.6+F63</f>
        <v>74.2</v>
      </c>
      <c r="H63" s="16">
        <f>G63*0.6</f>
        <v>44.52</v>
      </c>
      <c r="I63" s="16">
        <v>81.6</v>
      </c>
      <c r="J63" s="24">
        <f>I63*0.4</f>
        <v>32.64</v>
      </c>
      <c r="K63" s="24">
        <f>H63+J63</f>
        <v>77.16</v>
      </c>
    </row>
    <row r="64" spans="1:11" s="21" customFormat="1" ht="16.5" customHeight="1">
      <c r="A64" s="16">
        <v>62</v>
      </c>
      <c r="B64" s="15" t="s">
        <v>7</v>
      </c>
      <c r="C64" s="17">
        <v>16008011013</v>
      </c>
      <c r="D64" s="18">
        <v>59</v>
      </c>
      <c r="E64" s="18">
        <v>84</v>
      </c>
      <c r="F64" s="16"/>
      <c r="G64" s="16">
        <f>D64*0.4+E64*0.6+F64</f>
        <v>74</v>
      </c>
      <c r="H64" s="16">
        <f>G64*0.6</f>
        <v>44.4</v>
      </c>
      <c r="I64" s="16">
        <v>83.2</v>
      </c>
      <c r="J64" s="24">
        <f>I64*0.4</f>
        <v>33.28</v>
      </c>
      <c r="K64" s="24">
        <f>H64+J64</f>
        <v>77.68</v>
      </c>
    </row>
    <row r="65" spans="1:11" s="21" customFormat="1" ht="16.5" customHeight="1">
      <c r="A65" s="16">
        <v>63</v>
      </c>
      <c r="B65" s="15" t="s">
        <v>7</v>
      </c>
      <c r="C65" s="17">
        <v>16008010814</v>
      </c>
      <c r="D65" s="18">
        <v>59</v>
      </c>
      <c r="E65" s="18">
        <v>82</v>
      </c>
      <c r="F65" s="16"/>
      <c r="G65" s="16">
        <f>D65*0.4+E65*0.6+F65</f>
        <v>72.8</v>
      </c>
      <c r="H65" s="16">
        <f>G65*0.6</f>
        <v>43.68</v>
      </c>
      <c r="I65" s="16">
        <v>82.8</v>
      </c>
      <c r="J65" s="24">
        <f>I65*0.4</f>
        <v>33.12</v>
      </c>
      <c r="K65" s="24">
        <f>H65+J65</f>
        <v>76.8</v>
      </c>
    </row>
    <row r="66" spans="1:11" s="21" customFormat="1" ht="16.5" customHeight="1">
      <c r="A66" s="16">
        <v>64</v>
      </c>
      <c r="B66" s="15" t="s">
        <v>7</v>
      </c>
      <c r="C66" s="17">
        <v>16008010903</v>
      </c>
      <c r="D66" s="18">
        <v>62</v>
      </c>
      <c r="E66" s="18">
        <v>79</v>
      </c>
      <c r="F66" s="16"/>
      <c r="G66" s="16">
        <f>D66*0.4+E66*0.6+F66</f>
        <v>72.2</v>
      </c>
      <c r="H66" s="16">
        <f>G66*0.6</f>
        <v>43.32</v>
      </c>
      <c r="I66" s="16">
        <v>79.8</v>
      </c>
      <c r="J66" s="24">
        <f>I66*0.4</f>
        <v>31.92</v>
      </c>
      <c r="K66" s="24">
        <f>H66+J66</f>
        <v>75.24000000000001</v>
      </c>
    </row>
    <row r="67" spans="1:11" s="2" customFormat="1" ht="16.5" customHeight="1">
      <c r="A67" s="7">
        <v>65</v>
      </c>
      <c r="B67" s="8" t="s">
        <v>8</v>
      </c>
      <c r="C67" s="9">
        <v>16008011201</v>
      </c>
      <c r="D67" s="10">
        <v>75</v>
      </c>
      <c r="E67" s="10">
        <v>86</v>
      </c>
      <c r="F67" s="7"/>
      <c r="G67" s="7">
        <f>D67*0.4+E67*0.6+F67</f>
        <v>81.6</v>
      </c>
      <c r="H67" s="7">
        <f>G67*0.6</f>
        <v>48.959999999999994</v>
      </c>
      <c r="I67" s="7">
        <v>85.2</v>
      </c>
      <c r="J67" s="23">
        <f>I67*0.4</f>
        <v>34.080000000000005</v>
      </c>
      <c r="K67" s="23">
        <f>H67+J67</f>
        <v>83.03999999999999</v>
      </c>
    </row>
    <row r="68" spans="1:11" s="2" customFormat="1" ht="16.5" customHeight="1">
      <c r="A68" s="7">
        <v>66</v>
      </c>
      <c r="B68" s="8" t="s">
        <v>8</v>
      </c>
      <c r="C68" s="9">
        <v>16008011120</v>
      </c>
      <c r="D68" s="10">
        <v>68</v>
      </c>
      <c r="E68" s="10">
        <v>86</v>
      </c>
      <c r="F68" s="7"/>
      <c r="G68" s="7">
        <f>D68*0.4+E68*0.6+F68</f>
        <v>78.80000000000001</v>
      </c>
      <c r="H68" s="7">
        <f>G68*0.6</f>
        <v>47.28000000000001</v>
      </c>
      <c r="I68" s="7">
        <v>84.2</v>
      </c>
      <c r="J68" s="23">
        <f>I68*0.4</f>
        <v>33.68</v>
      </c>
      <c r="K68" s="23">
        <f>H68+J68</f>
        <v>80.96000000000001</v>
      </c>
    </row>
    <row r="69" spans="1:11" s="2" customFormat="1" ht="16.5" customHeight="1">
      <c r="A69" s="7">
        <v>67</v>
      </c>
      <c r="B69" s="8" t="s">
        <v>8</v>
      </c>
      <c r="C69" s="9">
        <v>16008011119</v>
      </c>
      <c r="D69" s="10">
        <v>71</v>
      </c>
      <c r="E69" s="10">
        <v>82</v>
      </c>
      <c r="F69" s="7"/>
      <c r="G69" s="7">
        <f>D69*0.4+E69*0.6+F69</f>
        <v>77.6</v>
      </c>
      <c r="H69" s="7">
        <f>G69*0.6</f>
        <v>46.559999999999995</v>
      </c>
      <c r="I69" s="7">
        <v>76.6</v>
      </c>
      <c r="J69" s="23">
        <f>I69*0.4</f>
        <v>30.64</v>
      </c>
      <c r="K69" s="23">
        <f>H69+J69</f>
        <v>77.19999999999999</v>
      </c>
    </row>
    <row r="70" spans="1:11" s="2" customFormat="1" ht="16.5" customHeight="1">
      <c r="A70" s="7">
        <v>68</v>
      </c>
      <c r="B70" s="8" t="s">
        <v>8</v>
      </c>
      <c r="C70" s="9">
        <v>16008011401</v>
      </c>
      <c r="D70" s="10">
        <v>68</v>
      </c>
      <c r="E70" s="10">
        <v>80</v>
      </c>
      <c r="F70" s="9" t="s">
        <v>6</v>
      </c>
      <c r="G70" s="7">
        <f>D70*0.4+E70*0.6+F70</f>
        <v>77.2</v>
      </c>
      <c r="H70" s="7">
        <f>G70*0.6</f>
        <v>46.32</v>
      </c>
      <c r="I70" s="7" t="s">
        <v>19</v>
      </c>
      <c r="J70" s="23"/>
      <c r="K70" s="23"/>
    </row>
    <row r="71" spans="1:11" s="2" customFormat="1" ht="16.5" customHeight="1">
      <c r="A71" s="7">
        <v>69</v>
      </c>
      <c r="B71" s="8" t="s">
        <v>8</v>
      </c>
      <c r="C71" s="9">
        <v>16008011127</v>
      </c>
      <c r="D71" s="10">
        <v>74</v>
      </c>
      <c r="E71" s="10">
        <v>79</v>
      </c>
      <c r="F71" s="7"/>
      <c r="G71" s="7">
        <f>D71*0.4+E71*0.6+F71</f>
        <v>77</v>
      </c>
      <c r="H71" s="7">
        <f>G71*0.6</f>
        <v>46.199999999999996</v>
      </c>
      <c r="I71" s="7">
        <v>83.8</v>
      </c>
      <c r="J71" s="23">
        <f>I71*0.4</f>
        <v>33.52</v>
      </c>
      <c r="K71" s="23">
        <f>H71+J71</f>
        <v>79.72</v>
      </c>
    </row>
    <row r="72" spans="1:11" s="2" customFormat="1" ht="16.5" customHeight="1">
      <c r="A72" s="7">
        <v>70</v>
      </c>
      <c r="B72" s="8" t="s">
        <v>8</v>
      </c>
      <c r="C72" s="9">
        <v>16008011501</v>
      </c>
      <c r="D72" s="10">
        <v>71</v>
      </c>
      <c r="E72" s="10">
        <v>80</v>
      </c>
      <c r="F72" s="7"/>
      <c r="G72" s="7">
        <f>D72*0.4+E72*0.6+F72</f>
        <v>76.4</v>
      </c>
      <c r="H72" s="7">
        <f>G72*0.6</f>
        <v>45.84</v>
      </c>
      <c r="I72" s="7">
        <v>78.8</v>
      </c>
      <c r="J72" s="23">
        <f>I72*0.4</f>
        <v>31.52</v>
      </c>
      <c r="K72" s="23">
        <f>H72+J72</f>
        <v>77.36</v>
      </c>
    </row>
    <row r="73" spans="1:11" s="2" customFormat="1" ht="16.5" customHeight="1">
      <c r="A73" s="7">
        <v>71</v>
      </c>
      <c r="B73" s="8" t="s">
        <v>8</v>
      </c>
      <c r="C73" s="9">
        <v>16008011206</v>
      </c>
      <c r="D73" s="10">
        <v>70</v>
      </c>
      <c r="E73" s="10">
        <v>80</v>
      </c>
      <c r="F73" s="7"/>
      <c r="G73" s="7">
        <f>D73*0.4+E73*0.6+F73</f>
        <v>76</v>
      </c>
      <c r="H73" s="7">
        <f>G73*0.6</f>
        <v>45.6</v>
      </c>
      <c r="I73" s="7">
        <v>83.8</v>
      </c>
      <c r="J73" s="23">
        <f>I73*0.4</f>
        <v>33.52</v>
      </c>
      <c r="K73" s="23">
        <f>H73+J73</f>
        <v>79.12</v>
      </c>
    </row>
    <row r="74" spans="1:11" s="2" customFormat="1" ht="16.5" customHeight="1">
      <c r="A74" s="7">
        <v>72</v>
      </c>
      <c r="B74" s="8" t="s">
        <v>8</v>
      </c>
      <c r="C74" s="9">
        <v>16008011215</v>
      </c>
      <c r="D74" s="10">
        <v>58</v>
      </c>
      <c r="E74" s="10">
        <v>88</v>
      </c>
      <c r="F74" s="7"/>
      <c r="G74" s="7">
        <f>D74*0.4+E74*0.6+F74</f>
        <v>76</v>
      </c>
      <c r="H74" s="7">
        <f>G74*0.6</f>
        <v>45.6</v>
      </c>
      <c r="I74" s="7">
        <v>78</v>
      </c>
      <c r="J74" s="23">
        <f>I74*0.4</f>
        <v>31.200000000000003</v>
      </c>
      <c r="K74" s="23">
        <f>H74+J74</f>
        <v>76.80000000000001</v>
      </c>
    </row>
    <row r="75" spans="1:11" s="2" customFormat="1" ht="16.5" customHeight="1">
      <c r="A75" s="7">
        <v>73</v>
      </c>
      <c r="B75" s="8" t="s">
        <v>8</v>
      </c>
      <c r="C75" s="9">
        <v>16008011307</v>
      </c>
      <c r="D75" s="10">
        <v>71</v>
      </c>
      <c r="E75" s="10">
        <v>79</v>
      </c>
      <c r="F75" s="7"/>
      <c r="G75" s="7">
        <f>D75*0.4+E75*0.6+F75</f>
        <v>75.8</v>
      </c>
      <c r="H75" s="7">
        <f>G75*0.6</f>
        <v>45.48</v>
      </c>
      <c r="I75" s="7">
        <v>80.2</v>
      </c>
      <c r="J75" s="23">
        <f>I75*0.4</f>
        <v>32.080000000000005</v>
      </c>
      <c r="K75" s="23">
        <f>H75+J75</f>
        <v>77.56</v>
      </c>
    </row>
    <row r="76" spans="1:11" s="2" customFormat="1" ht="16.5" customHeight="1">
      <c r="A76" s="7">
        <v>74</v>
      </c>
      <c r="B76" s="8" t="s">
        <v>8</v>
      </c>
      <c r="C76" s="9">
        <v>16008011207</v>
      </c>
      <c r="D76" s="10">
        <v>63</v>
      </c>
      <c r="E76" s="10">
        <v>84</v>
      </c>
      <c r="F76" s="7"/>
      <c r="G76" s="7">
        <f>D76*0.4+E76*0.6+F76</f>
        <v>75.6</v>
      </c>
      <c r="H76" s="7">
        <f>G76*0.6</f>
        <v>45.35999999999999</v>
      </c>
      <c r="I76" s="7">
        <v>81.6</v>
      </c>
      <c r="J76" s="23">
        <f>I76*0.4</f>
        <v>32.64</v>
      </c>
      <c r="K76" s="23">
        <f>H76+J76</f>
        <v>78</v>
      </c>
    </row>
    <row r="77" spans="1:11" s="2" customFormat="1" ht="16.5" customHeight="1">
      <c r="A77" s="7">
        <v>75</v>
      </c>
      <c r="B77" s="8" t="s">
        <v>8</v>
      </c>
      <c r="C77" s="9">
        <v>16008011403</v>
      </c>
      <c r="D77" s="10">
        <v>63</v>
      </c>
      <c r="E77" s="10">
        <v>84</v>
      </c>
      <c r="F77" s="7"/>
      <c r="G77" s="7">
        <f>D77*0.4+E77*0.6+F77</f>
        <v>75.6</v>
      </c>
      <c r="H77" s="7">
        <f>G77*0.6</f>
        <v>45.35999999999999</v>
      </c>
      <c r="I77" s="7">
        <v>79</v>
      </c>
      <c r="J77" s="23">
        <f>I77*0.4</f>
        <v>31.6</v>
      </c>
      <c r="K77" s="23">
        <f>H77+J77</f>
        <v>76.96</v>
      </c>
    </row>
    <row r="78" spans="1:11" s="2" customFormat="1" ht="16.5" customHeight="1">
      <c r="A78" s="7">
        <v>76</v>
      </c>
      <c r="B78" s="8" t="s">
        <v>8</v>
      </c>
      <c r="C78" s="9">
        <v>16008011202</v>
      </c>
      <c r="D78" s="10">
        <v>67</v>
      </c>
      <c r="E78" s="10">
        <v>81</v>
      </c>
      <c r="F78" s="7"/>
      <c r="G78" s="7">
        <f>D78*0.4+E78*0.6+F78</f>
        <v>75.4</v>
      </c>
      <c r="H78" s="7">
        <f>G78*0.6</f>
        <v>45.24</v>
      </c>
      <c r="I78" s="7">
        <v>82</v>
      </c>
      <c r="J78" s="23">
        <f>I78*0.4</f>
        <v>32.800000000000004</v>
      </c>
      <c r="K78" s="23">
        <f>H78+J78</f>
        <v>78.04</v>
      </c>
    </row>
    <row r="79" spans="1:11" s="2" customFormat="1" ht="16.5" customHeight="1">
      <c r="A79" s="7">
        <v>77</v>
      </c>
      <c r="B79" s="8" t="s">
        <v>8</v>
      </c>
      <c r="C79" s="9">
        <v>16008011306</v>
      </c>
      <c r="D79" s="10">
        <v>67</v>
      </c>
      <c r="E79" s="10">
        <v>81</v>
      </c>
      <c r="F79" s="7"/>
      <c r="G79" s="7">
        <f>D79*0.4+E79*0.6+F79</f>
        <v>75.4</v>
      </c>
      <c r="H79" s="7">
        <f>G79*0.6</f>
        <v>45.24</v>
      </c>
      <c r="I79" s="7">
        <v>79.8</v>
      </c>
      <c r="J79" s="23">
        <f>I79*0.4</f>
        <v>31.92</v>
      </c>
      <c r="K79" s="23">
        <f>H79+J79</f>
        <v>77.16</v>
      </c>
    </row>
    <row r="80" spans="1:11" s="2" customFormat="1" ht="16.5" customHeight="1">
      <c r="A80" s="7">
        <v>78</v>
      </c>
      <c r="B80" s="8" t="s">
        <v>8</v>
      </c>
      <c r="C80" s="9">
        <v>16008011523</v>
      </c>
      <c r="D80" s="10">
        <v>64</v>
      </c>
      <c r="E80" s="10">
        <v>83</v>
      </c>
      <c r="F80" s="7"/>
      <c r="G80" s="7">
        <f>D80*0.4+E80*0.6+F80</f>
        <v>75.4</v>
      </c>
      <c r="H80" s="7">
        <f>G80*0.6</f>
        <v>45.24</v>
      </c>
      <c r="I80" s="7">
        <v>77.2</v>
      </c>
      <c r="J80" s="23">
        <f>I80*0.4</f>
        <v>30.880000000000003</v>
      </c>
      <c r="K80" s="23">
        <f>H80+J80</f>
        <v>76.12</v>
      </c>
    </row>
    <row r="81" spans="1:13" s="2" customFormat="1" ht="16.5" customHeight="1">
      <c r="A81" s="16">
        <v>79</v>
      </c>
      <c r="B81" s="15" t="s">
        <v>9</v>
      </c>
      <c r="C81" s="17">
        <v>16008011603</v>
      </c>
      <c r="D81" s="18">
        <v>52</v>
      </c>
      <c r="E81" s="18">
        <v>77</v>
      </c>
      <c r="F81" s="16"/>
      <c r="G81" s="16">
        <f>D81*0.4+E81*0.6+F81</f>
        <v>67</v>
      </c>
      <c r="H81" s="16">
        <f>G81*0.6</f>
        <v>40.199999999999996</v>
      </c>
      <c r="I81" s="16">
        <v>73.43</v>
      </c>
      <c r="J81" s="24">
        <f>I81*0.4</f>
        <v>29.372000000000003</v>
      </c>
      <c r="K81" s="24">
        <f>H81+J81</f>
        <v>69.572</v>
      </c>
      <c r="L81" s="21"/>
      <c r="M81" s="21"/>
    </row>
    <row r="82" spans="1:13" s="2" customFormat="1" ht="16.5" customHeight="1">
      <c r="A82" s="16">
        <v>80</v>
      </c>
      <c r="B82" s="15" t="s">
        <v>9</v>
      </c>
      <c r="C82" s="17">
        <v>16008011604</v>
      </c>
      <c r="D82" s="18">
        <v>52</v>
      </c>
      <c r="E82" s="18">
        <v>75</v>
      </c>
      <c r="F82" s="16"/>
      <c r="G82" s="16">
        <f>D82*0.4+E82*0.6+F82</f>
        <v>65.8</v>
      </c>
      <c r="H82" s="16">
        <f>G82*0.6</f>
        <v>39.48</v>
      </c>
      <c r="I82" s="16">
        <v>78.86</v>
      </c>
      <c r="J82" s="24">
        <f>I82*0.4</f>
        <v>31.544</v>
      </c>
      <c r="K82" s="24">
        <f>H82+J82</f>
        <v>71.024</v>
      </c>
      <c r="L82" s="21"/>
      <c r="M82" s="21"/>
    </row>
    <row r="83" spans="1:13" s="2" customFormat="1" ht="16.5" customHeight="1">
      <c r="A83" s="16">
        <v>81</v>
      </c>
      <c r="B83" s="15" t="s">
        <v>9</v>
      </c>
      <c r="C83" s="17">
        <v>16008011607</v>
      </c>
      <c r="D83" s="18">
        <v>48</v>
      </c>
      <c r="E83" s="18">
        <v>63</v>
      </c>
      <c r="F83" s="16"/>
      <c r="G83" s="16">
        <f>D83*0.4+E83*0.6+F83</f>
        <v>57</v>
      </c>
      <c r="H83" s="16">
        <f>G83*0.6</f>
        <v>34.199999999999996</v>
      </c>
      <c r="I83" s="16">
        <v>75.29</v>
      </c>
      <c r="J83" s="24">
        <f>I83*0.4</f>
        <v>30.116000000000003</v>
      </c>
      <c r="K83" s="24">
        <f>H83+J83</f>
        <v>64.316</v>
      </c>
      <c r="L83" s="21"/>
      <c r="M83" s="21"/>
    </row>
    <row r="84" spans="1:13" s="2" customFormat="1" ht="16.5" customHeight="1">
      <c r="A84" s="16">
        <v>82</v>
      </c>
      <c r="B84" s="15" t="s">
        <v>9</v>
      </c>
      <c r="C84" s="17">
        <v>16008011601</v>
      </c>
      <c r="D84" s="18">
        <v>45</v>
      </c>
      <c r="E84" s="18">
        <v>56</v>
      </c>
      <c r="F84" s="16"/>
      <c r="G84" s="16">
        <f>D84*0.4+E84*0.6+F84</f>
        <v>51.6</v>
      </c>
      <c r="H84" s="16">
        <f>G84*0.6</f>
        <v>30.96</v>
      </c>
      <c r="I84" s="16">
        <v>80.14</v>
      </c>
      <c r="J84" s="24">
        <f>I84*0.4</f>
        <v>32.056000000000004</v>
      </c>
      <c r="K84" s="24">
        <f>H84+J84</f>
        <v>63.016000000000005</v>
      </c>
      <c r="L84" s="21"/>
      <c r="M84" s="21"/>
    </row>
    <row r="85" spans="1:13" s="2" customFormat="1" ht="16.5" customHeight="1">
      <c r="A85" s="16">
        <v>83</v>
      </c>
      <c r="B85" s="15" t="s">
        <v>9</v>
      </c>
      <c r="C85" s="17">
        <v>16008011605</v>
      </c>
      <c r="D85" s="18">
        <v>52</v>
      </c>
      <c r="E85" s="18">
        <v>51</v>
      </c>
      <c r="F85" s="16"/>
      <c r="G85" s="16">
        <f>D85*0.4+E85*0.6+F85</f>
        <v>51.4</v>
      </c>
      <c r="H85" s="16">
        <f>G85*0.6</f>
        <v>30.839999999999996</v>
      </c>
      <c r="I85" s="16">
        <v>85.14</v>
      </c>
      <c r="J85" s="24">
        <f>I85*0.4</f>
        <v>34.056000000000004</v>
      </c>
      <c r="K85" s="24">
        <f>H85+J85</f>
        <v>64.896</v>
      </c>
      <c r="L85" s="21"/>
      <c r="M85" s="21"/>
    </row>
    <row r="86" spans="1:13" s="2" customFormat="1" ht="16.5" customHeight="1">
      <c r="A86" s="16">
        <v>84</v>
      </c>
      <c r="B86" s="15" t="s">
        <v>9</v>
      </c>
      <c r="C86" s="17">
        <v>16008011606</v>
      </c>
      <c r="D86" s="18">
        <v>41</v>
      </c>
      <c r="E86" s="18">
        <v>56</v>
      </c>
      <c r="F86" s="16"/>
      <c r="G86" s="16">
        <f>D86*0.4+E86*0.6+F86</f>
        <v>50</v>
      </c>
      <c r="H86" s="16">
        <f>G86*0.6</f>
        <v>30</v>
      </c>
      <c r="I86" s="16">
        <v>81.71</v>
      </c>
      <c r="J86" s="24">
        <f>I86*0.4</f>
        <v>32.684</v>
      </c>
      <c r="K86" s="24">
        <f>H86+J86</f>
        <v>62.684</v>
      </c>
      <c r="L86" s="21"/>
      <c r="M86" s="21"/>
    </row>
    <row r="87" spans="1:13" s="2" customFormat="1" ht="16.5" customHeight="1">
      <c r="A87" s="12">
        <v>85</v>
      </c>
      <c r="B87" s="11" t="s">
        <v>10</v>
      </c>
      <c r="C87" s="13">
        <v>16008011620</v>
      </c>
      <c r="D87" s="14">
        <v>56</v>
      </c>
      <c r="E87" s="14">
        <v>69</v>
      </c>
      <c r="F87" s="12"/>
      <c r="G87" s="12">
        <f>D87*0.4+E87*0.6+F87</f>
        <v>63.8</v>
      </c>
      <c r="H87" s="7">
        <f>G87*0.6</f>
        <v>38.279999999999994</v>
      </c>
      <c r="I87" s="12">
        <v>78.86</v>
      </c>
      <c r="J87" s="23">
        <f>I87*0.4</f>
        <v>31.544</v>
      </c>
      <c r="K87" s="23">
        <f>H87+J87</f>
        <v>69.824</v>
      </c>
      <c r="L87" s="22"/>
      <c r="M87" s="22"/>
    </row>
    <row r="88" spans="1:13" s="2" customFormat="1" ht="16.5" customHeight="1">
      <c r="A88" s="12">
        <v>86</v>
      </c>
      <c r="B88" s="11" t="s">
        <v>10</v>
      </c>
      <c r="C88" s="13">
        <v>16008011636</v>
      </c>
      <c r="D88" s="14">
        <v>59</v>
      </c>
      <c r="E88" s="14">
        <v>63</v>
      </c>
      <c r="F88" s="12"/>
      <c r="G88" s="12">
        <f>D88*0.4+E88*0.6+F88</f>
        <v>61.4</v>
      </c>
      <c r="H88" s="7">
        <f>G88*0.6</f>
        <v>36.839999999999996</v>
      </c>
      <c r="I88" s="12">
        <v>80.14</v>
      </c>
      <c r="J88" s="23">
        <f>I88*0.4</f>
        <v>32.056000000000004</v>
      </c>
      <c r="K88" s="23">
        <f>H88+J88</f>
        <v>68.896</v>
      </c>
      <c r="L88" s="22"/>
      <c r="M88" s="22"/>
    </row>
    <row r="89" spans="1:13" s="2" customFormat="1" ht="16.5" customHeight="1">
      <c r="A89" s="12">
        <v>87</v>
      </c>
      <c r="B89" s="11" t="s">
        <v>10</v>
      </c>
      <c r="C89" s="13">
        <v>16008011618</v>
      </c>
      <c r="D89" s="14">
        <v>66</v>
      </c>
      <c r="E89" s="14">
        <v>58</v>
      </c>
      <c r="F89" s="12"/>
      <c r="G89" s="12">
        <f>D89*0.4+E89*0.6+F89</f>
        <v>61.2</v>
      </c>
      <c r="H89" s="7">
        <f>G89*0.6</f>
        <v>36.72</v>
      </c>
      <c r="I89" s="12">
        <v>87.14</v>
      </c>
      <c r="J89" s="23">
        <f>I89*0.4</f>
        <v>34.856</v>
      </c>
      <c r="K89" s="23">
        <f>H89+J89</f>
        <v>71.576</v>
      </c>
      <c r="L89" s="22"/>
      <c r="M89" s="22"/>
    </row>
    <row r="90" spans="1:13" s="2" customFormat="1" ht="16.5" customHeight="1">
      <c r="A90" s="12">
        <v>88</v>
      </c>
      <c r="B90" s="11" t="s">
        <v>10</v>
      </c>
      <c r="C90" s="13">
        <v>16008011627</v>
      </c>
      <c r="D90" s="14">
        <v>55</v>
      </c>
      <c r="E90" s="14">
        <v>64</v>
      </c>
      <c r="F90" s="12"/>
      <c r="G90" s="12">
        <f>D90*0.4+E90*0.6+F90</f>
        <v>60.4</v>
      </c>
      <c r="H90" s="7">
        <f>G90*0.6</f>
        <v>36.239999999999995</v>
      </c>
      <c r="I90" s="12">
        <v>75.14</v>
      </c>
      <c r="J90" s="23">
        <f>I90*0.4</f>
        <v>30.056</v>
      </c>
      <c r="K90" s="23">
        <f>H90+J90</f>
        <v>66.29599999999999</v>
      </c>
      <c r="L90" s="22"/>
      <c r="M90" s="22"/>
    </row>
    <row r="91" spans="1:13" s="2" customFormat="1" ht="16.5" customHeight="1">
      <c r="A91" s="12">
        <v>89</v>
      </c>
      <c r="B91" s="11" t="s">
        <v>10</v>
      </c>
      <c r="C91" s="13">
        <v>16008011632</v>
      </c>
      <c r="D91" s="14">
        <v>59</v>
      </c>
      <c r="E91" s="14">
        <v>58</v>
      </c>
      <c r="F91" s="12"/>
      <c r="G91" s="12">
        <f>D91*0.4+E91*0.6+F91</f>
        <v>58.4</v>
      </c>
      <c r="H91" s="7">
        <f>G91*0.6</f>
        <v>35.04</v>
      </c>
      <c r="I91" s="12">
        <v>81</v>
      </c>
      <c r="J91" s="23">
        <f>I91*0.4</f>
        <v>32.4</v>
      </c>
      <c r="K91" s="23">
        <f>H91+J91</f>
        <v>67.44</v>
      </c>
      <c r="L91" s="22"/>
      <c r="M91" s="22"/>
    </row>
    <row r="92" spans="1:13" s="2" customFormat="1" ht="16.5" customHeight="1">
      <c r="A92" s="12">
        <v>90</v>
      </c>
      <c r="B92" s="11" t="s">
        <v>10</v>
      </c>
      <c r="C92" s="13">
        <v>16008011622</v>
      </c>
      <c r="D92" s="14">
        <v>56</v>
      </c>
      <c r="E92" s="14">
        <v>58</v>
      </c>
      <c r="F92" s="12"/>
      <c r="G92" s="12">
        <f>D92*0.4+E92*0.6+F92</f>
        <v>57.2</v>
      </c>
      <c r="H92" s="7">
        <f>G92*0.6</f>
        <v>34.32</v>
      </c>
      <c r="I92" s="12" t="s">
        <v>19</v>
      </c>
      <c r="J92" s="23"/>
      <c r="K92" s="23"/>
      <c r="L92" s="22"/>
      <c r="M92" s="22"/>
    </row>
    <row r="93" spans="1:13" s="2" customFormat="1" ht="16.5" customHeight="1">
      <c r="A93" s="12">
        <v>91</v>
      </c>
      <c r="B93" s="11" t="s">
        <v>10</v>
      </c>
      <c r="C93" s="13">
        <v>16008011631</v>
      </c>
      <c r="D93" s="14">
        <v>55</v>
      </c>
      <c r="E93" s="14">
        <v>53</v>
      </c>
      <c r="F93" s="12"/>
      <c r="G93" s="12">
        <f>D93*0.4+E93*0.6+F93</f>
        <v>53.8</v>
      </c>
      <c r="H93" s="7">
        <f>G93*0.6</f>
        <v>32.279999999999994</v>
      </c>
      <c r="I93" s="12">
        <v>77.14</v>
      </c>
      <c r="J93" s="23">
        <f>I93*0.4</f>
        <v>30.856</v>
      </c>
      <c r="K93" s="23">
        <f>H93+J93</f>
        <v>63.135999999999996</v>
      </c>
      <c r="L93" s="22"/>
      <c r="M93" s="22"/>
    </row>
    <row r="94" spans="1:13" s="2" customFormat="1" ht="16.5" customHeight="1">
      <c r="A94" s="12">
        <v>92</v>
      </c>
      <c r="B94" s="11" t="s">
        <v>10</v>
      </c>
      <c r="C94" s="13">
        <v>16008011625</v>
      </c>
      <c r="D94" s="14">
        <v>59</v>
      </c>
      <c r="E94" s="14">
        <v>49</v>
      </c>
      <c r="F94" s="12"/>
      <c r="G94" s="12">
        <f>D94*0.4+E94*0.6+F94</f>
        <v>53</v>
      </c>
      <c r="H94" s="7">
        <f>G94*0.6</f>
        <v>31.799999999999997</v>
      </c>
      <c r="I94" s="12">
        <v>83.71</v>
      </c>
      <c r="J94" s="23">
        <f>I94*0.4</f>
        <v>33.484</v>
      </c>
      <c r="K94" s="23">
        <f>H94+J94</f>
        <v>65.28399999999999</v>
      </c>
      <c r="L94" s="22"/>
      <c r="M94" s="22"/>
    </row>
    <row r="95" spans="1:13" s="2" customFormat="1" ht="16.5" customHeight="1">
      <c r="A95" s="12">
        <v>93</v>
      </c>
      <c r="B95" s="11" t="s">
        <v>10</v>
      </c>
      <c r="C95" s="13">
        <v>16008011633</v>
      </c>
      <c r="D95" s="14">
        <v>48</v>
      </c>
      <c r="E95" s="14">
        <v>54</v>
      </c>
      <c r="F95" s="12"/>
      <c r="G95" s="12">
        <f>D95*0.4+E95*0.6+F95</f>
        <v>51.6</v>
      </c>
      <c r="H95" s="7">
        <f>G95*0.6</f>
        <v>30.96</v>
      </c>
      <c r="I95" s="12">
        <v>72</v>
      </c>
      <c r="J95" s="23">
        <f>I95*0.4</f>
        <v>28.8</v>
      </c>
      <c r="K95" s="23">
        <f>H95+J95</f>
        <v>59.760000000000005</v>
      </c>
      <c r="L95" s="22"/>
      <c r="M95" s="22"/>
    </row>
    <row r="96" spans="1:13" s="2" customFormat="1" ht="16.5" customHeight="1">
      <c r="A96" s="16">
        <v>94</v>
      </c>
      <c r="B96" s="15" t="s">
        <v>11</v>
      </c>
      <c r="C96" s="17">
        <v>16008011713</v>
      </c>
      <c r="D96" s="18">
        <v>59</v>
      </c>
      <c r="E96" s="18">
        <v>79</v>
      </c>
      <c r="F96" s="17" t="s">
        <v>6</v>
      </c>
      <c r="G96" s="16">
        <f>D96*0.4+E96*0.6+F96</f>
        <v>73</v>
      </c>
      <c r="H96" s="16">
        <f>G96*0.6</f>
        <v>43.8</v>
      </c>
      <c r="I96" s="16">
        <v>87.43</v>
      </c>
      <c r="J96" s="24">
        <f>I96*0.4</f>
        <v>34.972</v>
      </c>
      <c r="K96" s="24">
        <f>H96+J96</f>
        <v>78.77199999999999</v>
      </c>
      <c r="L96" s="21"/>
      <c r="M96" s="21"/>
    </row>
    <row r="97" spans="1:13" s="2" customFormat="1" ht="16.5" customHeight="1">
      <c r="A97" s="16">
        <v>95</v>
      </c>
      <c r="B97" s="15" t="s">
        <v>11</v>
      </c>
      <c r="C97" s="17">
        <v>16008011703</v>
      </c>
      <c r="D97" s="18">
        <v>63</v>
      </c>
      <c r="E97" s="18">
        <v>71</v>
      </c>
      <c r="F97" s="16"/>
      <c r="G97" s="16">
        <f>D97*0.4+E97*0.6+F97</f>
        <v>67.80000000000001</v>
      </c>
      <c r="H97" s="16">
        <f>G97*0.6</f>
        <v>40.68000000000001</v>
      </c>
      <c r="I97" s="16">
        <v>90.14</v>
      </c>
      <c r="J97" s="24">
        <f>I97*0.4</f>
        <v>36.056000000000004</v>
      </c>
      <c r="K97" s="24">
        <f>H97+J97</f>
        <v>76.73600000000002</v>
      </c>
      <c r="L97" s="21"/>
      <c r="M97" s="21"/>
    </row>
    <row r="98" spans="1:13" s="2" customFormat="1" ht="16.5" customHeight="1">
      <c r="A98" s="16">
        <v>96</v>
      </c>
      <c r="B98" s="15" t="s">
        <v>11</v>
      </c>
      <c r="C98" s="17">
        <v>16008011718</v>
      </c>
      <c r="D98" s="18">
        <v>57</v>
      </c>
      <c r="E98" s="18">
        <v>73</v>
      </c>
      <c r="F98" s="16"/>
      <c r="G98" s="16">
        <f>D98*0.4+E98*0.6+F98</f>
        <v>66.6</v>
      </c>
      <c r="H98" s="16">
        <f>G98*0.6</f>
        <v>39.959999999999994</v>
      </c>
      <c r="I98" s="16">
        <v>82.14</v>
      </c>
      <c r="J98" s="24">
        <f>I98*0.4</f>
        <v>32.856</v>
      </c>
      <c r="K98" s="24">
        <f>H98+J98</f>
        <v>72.816</v>
      </c>
      <c r="L98" s="21"/>
      <c r="M98" s="21"/>
    </row>
    <row r="99" spans="1:13" s="2" customFormat="1" ht="16.5" customHeight="1">
      <c r="A99" s="16">
        <v>97</v>
      </c>
      <c r="B99" s="15" t="s">
        <v>11</v>
      </c>
      <c r="C99" s="17">
        <v>16008011719</v>
      </c>
      <c r="D99" s="18">
        <v>62</v>
      </c>
      <c r="E99" s="18">
        <v>69</v>
      </c>
      <c r="F99" s="16"/>
      <c r="G99" s="16">
        <f>D99*0.4+E99*0.6+F99</f>
        <v>66.2</v>
      </c>
      <c r="H99" s="16">
        <f>G99*0.6</f>
        <v>39.72</v>
      </c>
      <c r="I99" s="16" t="s">
        <v>19</v>
      </c>
      <c r="J99" s="24"/>
      <c r="K99" s="24"/>
      <c r="L99" s="21"/>
      <c r="M99" s="21"/>
    </row>
    <row r="100" spans="1:13" s="2" customFormat="1" ht="16.5" customHeight="1">
      <c r="A100" s="16">
        <v>98</v>
      </c>
      <c r="B100" s="15" t="s">
        <v>11</v>
      </c>
      <c r="C100" s="17">
        <v>16008011701</v>
      </c>
      <c r="D100" s="18">
        <v>55</v>
      </c>
      <c r="E100" s="18">
        <v>72</v>
      </c>
      <c r="F100" s="16"/>
      <c r="G100" s="16">
        <f>D100*0.4+E100*0.6+F100</f>
        <v>65.19999999999999</v>
      </c>
      <c r="H100" s="16">
        <f>G100*0.6</f>
        <v>39.11999999999999</v>
      </c>
      <c r="I100" s="16">
        <v>84.57</v>
      </c>
      <c r="J100" s="24">
        <f>I100*0.4</f>
        <v>33.827999999999996</v>
      </c>
      <c r="K100" s="24">
        <f>H100+J100</f>
        <v>72.94799999999998</v>
      </c>
      <c r="L100" s="21"/>
      <c r="M100" s="21"/>
    </row>
    <row r="101" spans="1:13" s="2" customFormat="1" ht="16.5" customHeight="1">
      <c r="A101" s="16">
        <v>99</v>
      </c>
      <c r="B101" s="15" t="s">
        <v>11</v>
      </c>
      <c r="C101" s="17">
        <v>16008011706</v>
      </c>
      <c r="D101" s="18">
        <v>58</v>
      </c>
      <c r="E101" s="18">
        <v>65</v>
      </c>
      <c r="F101" s="16"/>
      <c r="G101" s="16">
        <f>D101*0.4+E101*0.6+F101</f>
        <v>62.2</v>
      </c>
      <c r="H101" s="16">
        <f>G101*0.6</f>
        <v>37.32</v>
      </c>
      <c r="I101" s="16">
        <v>79.71</v>
      </c>
      <c r="J101" s="24">
        <f>I101*0.4</f>
        <v>31.884</v>
      </c>
      <c r="K101" s="24">
        <f>H101+J101</f>
        <v>69.20400000000001</v>
      </c>
      <c r="L101" s="21"/>
      <c r="M101" s="21"/>
    </row>
    <row r="102" spans="1:13" s="2" customFormat="1" ht="16.5" customHeight="1">
      <c r="A102" s="16">
        <v>100</v>
      </c>
      <c r="B102" s="15" t="s">
        <v>11</v>
      </c>
      <c r="C102" s="17">
        <v>16008011702</v>
      </c>
      <c r="D102" s="18">
        <v>54</v>
      </c>
      <c r="E102" s="18">
        <v>67</v>
      </c>
      <c r="F102" s="16"/>
      <c r="G102" s="16">
        <f>D102*0.4+E102*0.6+F102</f>
        <v>61.8</v>
      </c>
      <c r="H102" s="16">
        <f>G102*0.6</f>
        <v>37.08</v>
      </c>
      <c r="I102" s="16">
        <v>85.29</v>
      </c>
      <c r="J102" s="24">
        <f>I102*0.4</f>
        <v>34.11600000000001</v>
      </c>
      <c r="K102" s="24">
        <f>H102+J102</f>
        <v>71.196</v>
      </c>
      <c r="L102" s="21"/>
      <c r="M102" s="21"/>
    </row>
    <row r="103" spans="1:13" s="2" customFormat="1" ht="16.5" customHeight="1">
      <c r="A103" s="16">
        <v>101</v>
      </c>
      <c r="B103" s="15" t="s">
        <v>11</v>
      </c>
      <c r="C103" s="17">
        <v>16008011715</v>
      </c>
      <c r="D103" s="18">
        <v>58</v>
      </c>
      <c r="E103" s="18">
        <v>63</v>
      </c>
      <c r="F103" s="16"/>
      <c r="G103" s="16">
        <f>D103*0.4+E103*0.6+F103</f>
        <v>61</v>
      </c>
      <c r="H103" s="16">
        <f>G103*0.6</f>
        <v>36.6</v>
      </c>
      <c r="I103" s="16">
        <v>76.14</v>
      </c>
      <c r="J103" s="24">
        <f>I103*0.4</f>
        <v>30.456000000000003</v>
      </c>
      <c r="K103" s="24">
        <f>H103+J103</f>
        <v>67.05600000000001</v>
      </c>
      <c r="L103" s="21"/>
      <c r="M103" s="21"/>
    </row>
    <row r="104" spans="1:13" s="2" customFormat="1" ht="16.5" customHeight="1">
      <c r="A104" s="16">
        <v>102</v>
      </c>
      <c r="B104" s="15" t="s">
        <v>11</v>
      </c>
      <c r="C104" s="17">
        <v>16008011709</v>
      </c>
      <c r="D104" s="18">
        <v>51</v>
      </c>
      <c r="E104" s="18">
        <v>67</v>
      </c>
      <c r="F104" s="16"/>
      <c r="G104" s="16">
        <f>D104*0.4+E104*0.6+F104</f>
        <v>60.599999999999994</v>
      </c>
      <c r="H104" s="16">
        <f>G104*0.6</f>
        <v>36.35999999999999</v>
      </c>
      <c r="I104" s="16">
        <v>81.71</v>
      </c>
      <c r="J104" s="24">
        <f>I104*0.4</f>
        <v>32.684</v>
      </c>
      <c r="K104" s="24">
        <f>H104+J104</f>
        <v>69.04399999999998</v>
      </c>
      <c r="L104" s="21"/>
      <c r="M104" s="21"/>
    </row>
    <row r="105" spans="1:13" s="2" customFormat="1" ht="16.5" customHeight="1">
      <c r="A105" s="16">
        <v>103</v>
      </c>
      <c r="B105" s="15" t="s">
        <v>11</v>
      </c>
      <c r="C105" s="17">
        <v>16008011704</v>
      </c>
      <c r="D105" s="18">
        <v>56</v>
      </c>
      <c r="E105" s="18">
        <v>63</v>
      </c>
      <c r="F105" s="16"/>
      <c r="G105" s="16">
        <f>D105*0.4+E105*0.6+F105</f>
        <v>60.2</v>
      </c>
      <c r="H105" s="16">
        <f>G105*0.6</f>
        <v>36.12</v>
      </c>
      <c r="I105" s="16">
        <v>75.57</v>
      </c>
      <c r="J105" s="24">
        <f>I105*0.4</f>
        <v>30.227999999999998</v>
      </c>
      <c r="K105" s="24">
        <f>H105+J105</f>
        <v>66.348</v>
      </c>
      <c r="L105" s="21"/>
      <c r="M105" s="21"/>
    </row>
    <row r="106" spans="1:13" s="2" customFormat="1" ht="16.5" customHeight="1">
      <c r="A106" s="16">
        <v>104</v>
      </c>
      <c r="B106" s="15" t="s">
        <v>11</v>
      </c>
      <c r="C106" s="17">
        <v>16008011705</v>
      </c>
      <c r="D106" s="18">
        <v>54</v>
      </c>
      <c r="E106" s="18">
        <v>57</v>
      </c>
      <c r="F106" s="16"/>
      <c r="G106" s="16">
        <f>D106*0.4+E106*0.6+F106</f>
        <v>55.8</v>
      </c>
      <c r="H106" s="16">
        <f>G106*0.6</f>
        <v>33.48</v>
      </c>
      <c r="I106" s="16">
        <v>82.14</v>
      </c>
      <c r="J106" s="24">
        <f>I106*0.4</f>
        <v>32.856</v>
      </c>
      <c r="K106" s="24">
        <f>H106+J106</f>
        <v>66.336</v>
      </c>
      <c r="L106" s="21"/>
      <c r="M106" s="21"/>
    </row>
    <row r="107" spans="1:13" s="2" customFormat="1" ht="16.5" customHeight="1">
      <c r="A107" s="16">
        <v>105</v>
      </c>
      <c r="B107" s="15" t="s">
        <v>11</v>
      </c>
      <c r="C107" s="17">
        <v>16008011710</v>
      </c>
      <c r="D107" s="18">
        <v>58</v>
      </c>
      <c r="E107" s="18">
        <v>49</v>
      </c>
      <c r="F107" s="16"/>
      <c r="G107" s="16">
        <f>D107*0.4+E107*0.6+F107</f>
        <v>52.6</v>
      </c>
      <c r="H107" s="16">
        <f>G107*0.6</f>
        <v>31.56</v>
      </c>
      <c r="I107" s="16">
        <v>78.29</v>
      </c>
      <c r="J107" s="24">
        <f>I107*0.4</f>
        <v>31.316000000000003</v>
      </c>
      <c r="K107" s="24">
        <f>H107+J107</f>
        <v>62.876000000000005</v>
      </c>
      <c r="L107" s="21"/>
      <c r="M107" s="21"/>
    </row>
    <row r="108" spans="1:11" s="2" customFormat="1" ht="16.5" customHeight="1">
      <c r="A108" s="7">
        <v>106</v>
      </c>
      <c r="B108" s="8" t="s">
        <v>12</v>
      </c>
      <c r="C108" s="9">
        <v>16008011801</v>
      </c>
      <c r="D108" s="10">
        <v>71</v>
      </c>
      <c r="E108" s="10">
        <v>80</v>
      </c>
      <c r="F108" s="7"/>
      <c r="G108" s="7">
        <f>D108*0.4+E108*0.6+F108</f>
        <v>76.4</v>
      </c>
      <c r="H108" s="7">
        <f>G108*0.6</f>
        <v>45.84</v>
      </c>
      <c r="I108" s="7">
        <v>84.8</v>
      </c>
      <c r="J108" s="23">
        <f>I108*0.4</f>
        <v>33.92</v>
      </c>
      <c r="K108" s="23">
        <f>H108+J108</f>
        <v>79.76</v>
      </c>
    </row>
    <row r="109" spans="1:11" s="2" customFormat="1" ht="16.5" customHeight="1">
      <c r="A109" s="7">
        <v>107</v>
      </c>
      <c r="B109" s="8" t="s">
        <v>12</v>
      </c>
      <c r="C109" s="9">
        <v>16008011811</v>
      </c>
      <c r="D109" s="10">
        <v>70</v>
      </c>
      <c r="E109" s="10">
        <v>74</v>
      </c>
      <c r="F109" s="7"/>
      <c r="G109" s="7">
        <f>D109*0.4+E109*0.6+F109</f>
        <v>72.4</v>
      </c>
      <c r="H109" s="7">
        <f>G109*0.6</f>
        <v>43.440000000000005</v>
      </c>
      <c r="I109" s="7">
        <v>77.2</v>
      </c>
      <c r="J109" s="23">
        <f>I109*0.4</f>
        <v>30.880000000000003</v>
      </c>
      <c r="K109" s="23">
        <f>H109+J109</f>
        <v>74.32000000000001</v>
      </c>
    </row>
    <row r="110" spans="1:11" s="2" customFormat="1" ht="16.5" customHeight="1">
      <c r="A110" s="7">
        <v>108</v>
      </c>
      <c r="B110" s="8" t="s">
        <v>12</v>
      </c>
      <c r="C110" s="9">
        <v>16008011815</v>
      </c>
      <c r="D110" s="10">
        <v>63</v>
      </c>
      <c r="E110" s="10">
        <v>77</v>
      </c>
      <c r="F110" s="7"/>
      <c r="G110" s="7">
        <f>D110*0.4+E110*0.6+F110</f>
        <v>71.4</v>
      </c>
      <c r="H110" s="7">
        <f>G110*0.6</f>
        <v>42.84</v>
      </c>
      <c r="I110" s="7">
        <v>77.6</v>
      </c>
      <c r="J110" s="23">
        <f>I110*0.4</f>
        <v>31.04</v>
      </c>
      <c r="K110" s="23">
        <f>H110+J110</f>
        <v>73.88</v>
      </c>
    </row>
    <row r="111" spans="1:11" s="2" customFormat="1" ht="16.5" customHeight="1">
      <c r="A111" s="7">
        <v>109</v>
      </c>
      <c r="B111" s="8" t="s">
        <v>12</v>
      </c>
      <c r="C111" s="9">
        <v>16008011819</v>
      </c>
      <c r="D111" s="10">
        <v>68</v>
      </c>
      <c r="E111" s="10">
        <v>71</v>
      </c>
      <c r="F111" s="7"/>
      <c r="G111" s="7">
        <f>D111*0.4+E111*0.6+F111</f>
        <v>69.80000000000001</v>
      </c>
      <c r="H111" s="7">
        <f>G111*0.6</f>
        <v>41.88</v>
      </c>
      <c r="I111" s="7">
        <v>79.2</v>
      </c>
      <c r="J111" s="23">
        <f>I111*0.4</f>
        <v>31.680000000000003</v>
      </c>
      <c r="K111" s="23">
        <f>H111+J111</f>
        <v>73.56</v>
      </c>
    </row>
    <row r="112" spans="1:11" s="2" customFormat="1" ht="16.5" customHeight="1">
      <c r="A112" s="7">
        <v>110</v>
      </c>
      <c r="B112" s="8" t="s">
        <v>12</v>
      </c>
      <c r="C112" s="9">
        <v>16008011814</v>
      </c>
      <c r="D112" s="10">
        <v>54</v>
      </c>
      <c r="E112" s="10">
        <v>76</v>
      </c>
      <c r="F112" s="7"/>
      <c r="G112" s="7">
        <f>D112*0.4+E112*0.6+F112</f>
        <v>67.2</v>
      </c>
      <c r="H112" s="7">
        <f>G112*0.6</f>
        <v>40.32</v>
      </c>
      <c r="I112" s="7">
        <v>83.8</v>
      </c>
      <c r="J112" s="23">
        <f>I112*0.4</f>
        <v>33.52</v>
      </c>
      <c r="K112" s="23">
        <f>H112+J112</f>
        <v>73.84</v>
      </c>
    </row>
    <row r="113" spans="1:11" s="2" customFormat="1" ht="16.5" customHeight="1">
      <c r="A113" s="7">
        <v>111</v>
      </c>
      <c r="B113" s="8" t="s">
        <v>12</v>
      </c>
      <c r="C113" s="9">
        <v>16008011817</v>
      </c>
      <c r="D113" s="10">
        <v>63</v>
      </c>
      <c r="E113" s="10">
        <v>66</v>
      </c>
      <c r="F113" s="7"/>
      <c r="G113" s="7">
        <f>D113*0.4+E113*0.6+F113</f>
        <v>64.80000000000001</v>
      </c>
      <c r="H113" s="7">
        <f>G113*0.6</f>
        <v>38.88</v>
      </c>
      <c r="I113" s="7">
        <v>80.6</v>
      </c>
      <c r="J113" s="23">
        <f>I113*0.4</f>
        <v>32.24</v>
      </c>
      <c r="K113" s="23">
        <f>H113+J113</f>
        <v>71.12</v>
      </c>
    </row>
    <row r="114" spans="1:11" s="2" customFormat="1" ht="16.5" customHeight="1">
      <c r="A114" s="7">
        <v>112</v>
      </c>
      <c r="B114" s="8" t="s">
        <v>12</v>
      </c>
      <c r="C114" s="9">
        <v>16008011807</v>
      </c>
      <c r="D114" s="10">
        <v>59</v>
      </c>
      <c r="E114" s="10">
        <v>67</v>
      </c>
      <c r="F114" s="7"/>
      <c r="G114" s="7">
        <f>D114*0.4+E114*0.6+F114</f>
        <v>63.8</v>
      </c>
      <c r="H114" s="7">
        <f>G114*0.6</f>
        <v>38.279999999999994</v>
      </c>
      <c r="I114" s="7">
        <v>80.8</v>
      </c>
      <c r="J114" s="23">
        <f>I114*0.4</f>
        <v>32.32</v>
      </c>
      <c r="K114" s="23">
        <f>H114+J114</f>
        <v>70.6</v>
      </c>
    </row>
    <row r="115" spans="1:11" s="2" customFormat="1" ht="16.5" customHeight="1">
      <c r="A115" s="7">
        <v>113</v>
      </c>
      <c r="B115" s="8" t="s">
        <v>12</v>
      </c>
      <c r="C115" s="9">
        <v>16008011824</v>
      </c>
      <c r="D115" s="10">
        <v>61</v>
      </c>
      <c r="E115" s="10">
        <v>63</v>
      </c>
      <c r="F115" s="7"/>
      <c r="G115" s="7">
        <f>D115*0.4+E115*0.6+F115</f>
        <v>62.2</v>
      </c>
      <c r="H115" s="7">
        <f>G115*0.6</f>
        <v>37.32</v>
      </c>
      <c r="I115" s="7">
        <v>81.8</v>
      </c>
      <c r="J115" s="23">
        <f>I115*0.4</f>
        <v>32.72</v>
      </c>
      <c r="K115" s="23">
        <f>H115+J115</f>
        <v>70.03999999999999</v>
      </c>
    </row>
    <row r="116" spans="1:11" s="2" customFormat="1" ht="16.5" customHeight="1">
      <c r="A116" s="7">
        <v>114</v>
      </c>
      <c r="B116" s="8" t="s">
        <v>12</v>
      </c>
      <c r="C116" s="9">
        <v>16008011816</v>
      </c>
      <c r="D116" s="10">
        <v>63</v>
      </c>
      <c r="E116" s="10">
        <v>61</v>
      </c>
      <c r="F116" s="7"/>
      <c r="G116" s="7">
        <f>D116*0.4+E116*0.6+F116</f>
        <v>61.800000000000004</v>
      </c>
      <c r="H116" s="7">
        <f>G116*0.6</f>
        <v>37.08</v>
      </c>
      <c r="I116" s="7">
        <v>82.6</v>
      </c>
      <c r="J116" s="23">
        <f>I116*0.4</f>
        <v>33.04</v>
      </c>
      <c r="K116" s="23">
        <f>H116+J116</f>
        <v>70.12</v>
      </c>
    </row>
    <row r="117" spans="1:11" s="2" customFormat="1" ht="16.5" customHeight="1">
      <c r="A117" s="7">
        <v>115</v>
      </c>
      <c r="B117" s="8" t="s">
        <v>12</v>
      </c>
      <c r="C117" s="9">
        <v>16008011804</v>
      </c>
      <c r="D117" s="10">
        <v>54</v>
      </c>
      <c r="E117" s="10">
        <v>66</v>
      </c>
      <c r="F117" s="7"/>
      <c r="G117" s="7">
        <f>D117*0.4+E117*0.6+F117</f>
        <v>61.2</v>
      </c>
      <c r="H117" s="7">
        <f>G117*0.6</f>
        <v>36.72</v>
      </c>
      <c r="I117" s="7">
        <v>76.4</v>
      </c>
      <c r="J117" s="23">
        <f>I117*0.4</f>
        <v>30.560000000000002</v>
      </c>
      <c r="K117" s="23">
        <f>H117+J117</f>
        <v>67.28</v>
      </c>
    </row>
    <row r="118" spans="1:11" s="2" customFormat="1" ht="16.5" customHeight="1">
      <c r="A118" s="7">
        <v>116</v>
      </c>
      <c r="B118" s="8" t="s">
        <v>12</v>
      </c>
      <c r="C118" s="9">
        <v>16008011810</v>
      </c>
      <c r="D118" s="10">
        <v>65</v>
      </c>
      <c r="E118" s="10">
        <v>58</v>
      </c>
      <c r="F118" s="7"/>
      <c r="G118" s="7">
        <f>D118*0.4+E118*0.6+F118</f>
        <v>60.8</v>
      </c>
      <c r="H118" s="7">
        <f>G118*0.6</f>
        <v>36.48</v>
      </c>
      <c r="I118" s="7">
        <v>81</v>
      </c>
      <c r="J118" s="23">
        <f>I118*0.4</f>
        <v>32.4</v>
      </c>
      <c r="K118" s="23">
        <f>H118+J118</f>
        <v>68.88</v>
      </c>
    </row>
    <row r="119" spans="1:11" s="2" customFormat="1" ht="16.5" customHeight="1">
      <c r="A119" s="7">
        <v>117</v>
      </c>
      <c r="B119" s="8" t="s">
        <v>12</v>
      </c>
      <c r="C119" s="9">
        <v>16008011823</v>
      </c>
      <c r="D119" s="10">
        <v>58</v>
      </c>
      <c r="E119" s="10">
        <v>61</v>
      </c>
      <c r="F119" s="7"/>
      <c r="G119" s="7">
        <f>D119*0.4+E119*0.6+F119</f>
        <v>59.800000000000004</v>
      </c>
      <c r="H119" s="7">
        <f>G119*0.6</f>
        <v>35.88</v>
      </c>
      <c r="I119" s="7">
        <v>84.6</v>
      </c>
      <c r="J119" s="23">
        <f>I119*0.4</f>
        <v>33.839999999999996</v>
      </c>
      <c r="K119" s="23">
        <f>H119+J119</f>
        <v>69.72</v>
      </c>
    </row>
    <row r="120" spans="1:11" s="2" customFormat="1" ht="16.5" customHeight="1">
      <c r="A120" s="7">
        <v>118</v>
      </c>
      <c r="B120" s="8" t="s">
        <v>12</v>
      </c>
      <c r="C120" s="9">
        <v>16008011820</v>
      </c>
      <c r="D120" s="10">
        <v>60</v>
      </c>
      <c r="E120" s="10">
        <v>58</v>
      </c>
      <c r="F120" s="7"/>
      <c r="G120" s="7">
        <f>D120*0.4+E120*0.6+F120</f>
        <v>58.8</v>
      </c>
      <c r="H120" s="7">
        <f>G120*0.6</f>
        <v>35.279999999999994</v>
      </c>
      <c r="I120" s="7">
        <v>78</v>
      </c>
      <c r="J120" s="23">
        <f>I120*0.4</f>
        <v>31.200000000000003</v>
      </c>
      <c r="K120" s="23">
        <f>H120+J120</f>
        <v>66.47999999999999</v>
      </c>
    </row>
    <row r="121" spans="1:11" s="2" customFormat="1" ht="16.5" customHeight="1">
      <c r="A121" s="7">
        <v>119</v>
      </c>
      <c r="B121" s="8" t="s">
        <v>12</v>
      </c>
      <c r="C121" s="9">
        <v>16008011813</v>
      </c>
      <c r="D121" s="10">
        <v>60</v>
      </c>
      <c r="E121" s="10">
        <v>51</v>
      </c>
      <c r="F121" s="7"/>
      <c r="G121" s="7">
        <f>D121*0.4+E121*0.6+F121</f>
        <v>54.599999999999994</v>
      </c>
      <c r="H121" s="7">
        <f>G121*0.6</f>
        <v>32.76</v>
      </c>
      <c r="I121" s="7">
        <v>75.2</v>
      </c>
      <c r="J121" s="23">
        <f>I121*0.4</f>
        <v>30.080000000000002</v>
      </c>
      <c r="K121" s="23">
        <f>H121+J121</f>
        <v>62.84</v>
      </c>
    </row>
    <row r="122" spans="1:11" s="2" customFormat="1" ht="16.5" customHeight="1">
      <c r="A122" s="7">
        <v>120</v>
      </c>
      <c r="B122" s="8" t="s">
        <v>12</v>
      </c>
      <c r="C122" s="9">
        <v>16008011805</v>
      </c>
      <c r="D122" s="10">
        <v>56</v>
      </c>
      <c r="E122" s="10">
        <v>52</v>
      </c>
      <c r="F122" s="7"/>
      <c r="G122" s="7">
        <f>D122*0.4+E122*0.6+F122</f>
        <v>53.6</v>
      </c>
      <c r="H122" s="7">
        <f>G122*0.6</f>
        <v>32.16</v>
      </c>
      <c r="I122" s="7">
        <v>72</v>
      </c>
      <c r="J122" s="23">
        <f>I122*0.4</f>
        <v>28.8</v>
      </c>
      <c r="K122" s="23">
        <f>H122+J122</f>
        <v>60.959999999999994</v>
      </c>
    </row>
    <row r="123" spans="1:11" s="2" customFormat="1" ht="16.5" customHeight="1">
      <c r="A123" s="7">
        <v>121</v>
      </c>
      <c r="B123" s="8" t="s">
        <v>12</v>
      </c>
      <c r="C123" s="9">
        <v>16008011808</v>
      </c>
      <c r="D123" s="10">
        <v>56</v>
      </c>
      <c r="E123" s="10">
        <v>52</v>
      </c>
      <c r="F123" s="7"/>
      <c r="G123" s="7">
        <f>D123*0.4+E123*0.6+F123</f>
        <v>53.6</v>
      </c>
      <c r="H123" s="7">
        <f>G123*0.6</f>
        <v>32.16</v>
      </c>
      <c r="I123" s="7">
        <v>79</v>
      </c>
      <c r="J123" s="23">
        <f>I123*0.4</f>
        <v>31.6</v>
      </c>
      <c r="K123" s="23">
        <f>H123+J123</f>
        <v>63.76</v>
      </c>
    </row>
    <row r="124" spans="1:11" s="2" customFormat="1" ht="16.5" customHeight="1">
      <c r="A124" s="7">
        <v>122</v>
      </c>
      <c r="B124" s="8" t="s">
        <v>12</v>
      </c>
      <c r="C124" s="9">
        <v>16008011818</v>
      </c>
      <c r="D124" s="10">
        <v>44</v>
      </c>
      <c r="E124" s="10">
        <v>54</v>
      </c>
      <c r="F124" s="7"/>
      <c r="G124" s="7">
        <f>D124*0.4+E124*0.6+F124</f>
        <v>50</v>
      </c>
      <c r="H124" s="7">
        <f>G124*0.6</f>
        <v>30</v>
      </c>
      <c r="I124" s="7">
        <v>77</v>
      </c>
      <c r="J124" s="23">
        <f>I124*0.4</f>
        <v>30.8</v>
      </c>
      <c r="K124" s="23">
        <f>H124+J124</f>
        <v>60.8</v>
      </c>
    </row>
    <row r="125" spans="1:7" s="2" customFormat="1" ht="12" customHeight="1">
      <c r="A125" s="3"/>
      <c r="B125" s="4"/>
      <c r="C125" s="3"/>
      <c r="D125" s="20"/>
      <c r="E125" s="20"/>
      <c r="F125" s="3"/>
      <c r="G125" s="3"/>
    </row>
  </sheetData>
  <sheetProtection/>
  <mergeCells count="1">
    <mergeCell ref="A1:K1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办公室</cp:lastModifiedBy>
  <cp:lastPrinted>2016-09-20T10:56:55Z</cp:lastPrinted>
  <dcterms:created xsi:type="dcterms:W3CDTF">2016-09-14T08:16:51Z</dcterms:created>
  <dcterms:modified xsi:type="dcterms:W3CDTF">2016-09-20T11:05:51Z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