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<sst xmlns="http://schemas.openxmlformats.org/spreadsheetml/2006/main" count="180" uniqueCount="105">
  <si>
    <t>20160323106-小学美术</t>
  </si>
  <si>
    <t>20161026</t>
  </si>
  <si>
    <t>教育综合知识成绩</t>
  </si>
  <si>
    <t>专业知识成绩</t>
  </si>
  <si>
    <t>备注</t>
  </si>
  <si>
    <t>准考证号</t>
  </si>
  <si>
    <t>岗位代码</t>
  </si>
  <si>
    <t>汪玉莹</t>
  </si>
  <si>
    <t>姓名</t>
  </si>
  <si>
    <t>20160323101-小学语文A</t>
  </si>
  <si>
    <t>20160232</t>
  </si>
  <si>
    <t>张敏</t>
  </si>
  <si>
    <t>20160429</t>
  </si>
  <si>
    <t>王艳</t>
  </si>
  <si>
    <t>20160413</t>
  </si>
  <si>
    <t>吴聪睿</t>
  </si>
  <si>
    <t>20160410</t>
  </si>
  <si>
    <t>陈双</t>
  </si>
  <si>
    <t>20160310</t>
  </si>
  <si>
    <t>孙建</t>
  </si>
  <si>
    <t>20160312</t>
  </si>
  <si>
    <t>岳璐璐</t>
  </si>
  <si>
    <t>20160302</t>
  </si>
  <si>
    <t>李莹莹</t>
  </si>
  <si>
    <t>20160425</t>
  </si>
  <si>
    <t>谷月</t>
  </si>
  <si>
    <t>20160401</t>
  </si>
  <si>
    <t>欧兰</t>
  </si>
  <si>
    <t>20160305</t>
  </si>
  <si>
    <t>王雅莉</t>
  </si>
  <si>
    <t>20160431</t>
  </si>
  <si>
    <t>马金花</t>
  </si>
  <si>
    <t>20160110</t>
  </si>
  <si>
    <t>20160323104-小学英语</t>
  </si>
  <si>
    <t>戚亚男</t>
  </si>
  <si>
    <t>20160123</t>
  </si>
  <si>
    <t>徐畅</t>
  </si>
  <si>
    <t>20161014</t>
  </si>
  <si>
    <t>20160323105-小学体育</t>
  </si>
  <si>
    <t>洪青鸾</t>
  </si>
  <si>
    <t>20161005</t>
  </si>
  <si>
    <t>陆琪琪</t>
  </si>
  <si>
    <t>20161006</t>
  </si>
  <si>
    <t>徐伟</t>
  </si>
  <si>
    <t>20160513</t>
  </si>
  <si>
    <t>20160323102-小学语文B</t>
  </si>
  <si>
    <t>王莉娜</t>
  </si>
  <si>
    <t>20160526</t>
  </si>
  <si>
    <t>韩媛媛</t>
  </si>
  <si>
    <t>20160523</t>
  </si>
  <si>
    <t>段汉林</t>
  </si>
  <si>
    <t>20160528</t>
  </si>
  <si>
    <t>王影</t>
  </si>
  <si>
    <t>20160702</t>
  </si>
  <si>
    <t>杨敬</t>
  </si>
  <si>
    <t>20160503</t>
  </si>
  <si>
    <t>许琼琼</t>
  </si>
  <si>
    <t>20160502</t>
  </si>
  <si>
    <t>张芳芳</t>
  </si>
  <si>
    <t>20160628</t>
  </si>
  <si>
    <t>谢晓晓</t>
  </si>
  <si>
    <t>20160529</t>
  </si>
  <si>
    <t>孙文</t>
  </si>
  <si>
    <t>20160524</t>
  </si>
  <si>
    <t>赵德成</t>
  </si>
  <si>
    <t>20160802</t>
  </si>
  <si>
    <t>20160323103-小学数学</t>
  </si>
  <si>
    <t>孙珊珊</t>
  </si>
  <si>
    <t>20160730</t>
  </si>
  <si>
    <t>贺围围</t>
  </si>
  <si>
    <t>20160717</t>
  </si>
  <si>
    <t>陈祯</t>
  </si>
  <si>
    <t>20160716</t>
  </si>
  <si>
    <t>王圣楠</t>
  </si>
  <si>
    <t>20160805</t>
  </si>
  <si>
    <t>汪泽政</t>
  </si>
  <si>
    <t>20160923</t>
  </si>
  <si>
    <t>陈小平</t>
  </si>
  <si>
    <t>20160721</t>
  </si>
  <si>
    <t>陈秀丽</t>
  </si>
  <si>
    <t>20160724</t>
  </si>
  <si>
    <t>孟妮</t>
  </si>
  <si>
    <t>20160804</t>
  </si>
  <si>
    <t>张媛媛</t>
  </si>
  <si>
    <t>20160930</t>
  </si>
  <si>
    <t>马园园</t>
  </si>
  <si>
    <t>20160919</t>
  </si>
  <si>
    <t>郑德凤</t>
  </si>
  <si>
    <t>20160801</t>
  </si>
  <si>
    <t>乔春波</t>
  </si>
  <si>
    <t>20160712</t>
  </si>
  <si>
    <t>张雪婷</t>
  </si>
  <si>
    <t>20160825</t>
  </si>
  <si>
    <t>杜孝丽</t>
  </si>
  <si>
    <t>20160808</t>
  </si>
  <si>
    <t>王青艳</t>
  </si>
  <si>
    <t>面试
成绩</t>
  </si>
  <si>
    <t>考试
总成绩</t>
  </si>
  <si>
    <t>序号</t>
  </si>
  <si>
    <t>笔试
成绩</t>
  </si>
  <si>
    <t>合格</t>
  </si>
  <si>
    <t>固镇县2016年公开招聘小学紧缺学科教师体检结果公示</t>
  </si>
  <si>
    <t>体检结果</t>
  </si>
  <si>
    <t>复检</t>
  </si>
  <si>
    <t>复检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</si>
</sst>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9" xfId="40" applyFont="1" applyFill="1" applyBorder="1" applyAlignment="1">
      <alignment horizontal="center" vertical="center" wrapText="1"/>
      <protection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shrinkToFit="1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R7" sqref="R7"/>
    </sheetView>
  </sheetViews>
  <sheetFormatPr defaultColWidth="9.00390625" defaultRowHeight="13.5"/>
  <cols>
    <col min="1" max="1" width="5.375" style="1" customWidth="1"/>
    <col min="2" max="2" width="9.50390625" style="2" bestFit="1" customWidth="1"/>
    <col min="3" max="3" width="18.625" style="3" customWidth="1"/>
    <col min="4" max="4" width="6.50390625" style="0" customWidth="1"/>
    <col min="5" max="5" width="9.25390625" style="4" customWidth="1"/>
    <col min="6" max="6" width="7.75390625" style="4" customWidth="1"/>
    <col min="7" max="7" width="6.25390625" style="4" customWidth="1"/>
    <col min="8" max="8" width="6.25390625" style="1" customWidth="1"/>
    <col min="9" max="9" width="9.375" style="1" customWidth="1"/>
    <col min="10" max="10" width="5.75390625" style="1" customWidth="1"/>
    <col min="11" max="11" width="3.375" style="0" customWidth="1"/>
  </cols>
  <sheetData>
    <row r="1" spans="1:11" ht="34.5" customHeight="1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7"/>
      <c r="B2" s="8"/>
      <c r="C2" s="8"/>
      <c r="D2" s="8"/>
      <c r="E2" s="8"/>
      <c r="F2" s="8"/>
      <c r="G2" s="19">
        <v>42620</v>
      </c>
      <c r="H2" s="19"/>
      <c r="I2" s="19"/>
      <c r="J2" s="19"/>
      <c r="K2" s="19"/>
    </row>
    <row r="3" spans="1:11" s="11" customFormat="1" ht="30" customHeight="1">
      <c r="A3" s="6" t="s">
        <v>98</v>
      </c>
      <c r="B3" s="9" t="s">
        <v>5</v>
      </c>
      <c r="C3" s="10" t="s">
        <v>6</v>
      </c>
      <c r="D3" s="5" t="s">
        <v>8</v>
      </c>
      <c r="E3" s="6" t="s">
        <v>2</v>
      </c>
      <c r="F3" s="6" t="s">
        <v>3</v>
      </c>
      <c r="G3" s="6" t="s">
        <v>99</v>
      </c>
      <c r="H3" s="6" t="s">
        <v>96</v>
      </c>
      <c r="I3" s="6" t="s">
        <v>97</v>
      </c>
      <c r="J3" s="6" t="s">
        <v>102</v>
      </c>
      <c r="K3" s="6" t="s">
        <v>4</v>
      </c>
    </row>
    <row r="4" spans="1:11" s="12" customFormat="1" ht="24" customHeight="1">
      <c r="A4" s="13">
        <v>1</v>
      </c>
      <c r="B4" s="14" t="s">
        <v>1</v>
      </c>
      <c r="C4" s="15" t="s">
        <v>0</v>
      </c>
      <c r="D4" s="16" t="s">
        <v>7</v>
      </c>
      <c r="E4" s="17">
        <v>77</v>
      </c>
      <c r="F4" s="17">
        <v>122</v>
      </c>
      <c r="G4" s="17">
        <f>E4*0.4+F4/1.5*0.6</f>
        <v>79.6</v>
      </c>
      <c r="H4" s="18">
        <v>81</v>
      </c>
      <c r="I4" s="18">
        <f aca="true" t="shared" si="0" ref="I4:I21">G4*0.6+H4*0.4</f>
        <v>80.16</v>
      </c>
      <c r="J4" s="21" t="s">
        <v>104</v>
      </c>
      <c r="K4" s="16"/>
    </row>
    <row r="5" spans="1:11" s="12" customFormat="1" ht="24" customHeight="1">
      <c r="A5" s="18">
        <v>1</v>
      </c>
      <c r="B5" s="14" t="s">
        <v>10</v>
      </c>
      <c r="C5" s="15" t="s">
        <v>9</v>
      </c>
      <c r="D5" s="16" t="s">
        <v>11</v>
      </c>
      <c r="E5" s="18">
        <v>91</v>
      </c>
      <c r="F5" s="18">
        <v>117</v>
      </c>
      <c r="G5" s="18">
        <v>83.19999999999999</v>
      </c>
      <c r="H5" s="18">
        <v>82</v>
      </c>
      <c r="I5" s="18">
        <f t="shared" si="0"/>
        <v>82.72</v>
      </c>
      <c r="J5" s="16" t="s">
        <v>100</v>
      </c>
      <c r="K5" s="16"/>
    </row>
    <row r="6" spans="1:11" s="12" customFormat="1" ht="24" customHeight="1">
      <c r="A6" s="18">
        <v>2</v>
      </c>
      <c r="B6" s="14" t="s">
        <v>12</v>
      </c>
      <c r="C6" s="15" t="s">
        <v>9</v>
      </c>
      <c r="D6" s="16" t="s">
        <v>13</v>
      </c>
      <c r="E6" s="18">
        <v>82</v>
      </c>
      <c r="F6" s="18">
        <v>119</v>
      </c>
      <c r="G6" s="18">
        <v>80.4</v>
      </c>
      <c r="H6" s="18">
        <v>78.8</v>
      </c>
      <c r="I6" s="18">
        <f t="shared" si="0"/>
        <v>79.76</v>
      </c>
      <c r="J6" s="16" t="s">
        <v>100</v>
      </c>
      <c r="K6" s="16"/>
    </row>
    <row r="7" spans="1:11" s="12" customFormat="1" ht="24" customHeight="1">
      <c r="A7" s="18">
        <v>3</v>
      </c>
      <c r="B7" s="14" t="s">
        <v>22</v>
      </c>
      <c r="C7" s="15" t="s">
        <v>9</v>
      </c>
      <c r="D7" s="16" t="s">
        <v>23</v>
      </c>
      <c r="E7" s="18">
        <v>86.5</v>
      </c>
      <c r="F7" s="18">
        <v>107</v>
      </c>
      <c r="G7" s="18">
        <v>77.4</v>
      </c>
      <c r="H7" s="18">
        <v>83.2</v>
      </c>
      <c r="I7" s="18">
        <f t="shared" si="0"/>
        <v>79.72</v>
      </c>
      <c r="J7" s="16" t="s">
        <v>100</v>
      </c>
      <c r="K7" s="16"/>
    </row>
    <row r="8" spans="1:11" s="12" customFormat="1" ht="24" customHeight="1">
      <c r="A8" s="18">
        <v>4</v>
      </c>
      <c r="B8" s="14" t="s">
        <v>14</v>
      </c>
      <c r="C8" s="15" t="s">
        <v>9</v>
      </c>
      <c r="D8" s="16" t="s">
        <v>15</v>
      </c>
      <c r="E8" s="18">
        <v>88</v>
      </c>
      <c r="F8" s="18">
        <v>112</v>
      </c>
      <c r="G8" s="18">
        <v>80</v>
      </c>
      <c r="H8" s="18">
        <v>78.2</v>
      </c>
      <c r="I8" s="18">
        <f t="shared" si="0"/>
        <v>79.28</v>
      </c>
      <c r="J8" s="16" t="s">
        <v>100</v>
      </c>
      <c r="K8" s="16"/>
    </row>
    <row r="9" spans="1:11" s="12" customFormat="1" ht="24" customHeight="1">
      <c r="A9" s="18">
        <v>5</v>
      </c>
      <c r="B9" s="14" t="s">
        <v>16</v>
      </c>
      <c r="C9" s="15" t="s">
        <v>9</v>
      </c>
      <c r="D9" s="16" t="s">
        <v>17</v>
      </c>
      <c r="E9" s="18">
        <v>91</v>
      </c>
      <c r="F9" s="18">
        <v>107</v>
      </c>
      <c r="G9" s="18">
        <v>79.19999999999999</v>
      </c>
      <c r="H9" s="18">
        <v>79.4</v>
      </c>
      <c r="I9" s="18">
        <f t="shared" si="0"/>
        <v>79.28</v>
      </c>
      <c r="J9" s="16" t="s">
        <v>100</v>
      </c>
      <c r="K9" s="16"/>
    </row>
    <row r="10" spans="1:11" s="12" customFormat="1" ht="24" customHeight="1">
      <c r="A10" s="18">
        <v>6</v>
      </c>
      <c r="B10" s="14" t="s">
        <v>24</v>
      </c>
      <c r="C10" s="15" t="s">
        <v>9</v>
      </c>
      <c r="D10" s="16" t="s">
        <v>25</v>
      </c>
      <c r="E10" s="18">
        <v>73</v>
      </c>
      <c r="F10" s="18">
        <v>120</v>
      </c>
      <c r="G10" s="18">
        <v>77.2</v>
      </c>
      <c r="H10" s="18">
        <v>81.6</v>
      </c>
      <c r="I10" s="18">
        <f t="shared" si="0"/>
        <v>78.96000000000001</v>
      </c>
      <c r="J10" s="16" t="s">
        <v>100</v>
      </c>
      <c r="K10" s="16"/>
    </row>
    <row r="11" spans="1:11" s="12" customFormat="1" ht="24" customHeight="1">
      <c r="A11" s="18">
        <v>7</v>
      </c>
      <c r="B11" s="14" t="s">
        <v>26</v>
      </c>
      <c r="C11" s="15" t="s">
        <v>9</v>
      </c>
      <c r="D11" s="16" t="s">
        <v>27</v>
      </c>
      <c r="E11" s="18">
        <v>84</v>
      </c>
      <c r="F11" s="18">
        <v>108</v>
      </c>
      <c r="G11" s="18">
        <v>76.8</v>
      </c>
      <c r="H11" s="18">
        <v>81.6</v>
      </c>
      <c r="I11" s="18">
        <f t="shared" si="0"/>
        <v>78.72</v>
      </c>
      <c r="J11" s="16" t="s">
        <v>100</v>
      </c>
      <c r="K11" s="16"/>
    </row>
    <row r="12" spans="1:11" s="12" customFormat="1" ht="24" customHeight="1">
      <c r="A12" s="18">
        <v>8</v>
      </c>
      <c r="B12" s="14" t="s">
        <v>18</v>
      </c>
      <c r="C12" s="15" t="s">
        <v>9</v>
      </c>
      <c r="D12" s="16" t="s">
        <v>19</v>
      </c>
      <c r="E12" s="18">
        <v>78</v>
      </c>
      <c r="F12" s="18">
        <v>117</v>
      </c>
      <c r="G12" s="18">
        <v>78</v>
      </c>
      <c r="H12" s="18">
        <v>79</v>
      </c>
      <c r="I12" s="18">
        <f t="shared" si="0"/>
        <v>78.4</v>
      </c>
      <c r="J12" s="16" t="s">
        <v>100</v>
      </c>
      <c r="K12" s="16"/>
    </row>
    <row r="13" spans="1:11" s="12" customFormat="1" ht="24" customHeight="1">
      <c r="A13" s="18">
        <v>9</v>
      </c>
      <c r="B13" s="14" t="s">
        <v>20</v>
      </c>
      <c r="C13" s="15" t="s">
        <v>9</v>
      </c>
      <c r="D13" s="16" t="s">
        <v>21</v>
      </c>
      <c r="E13" s="18">
        <v>82.5</v>
      </c>
      <c r="F13" s="18">
        <v>111</v>
      </c>
      <c r="G13" s="18">
        <v>77.4</v>
      </c>
      <c r="H13" s="18">
        <v>79.4</v>
      </c>
      <c r="I13" s="18">
        <f t="shared" si="0"/>
        <v>78.20000000000002</v>
      </c>
      <c r="J13" s="16" t="s">
        <v>100</v>
      </c>
      <c r="K13" s="16"/>
    </row>
    <row r="14" spans="1:11" s="12" customFormat="1" ht="24" customHeight="1">
      <c r="A14" s="18">
        <v>10</v>
      </c>
      <c r="B14" s="14" t="s">
        <v>28</v>
      </c>
      <c r="C14" s="15" t="s">
        <v>9</v>
      </c>
      <c r="D14" s="16" t="s">
        <v>29</v>
      </c>
      <c r="E14" s="18">
        <v>76.5</v>
      </c>
      <c r="F14" s="18">
        <v>112</v>
      </c>
      <c r="G14" s="18">
        <v>75.4</v>
      </c>
      <c r="H14" s="18">
        <v>81.2</v>
      </c>
      <c r="I14" s="18">
        <f t="shared" si="0"/>
        <v>77.72</v>
      </c>
      <c r="J14" s="16" t="s">
        <v>100</v>
      </c>
      <c r="K14" s="16"/>
    </row>
    <row r="15" spans="1:11" s="12" customFormat="1" ht="24" customHeight="1">
      <c r="A15" s="18">
        <v>11</v>
      </c>
      <c r="B15" s="14" t="s">
        <v>30</v>
      </c>
      <c r="C15" s="15" t="s">
        <v>9</v>
      </c>
      <c r="D15" s="16" t="s">
        <v>31</v>
      </c>
      <c r="E15" s="18">
        <v>73.5</v>
      </c>
      <c r="F15" s="18">
        <v>113</v>
      </c>
      <c r="G15" s="18">
        <v>74.6</v>
      </c>
      <c r="H15" s="18">
        <v>81.8</v>
      </c>
      <c r="I15" s="18">
        <f t="shared" si="0"/>
        <v>77.47999999999999</v>
      </c>
      <c r="J15" s="16" t="s">
        <v>100</v>
      </c>
      <c r="K15" s="16"/>
    </row>
    <row r="16" spans="1:11" s="12" customFormat="1" ht="24" customHeight="1">
      <c r="A16" s="18">
        <v>1</v>
      </c>
      <c r="B16" s="14" t="s">
        <v>32</v>
      </c>
      <c r="C16" s="15" t="s">
        <v>33</v>
      </c>
      <c r="D16" s="16" t="s">
        <v>34</v>
      </c>
      <c r="E16" s="18">
        <v>79</v>
      </c>
      <c r="F16" s="18">
        <v>136.5</v>
      </c>
      <c r="G16" s="18">
        <v>86.2</v>
      </c>
      <c r="H16" s="18">
        <v>83.8</v>
      </c>
      <c r="I16" s="18">
        <f t="shared" si="0"/>
        <v>85.24000000000001</v>
      </c>
      <c r="J16" s="16" t="s">
        <v>100</v>
      </c>
      <c r="K16" s="16"/>
    </row>
    <row r="17" spans="1:11" s="12" customFormat="1" ht="24" customHeight="1">
      <c r="A17" s="18">
        <v>2</v>
      </c>
      <c r="B17" s="14" t="s">
        <v>35</v>
      </c>
      <c r="C17" s="15" t="s">
        <v>33</v>
      </c>
      <c r="D17" s="16" t="s">
        <v>36</v>
      </c>
      <c r="E17" s="18">
        <v>83.5</v>
      </c>
      <c r="F17" s="18">
        <v>131</v>
      </c>
      <c r="G17" s="18">
        <v>85.8</v>
      </c>
      <c r="H17" s="18">
        <v>83.2</v>
      </c>
      <c r="I17" s="18">
        <f t="shared" si="0"/>
        <v>84.75999999999999</v>
      </c>
      <c r="J17" s="16" t="s">
        <v>100</v>
      </c>
      <c r="K17" s="16"/>
    </row>
    <row r="18" spans="1:11" s="12" customFormat="1" ht="24" customHeight="1">
      <c r="A18" s="18">
        <v>1</v>
      </c>
      <c r="B18" s="14" t="s">
        <v>37</v>
      </c>
      <c r="C18" s="15" t="s">
        <v>38</v>
      </c>
      <c r="D18" s="16" t="s">
        <v>39</v>
      </c>
      <c r="E18" s="18">
        <v>72</v>
      </c>
      <c r="F18" s="18">
        <v>107</v>
      </c>
      <c r="G18" s="18">
        <v>71.6</v>
      </c>
      <c r="H18" s="18">
        <v>85.2</v>
      </c>
      <c r="I18" s="18">
        <f t="shared" si="0"/>
        <v>77.03999999999999</v>
      </c>
      <c r="J18" s="16" t="s">
        <v>100</v>
      </c>
      <c r="K18" s="16"/>
    </row>
    <row r="19" spans="1:11" s="12" customFormat="1" ht="24" customHeight="1">
      <c r="A19" s="18">
        <v>2</v>
      </c>
      <c r="B19" s="14" t="s">
        <v>42</v>
      </c>
      <c r="C19" s="15" t="s">
        <v>38</v>
      </c>
      <c r="D19" s="16" t="s">
        <v>43</v>
      </c>
      <c r="E19" s="18">
        <v>66</v>
      </c>
      <c r="F19" s="18">
        <v>108</v>
      </c>
      <c r="G19" s="18">
        <v>69.6</v>
      </c>
      <c r="H19" s="18">
        <v>82.6</v>
      </c>
      <c r="I19" s="18">
        <f t="shared" si="0"/>
        <v>74.8</v>
      </c>
      <c r="J19" s="16" t="s">
        <v>100</v>
      </c>
      <c r="K19" s="16"/>
    </row>
    <row r="20" spans="1:11" s="12" customFormat="1" ht="24" customHeight="1">
      <c r="A20" s="18">
        <v>3</v>
      </c>
      <c r="B20" s="14" t="s">
        <v>40</v>
      </c>
      <c r="C20" s="15" t="s">
        <v>38</v>
      </c>
      <c r="D20" s="16" t="s">
        <v>41</v>
      </c>
      <c r="E20" s="18">
        <v>63.5</v>
      </c>
      <c r="F20" s="18">
        <v>114</v>
      </c>
      <c r="G20" s="18">
        <v>71</v>
      </c>
      <c r="H20" s="18">
        <v>77.2</v>
      </c>
      <c r="I20" s="18">
        <f t="shared" si="0"/>
        <v>73.48</v>
      </c>
      <c r="J20" s="16" t="s">
        <v>100</v>
      </c>
      <c r="K20" s="16"/>
    </row>
    <row r="21" spans="1:11" s="12" customFormat="1" ht="24" customHeight="1">
      <c r="A21" s="18">
        <v>1</v>
      </c>
      <c r="B21" s="14" t="s">
        <v>47</v>
      </c>
      <c r="C21" s="15" t="s">
        <v>45</v>
      </c>
      <c r="D21" s="16" t="s">
        <v>48</v>
      </c>
      <c r="E21" s="17">
        <v>94</v>
      </c>
      <c r="F21" s="17">
        <v>109</v>
      </c>
      <c r="G21" s="17">
        <v>81.2</v>
      </c>
      <c r="H21" s="18">
        <v>74.2</v>
      </c>
      <c r="I21" s="18">
        <f t="shared" si="0"/>
        <v>78.4</v>
      </c>
      <c r="J21" s="16" t="s">
        <v>100</v>
      </c>
      <c r="K21" s="16"/>
    </row>
    <row r="22" spans="1:11" s="12" customFormat="1" ht="24" customHeight="1">
      <c r="A22" s="18">
        <v>2</v>
      </c>
      <c r="B22" s="14" t="s">
        <v>44</v>
      </c>
      <c r="C22" s="15" t="s">
        <v>45</v>
      </c>
      <c r="D22" s="16" t="s">
        <v>46</v>
      </c>
      <c r="E22" s="17">
        <v>91</v>
      </c>
      <c r="F22" s="17">
        <v>115</v>
      </c>
      <c r="G22" s="17">
        <v>82.4</v>
      </c>
      <c r="H22" s="18">
        <v>72.2</v>
      </c>
      <c r="I22" s="18">
        <f aca="true" t="shared" si="1" ref="I22:I30">G22*0.6+H22*0.4</f>
        <v>78.32000000000001</v>
      </c>
      <c r="J22" s="16" t="s">
        <v>100</v>
      </c>
      <c r="K22" s="16"/>
    </row>
    <row r="23" spans="1:11" s="12" customFormat="1" ht="24" customHeight="1">
      <c r="A23" s="18">
        <v>3</v>
      </c>
      <c r="B23" s="14" t="s">
        <v>49</v>
      </c>
      <c r="C23" s="15" t="s">
        <v>45</v>
      </c>
      <c r="D23" s="16" t="s">
        <v>50</v>
      </c>
      <c r="E23" s="17">
        <v>83.5</v>
      </c>
      <c r="F23" s="17">
        <v>115</v>
      </c>
      <c r="G23" s="17">
        <v>79.4</v>
      </c>
      <c r="H23" s="18">
        <v>74.2</v>
      </c>
      <c r="I23" s="18">
        <f t="shared" si="1"/>
        <v>77.32000000000001</v>
      </c>
      <c r="J23" s="16" t="s">
        <v>100</v>
      </c>
      <c r="K23" s="16"/>
    </row>
    <row r="24" spans="1:11" s="12" customFormat="1" ht="24" customHeight="1">
      <c r="A24" s="18">
        <v>4</v>
      </c>
      <c r="B24" s="14" t="s">
        <v>59</v>
      </c>
      <c r="C24" s="15" t="s">
        <v>45</v>
      </c>
      <c r="D24" s="16" t="s">
        <v>60</v>
      </c>
      <c r="E24" s="17">
        <v>67.5</v>
      </c>
      <c r="F24" s="17">
        <v>120</v>
      </c>
      <c r="G24" s="17">
        <v>75</v>
      </c>
      <c r="H24" s="18">
        <v>80.6</v>
      </c>
      <c r="I24" s="18">
        <f t="shared" si="1"/>
        <v>77.24000000000001</v>
      </c>
      <c r="J24" s="16" t="s">
        <v>100</v>
      </c>
      <c r="K24" s="16"/>
    </row>
    <row r="25" spans="1:11" s="12" customFormat="1" ht="24" customHeight="1">
      <c r="A25" s="18">
        <v>5</v>
      </c>
      <c r="B25" s="14" t="s">
        <v>53</v>
      </c>
      <c r="C25" s="15" t="s">
        <v>45</v>
      </c>
      <c r="D25" s="16" t="s">
        <v>54</v>
      </c>
      <c r="E25" s="17">
        <v>74.5</v>
      </c>
      <c r="F25" s="17">
        <v>117</v>
      </c>
      <c r="G25" s="17">
        <v>76.6</v>
      </c>
      <c r="H25" s="18">
        <v>76.8</v>
      </c>
      <c r="I25" s="18">
        <f t="shared" si="1"/>
        <v>76.67999999999999</v>
      </c>
      <c r="J25" s="16" t="s">
        <v>100</v>
      </c>
      <c r="K25" s="16"/>
    </row>
    <row r="26" spans="1:11" s="12" customFormat="1" ht="24" customHeight="1">
      <c r="A26" s="18">
        <v>6</v>
      </c>
      <c r="B26" s="14" t="s">
        <v>51</v>
      </c>
      <c r="C26" s="15" t="s">
        <v>45</v>
      </c>
      <c r="D26" s="16" t="s">
        <v>52</v>
      </c>
      <c r="E26" s="17">
        <v>76</v>
      </c>
      <c r="F26" s="17">
        <v>118</v>
      </c>
      <c r="G26" s="17">
        <v>77.60000000000001</v>
      </c>
      <c r="H26" s="18">
        <v>75.2</v>
      </c>
      <c r="I26" s="18">
        <f t="shared" si="1"/>
        <v>76.64</v>
      </c>
      <c r="J26" s="16" t="s">
        <v>100</v>
      </c>
      <c r="K26" s="16"/>
    </row>
    <row r="27" spans="1:11" s="12" customFormat="1" ht="24" customHeight="1">
      <c r="A27" s="18">
        <v>7</v>
      </c>
      <c r="B27" s="14" t="s">
        <v>61</v>
      </c>
      <c r="C27" s="15" t="s">
        <v>45</v>
      </c>
      <c r="D27" s="16" t="s">
        <v>62</v>
      </c>
      <c r="E27" s="17">
        <v>84.5</v>
      </c>
      <c r="F27" s="17">
        <v>103</v>
      </c>
      <c r="G27" s="17">
        <v>75</v>
      </c>
      <c r="H27" s="18">
        <v>77.8</v>
      </c>
      <c r="I27" s="18">
        <f t="shared" si="1"/>
        <v>76.12</v>
      </c>
      <c r="J27" s="21" t="s">
        <v>103</v>
      </c>
      <c r="K27" s="16"/>
    </row>
    <row r="28" spans="1:11" s="12" customFormat="1" ht="24" customHeight="1">
      <c r="A28" s="18">
        <v>8</v>
      </c>
      <c r="B28" s="14" t="s">
        <v>57</v>
      </c>
      <c r="C28" s="15" t="s">
        <v>45</v>
      </c>
      <c r="D28" s="16" t="s">
        <v>58</v>
      </c>
      <c r="E28" s="17">
        <v>74.5</v>
      </c>
      <c r="F28" s="17">
        <v>115</v>
      </c>
      <c r="G28" s="17">
        <v>75.8</v>
      </c>
      <c r="H28" s="18">
        <v>74.8</v>
      </c>
      <c r="I28" s="18">
        <f t="shared" si="1"/>
        <v>75.4</v>
      </c>
      <c r="J28" s="16" t="s">
        <v>100</v>
      </c>
      <c r="K28" s="16"/>
    </row>
    <row r="29" spans="1:11" s="12" customFormat="1" ht="24" customHeight="1">
      <c r="A29" s="18">
        <v>9</v>
      </c>
      <c r="B29" s="14" t="s">
        <v>55</v>
      </c>
      <c r="C29" s="15" t="s">
        <v>45</v>
      </c>
      <c r="D29" s="16" t="s">
        <v>56</v>
      </c>
      <c r="E29" s="17">
        <v>76</v>
      </c>
      <c r="F29" s="17">
        <v>114</v>
      </c>
      <c r="G29" s="17">
        <v>76</v>
      </c>
      <c r="H29" s="18">
        <v>73.4</v>
      </c>
      <c r="I29" s="18">
        <f t="shared" si="1"/>
        <v>74.96000000000001</v>
      </c>
      <c r="J29" s="16" t="s">
        <v>100</v>
      </c>
      <c r="K29" s="16"/>
    </row>
    <row r="30" spans="1:11" s="12" customFormat="1" ht="24" customHeight="1">
      <c r="A30" s="18">
        <v>10</v>
      </c>
      <c r="B30" s="14" t="s">
        <v>63</v>
      </c>
      <c r="C30" s="15" t="s">
        <v>45</v>
      </c>
      <c r="D30" s="16" t="s">
        <v>64</v>
      </c>
      <c r="E30" s="17">
        <v>68</v>
      </c>
      <c r="F30" s="17">
        <v>118</v>
      </c>
      <c r="G30" s="17">
        <v>74.4</v>
      </c>
      <c r="H30" s="18">
        <v>74.8</v>
      </c>
      <c r="I30" s="18">
        <f t="shared" si="1"/>
        <v>74.56</v>
      </c>
      <c r="J30" s="16" t="s">
        <v>100</v>
      </c>
      <c r="K30" s="16"/>
    </row>
    <row r="31" spans="1:11" s="12" customFormat="1" ht="24" customHeight="1">
      <c r="A31" s="18">
        <v>1</v>
      </c>
      <c r="B31" s="14" t="s">
        <v>65</v>
      </c>
      <c r="C31" s="15" t="s">
        <v>66</v>
      </c>
      <c r="D31" s="16" t="s">
        <v>67</v>
      </c>
      <c r="E31" s="18">
        <v>89</v>
      </c>
      <c r="F31" s="18">
        <v>135</v>
      </c>
      <c r="G31" s="18">
        <v>89.6</v>
      </c>
      <c r="H31" s="18">
        <v>81</v>
      </c>
      <c r="I31" s="18">
        <f aca="true" t="shared" si="2" ref="I31:I45">G31*0.6+H31*0.4</f>
        <v>86.16</v>
      </c>
      <c r="J31" s="16" t="s">
        <v>100</v>
      </c>
      <c r="K31" s="16"/>
    </row>
    <row r="32" spans="1:11" s="12" customFormat="1" ht="24" customHeight="1">
      <c r="A32" s="18">
        <v>2</v>
      </c>
      <c r="B32" s="14" t="s">
        <v>70</v>
      </c>
      <c r="C32" s="15" t="s">
        <v>66</v>
      </c>
      <c r="D32" s="16" t="s">
        <v>71</v>
      </c>
      <c r="E32" s="18">
        <v>89</v>
      </c>
      <c r="F32" s="18">
        <v>120</v>
      </c>
      <c r="G32" s="18">
        <v>83.6</v>
      </c>
      <c r="H32" s="18">
        <v>80.6</v>
      </c>
      <c r="I32" s="18">
        <f t="shared" si="2"/>
        <v>82.4</v>
      </c>
      <c r="J32" s="16" t="s">
        <v>100</v>
      </c>
      <c r="K32" s="16"/>
    </row>
    <row r="33" spans="1:11" s="12" customFormat="1" ht="24" customHeight="1">
      <c r="A33" s="18">
        <v>3</v>
      </c>
      <c r="B33" s="14" t="s">
        <v>68</v>
      </c>
      <c r="C33" s="15" t="s">
        <v>66</v>
      </c>
      <c r="D33" s="16" t="s">
        <v>69</v>
      </c>
      <c r="E33" s="18">
        <v>92.5</v>
      </c>
      <c r="F33" s="18">
        <v>119</v>
      </c>
      <c r="G33" s="18">
        <v>84.6</v>
      </c>
      <c r="H33" s="18">
        <v>79</v>
      </c>
      <c r="I33" s="18">
        <f t="shared" si="2"/>
        <v>82.36</v>
      </c>
      <c r="J33" s="16" t="s">
        <v>100</v>
      </c>
      <c r="K33" s="16"/>
    </row>
    <row r="34" spans="1:11" s="12" customFormat="1" ht="24" customHeight="1">
      <c r="A34" s="18">
        <v>4</v>
      </c>
      <c r="B34" s="14" t="s">
        <v>80</v>
      </c>
      <c r="C34" s="15" t="s">
        <v>66</v>
      </c>
      <c r="D34" s="16" t="s">
        <v>81</v>
      </c>
      <c r="E34" s="18">
        <v>84.5</v>
      </c>
      <c r="F34" s="18">
        <v>117</v>
      </c>
      <c r="G34" s="18">
        <v>80.6</v>
      </c>
      <c r="H34" s="18">
        <v>79.8</v>
      </c>
      <c r="I34" s="18">
        <f t="shared" si="2"/>
        <v>80.28</v>
      </c>
      <c r="J34" s="16" t="s">
        <v>100</v>
      </c>
      <c r="K34" s="16"/>
    </row>
    <row r="35" spans="1:11" s="12" customFormat="1" ht="24" customHeight="1">
      <c r="A35" s="18">
        <v>5</v>
      </c>
      <c r="B35" s="14" t="s">
        <v>74</v>
      </c>
      <c r="C35" s="15" t="s">
        <v>66</v>
      </c>
      <c r="D35" s="16" t="s">
        <v>75</v>
      </c>
      <c r="E35" s="18">
        <v>86.5</v>
      </c>
      <c r="F35" s="18">
        <v>122</v>
      </c>
      <c r="G35" s="18">
        <v>83.4</v>
      </c>
      <c r="H35" s="18">
        <v>75</v>
      </c>
      <c r="I35" s="18">
        <f t="shared" si="2"/>
        <v>80.03999999999999</v>
      </c>
      <c r="J35" s="16" t="s">
        <v>100</v>
      </c>
      <c r="K35" s="16"/>
    </row>
    <row r="36" spans="1:11" s="12" customFormat="1" ht="24" customHeight="1">
      <c r="A36" s="18">
        <v>6</v>
      </c>
      <c r="B36" s="14" t="s">
        <v>76</v>
      </c>
      <c r="C36" s="15" t="s">
        <v>66</v>
      </c>
      <c r="D36" s="16" t="s">
        <v>77</v>
      </c>
      <c r="E36" s="18">
        <v>77.5</v>
      </c>
      <c r="F36" s="18">
        <v>130</v>
      </c>
      <c r="G36" s="18">
        <v>83</v>
      </c>
      <c r="H36" s="18">
        <v>74.6</v>
      </c>
      <c r="I36" s="18">
        <f t="shared" si="2"/>
        <v>79.64</v>
      </c>
      <c r="J36" s="16" t="s">
        <v>100</v>
      </c>
      <c r="K36" s="16"/>
    </row>
    <row r="37" spans="1:11" s="12" customFormat="1" ht="24" customHeight="1">
      <c r="A37" s="18">
        <v>7</v>
      </c>
      <c r="B37" s="14" t="s">
        <v>86</v>
      </c>
      <c r="C37" s="15" t="s">
        <v>66</v>
      </c>
      <c r="D37" s="16" t="s">
        <v>87</v>
      </c>
      <c r="E37" s="18">
        <v>82</v>
      </c>
      <c r="F37" s="18">
        <v>109</v>
      </c>
      <c r="G37" s="18">
        <v>76.4</v>
      </c>
      <c r="H37" s="18">
        <v>82.8</v>
      </c>
      <c r="I37" s="18">
        <f t="shared" si="2"/>
        <v>78.96000000000001</v>
      </c>
      <c r="J37" s="16" t="s">
        <v>100</v>
      </c>
      <c r="K37" s="16"/>
    </row>
    <row r="38" spans="1:11" s="12" customFormat="1" ht="24" customHeight="1">
      <c r="A38" s="18">
        <v>8</v>
      </c>
      <c r="B38" s="14" t="s">
        <v>72</v>
      </c>
      <c r="C38" s="15" t="s">
        <v>66</v>
      </c>
      <c r="D38" s="16" t="s">
        <v>73</v>
      </c>
      <c r="E38" s="18">
        <v>84.5</v>
      </c>
      <c r="F38" s="18">
        <v>124</v>
      </c>
      <c r="G38" s="18">
        <v>83.4</v>
      </c>
      <c r="H38" s="18">
        <v>70.8</v>
      </c>
      <c r="I38" s="18">
        <f t="shared" si="2"/>
        <v>78.36</v>
      </c>
      <c r="J38" s="16" t="s">
        <v>100</v>
      </c>
      <c r="K38" s="16"/>
    </row>
    <row r="39" spans="1:11" s="12" customFormat="1" ht="24" customHeight="1">
      <c r="A39" s="18">
        <v>9</v>
      </c>
      <c r="B39" s="14" t="s">
        <v>78</v>
      </c>
      <c r="C39" s="15" t="s">
        <v>66</v>
      </c>
      <c r="D39" s="16" t="s">
        <v>79</v>
      </c>
      <c r="E39" s="18">
        <v>69</v>
      </c>
      <c r="F39" s="18">
        <v>133</v>
      </c>
      <c r="G39" s="18">
        <v>80.80000000000001</v>
      </c>
      <c r="H39" s="18">
        <v>73.6</v>
      </c>
      <c r="I39" s="18">
        <f t="shared" si="2"/>
        <v>77.92</v>
      </c>
      <c r="J39" s="21" t="s">
        <v>103</v>
      </c>
      <c r="K39" s="16"/>
    </row>
    <row r="40" spans="1:11" s="12" customFormat="1" ht="24" customHeight="1">
      <c r="A40" s="18">
        <v>10</v>
      </c>
      <c r="B40" s="14" t="s">
        <v>84</v>
      </c>
      <c r="C40" s="15" t="s">
        <v>66</v>
      </c>
      <c r="D40" s="16" t="s">
        <v>85</v>
      </c>
      <c r="E40" s="18">
        <v>76.5</v>
      </c>
      <c r="F40" s="18">
        <v>116</v>
      </c>
      <c r="G40" s="18">
        <v>77</v>
      </c>
      <c r="H40" s="18">
        <v>78.4</v>
      </c>
      <c r="I40" s="18">
        <f t="shared" si="2"/>
        <v>77.56</v>
      </c>
      <c r="J40" s="16" t="s">
        <v>100</v>
      </c>
      <c r="K40" s="16"/>
    </row>
    <row r="41" spans="1:11" s="12" customFormat="1" ht="24" customHeight="1">
      <c r="A41" s="18">
        <v>11</v>
      </c>
      <c r="B41" s="14" t="s">
        <v>82</v>
      </c>
      <c r="C41" s="15" t="s">
        <v>66</v>
      </c>
      <c r="D41" s="16" t="s">
        <v>83</v>
      </c>
      <c r="E41" s="18">
        <v>81</v>
      </c>
      <c r="F41" s="18">
        <v>114</v>
      </c>
      <c r="G41" s="18">
        <v>78</v>
      </c>
      <c r="H41" s="18">
        <v>76.4</v>
      </c>
      <c r="I41" s="18">
        <f t="shared" si="2"/>
        <v>77.36</v>
      </c>
      <c r="J41" s="16" t="s">
        <v>100</v>
      </c>
      <c r="K41" s="16"/>
    </row>
    <row r="42" spans="1:11" s="12" customFormat="1" ht="24" customHeight="1">
      <c r="A42" s="18">
        <v>12</v>
      </c>
      <c r="B42" s="14" t="s">
        <v>94</v>
      </c>
      <c r="C42" s="15" t="s">
        <v>66</v>
      </c>
      <c r="D42" s="16" t="s">
        <v>95</v>
      </c>
      <c r="E42" s="18">
        <v>61</v>
      </c>
      <c r="F42" s="18">
        <v>122</v>
      </c>
      <c r="G42" s="18">
        <v>73.2</v>
      </c>
      <c r="H42" s="18">
        <v>83</v>
      </c>
      <c r="I42" s="18">
        <f t="shared" si="2"/>
        <v>77.12</v>
      </c>
      <c r="J42" s="16" t="s">
        <v>100</v>
      </c>
      <c r="K42" s="16"/>
    </row>
    <row r="43" spans="1:11" s="12" customFormat="1" ht="24" customHeight="1">
      <c r="A43" s="18">
        <v>13</v>
      </c>
      <c r="B43" s="14" t="s">
        <v>88</v>
      </c>
      <c r="C43" s="15" t="s">
        <v>66</v>
      </c>
      <c r="D43" s="16" t="s">
        <v>89</v>
      </c>
      <c r="E43" s="18">
        <v>69.5</v>
      </c>
      <c r="F43" s="18">
        <v>119</v>
      </c>
      <c r="G43" s="18">
        <v>75.39999999999999</v>
      </c>
      <c r="H43" s="18">
        <v>79</v>
      </c>
      <c r="I43" s="18">
        <f t="shared" si="2"/>
        <v>76.84</v>
      </c>
      <c r="J43" s="16" t="s">
        <v>100</v>
      </c>
      <c r="K43" s="16"/>
    </row>
    <row r="44" spans="1:11" s="12" customFormat="1" ht="24" customHeight="1">
      <c r="A44" s="18">
        <v>14</v>
      </c>
      <c r="B44" s="14" t="s">
        <v>92</v>
      </c>
      <c r="C44" s="15" t="s">
        <v>66</v>
      </c>
      <c r="D44" s="16" t="s">
        <v>93</v>
      </c>
      <c r="E44" s="18">
        <v>77.5</v>
      </c>
      <c r="F44" s="18">
        <v>110</v>
      </c>
      <c r="G44" s="18">
        <v>75</v>
      </c>
      <c r="H44" s="18">
        <v>78.6</v>
      </c>
      <c r="I44" s="18">
        <f t="shared" si="2"/>
        <v>76.44</v>
      </c>
      <c r="J44" s="16" t="s">
        <v>100</v>
      </c>
      <c r="K44" s="16"/>
    </row>
    <row r="45" spans="1:11" s="12" customFormat="1" ht="24" customHeight="1">
      <c r="A45" s="18">
        <v>15</v>
      </c>
      <c r="B45" s="14" t="s">
        <v>90</v>
      </c>
      <c r="C45" s="15" t="s">
        <v>66</v>
      </c>
      <c r="D45" s="16" t="s">
        <v>91</v>
      </c>
      <c r="E45" s="18">
        <v>80</v>
      </c>
      <c r="F45" s="18">
        <v>108</v>
      </c>
      <c r="G45" s="18">
        <v>75.19999999999999</v>
      </c>
      <c r="H45" s="18">
        <v>77.6</v>
      </c>
      <c r="I45" s="18">
        <f t="shared" si="2"/>
        <v>76.16</v>
      </c>
      <c r="J45" s="16" t="s">
        <v>100</v>
      </c>
      <c r="K45" s="16"/>
    </row>
  </sheetData>
  <sheetProtection/>
  <mergeCells count="2">
    <mergeCell ref="G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2016-09-07T09:09:16Z</cp:lastPrinted>
  <dcterms:created xsi:type="dcterms:W3CDTF">2016-08-24T03:02:44Z</dcterms:created>
  <dcterms:modified xsi:type="dcterms:W3CDTF">2016-09-07T09:10:00Z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