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7950"/>
  </bookViews>
  <sheets>
    <sheet name="Sheet1" sheetId="1" r:id="rId1"/>
  </sheets>
  <externalReferences>
    <externalReference r:id="rId2"/>
  </externalReferences>
  <definedNames>
    <definedName name="_xlnm._FilterDatabase" localSheetId="0" hidden="1">Sheet1!$A$2:$AD$725</definedName>
    <definedName name="教师资格证">[1]教师资格证!$A$1:$G$1</definedName>
    <definedName name="省市">[1]机构!$1:$1</definedName>
  </definedNames>
  <calcPr calcId="144525"/>
</workbook>
</file>

<file path=xl/sharedStrings.xml><?xml version="1.0" encoding="utf-8"?>
<sst xmlns="http://schemas.openxmlformats.org/spreadsheetml/2006/main" count="1577">
  <si>
    <t>2016年云南临沧事业单位招聘新进人员考试公告（教师279人，已经用红色背景标注）</t>
  </si>
  <si>
    <t>主管部门</t>
  </si>
  <si>
    <t>属地信息一级</t>
  </si>
  <si>
    <t>属地信息二级</t>
  </si>
  <si>
    <t>招录单位</t>
  </si>
  <si>
    <t>单位性质</t>
  </si>
  <si>
    <t>招聘岗位</t>
  </si>
  <si>
    <t>岗位类型</t>
  </si>
  <si>
    <t>岗位简介</t>
  </si>
  <si>
    <t>岗位代码</t>
  </si>
  <si>
    <t>笔试专业类型</t>
  </si>
  <si>
    <t>招聘人数</t>
  </si>
  <si>
    <t>考生身份要求</t>
  </si>
  <si>
    <t>服务地要求</t>
  </si>
  <si>
    <t>性别要求</t>
  </si>
  <si>
    <t>名族要求</t>
  </si>
  <si>
    <t>岗位具体需要的名族</t>
  </si>
  <si>
    <t>年龄</t>
  </si>
  <si>
    <t>政治面貌</t>
  </si>
  <si>
    <t>学历要求</t>
  </si>
  <si>
    <t>学历性质</t>
  </si>
  <si>
    <t>学位</t>
  </si>
  <si>
    <t>外语级别</t>
  </si>
  <si>
    <t>专业要求</t>
  </si>
  <si>
    <t>生源地或户籍</t>
  </si>
  <si>
    <t>教师资格证要求</t>
  </si>
  <si>
    <t>教师资格专业要求</t>
  </si>
  <si>
    <t>职业资格要求</t>
  </si>
  <si>
    <t>其他招考条件要求</t>
  </si>
  <si>
    <t>是否受开考条件限制</t>
  </si>
  <si>
    <t>备注</t>
  </si>
  <si>
    <t>临沧市交通运输局</t>
  </si>
  <si>
    <t>临沧市</t>
  </si>
  <si>
    <t>临沧市直属</t>
  </si>
  <si>
    <t>临沧市高速公路建设管理办公室</t>
  </si>
  <si>
    <t>全额拨款</t>
  </si>
  <si>
    <t>公路工程管理</t>
  </si>
  <si>
    <t>专技岗</t>
  </si>
  <si>
    <t>从事公路建设管理</t>
  </si>
  <si>
    <t>综合管理类(A类)</t>
  </si>
  <si>
    <t>不限</t>
  </si>
  <si>
    <t>18周岁至35周岁</t>
  </si>
  <si>
    <t>无</t>
  </si>
  <si>
    <t>大学本科及以上</t>
  </si>
  <si>
    <t>国民教育</t>
  </si>
  <si>
    <t>公路与桥梁、道路与桥梁、道路桥梁工程技术</t>
  </si>
  <si>
    <t>临沧市1年以上户籍未就业毕业生（市外报考者须为全日制国民教育本科及以上学历并取得学士学位）</t>
  </si>
  <si>
    <t>是</t>
  </si>
  <si>
    <t>临沧市公路工程质量监督站</t>
  </si>
  <si>
    <t>工程质量监督</t>
  </si>
  <si>
    <t>长期从事野外公路建设管理</t>
  </si>
  <si>
    <t>会计</t>
  </si>
  <si>
    <t>从事行政事业会计</t>
  </si>
  <si>
    <t>会计学、财务会计、财务管理</t>
  </si>
  <si>
    <t>会计从业资格证</t>
  </si>
  <si>
    <t>临沧市交通建设工程造价管理站</t>
  </si>
  <si>
    <t>造价管理</t>
  </si>
  <si>
    <t>公路建设工程造价审核</t>
  </si>
  <si>
    <t>公路工程造价</t>
  </si>
  <si>
    <t>临沧市教育局</t>
  </si>
  <si>
    <t>临沧财贸学校</t>
  </si>
  <si>
    <t>中专体育教师</t>
  </si>
  <si>
    <t>从事中专体育教学及篮球教练工作</t>
  </si>
  <si>
    <t>中小学教师类（D类）</t>
  </si>
  <si>
    <t>2014年以来毕业生</t>
  </si>
  <si>
    <t>普通招生计划</t>
  </si>
  <si>
    <t>学士及以上</t>
  </si>
  <si>
    <t>体育教育</t>
  </si>
  <si>
    <t>高中教师资格证及以上</t>
  </si>
  <si>
    <t>具有相应岗位要求所需专业的教师资格证</t>
  </si>
  <si>
    <t>限体育教育专业篮球专项</t>
  </si>
  <si>
    <t>中专语文教师</t>
  </si>
  <si>
    <t>从事中专语文教学</t>
  </si>
  <si>
    <t>汉语言文学；中文教育</t>
  </si>
  <si>
    <t>临沧市农业学校</t>
  </si>
  <si>
    <t>中专汽车运用与维修专业教师</t>
  </si>
  <si>
    <t>从事中专汽车运用与维修专业教学工作</t>
  </si>
  <si>
    <t>大学专科及以上</t>
  </si>
  <si>
    <t>汽车构造；汽车工程；汽车美容；汽车检测与维修；汽车运用与维修；汽车制造与装配；汽车运用技术；汽车电器维修</t>
  </si>
  <si>
    <t>临沧市农业局</t>
  </si>
  <si>
    <t>临沧市畜牧技术推广站</t>
  </si>
  <si>
    <t>畜牧科技推广</t>
  </si>
  <si>
    <t>自然科学专技类（C类）</t>
  </si>
  <si>
    <t>动物科学；草业科学；动物营养与饲料科学；畜牧；动物生产；动物遗传育种与繁殖；动物营养学；特种经济动物饲养</t>
  </si>
  <si>
    <t>临沧市农业广播电视学校</t>
  </si>
  <si>
    <t>农业科技培训岗位</t>
  </si>
  <si>
    <t>农业技术培训；农业教育</t>
  </si>
  <si>
    <t>2016年毕业生</t>
  </si>
  <si>
    <t>农学；农艺教育</t>
  </si>
  <si>
    <t>临沧市农业技术推广站</t>
  </si>
  <si>
    <t>农技推广</t>
  </si>
  <si>
    <t>农业新技术研究、试验、示范和推广</t>
  </si>
  <si>
    <t>农学；农作物种植；现代农业推广；植物科学与技术</t>
  </si>
  <si>
    <t>智能化设施农业</t>
  </si>
  <si>
    <t>设施农业提供智能化服务</t>
  </si>
  <si>
    <t>智能科学与技术；模式识别与智能系统</t>
  </si>
  <si>
    <t>临沧市农村经济经营管理站</t>
  </si>
  <si>
    <t>农村集体资产管理</t>
  </si>
  <si>
    <t>负责全市农村集体资产、资金、资源及财务管理</t>
  </si>
  <si>
    <t>农业会计；金融学</t>
  </si>
  <si>
    <t>临沧市种子管理站</t>
  </si>
  <si>
    <t>种业电子信息统计</t>
  </si>
  <si>
    <t>全国种子管理机构专业管理系统软件应用</t>
  </si>
  <si>
    <t>种子科学与工程；电子信息工程</t>
  </si>
  <si>
    <t>临沧市卫生和计划生育委员会</t>
  </si>
  <si>
    <t>临沧市人民医院</t>
  </si>
  <si>
    <t>差额拨款</t>
  </si>
  <si>
    <t>检验</t>
  </si>
  <si>
    <t>从事临床检验工作</t>
  </si>
  <si>
    <t>医疗卫生类(E类)医学技术岗位</t>
  </si>
  <si>
    <t>临床检验；临床医学;医学检验</t>
  </si>
  <si>
    <t>护理</t>
  </si>
  <si>
    <t>从事临床护理工作</t>
  </si>
  <si>
    <t>医疗卫生类(E类)护理岗位</t>
  </si>
  <si>
    <t>护理；护理学</t>
  </si>
  <si>
    <t>有护士执业资格(成教本科的初始学历须为普通招生计划的护理或护理学)</t>
  </si>
  <si>
    <t>药剂</t>
  </si>
  <si>
    <t>从事药剂工作</t>
  </si>
  <si>
    <t>医疗卫生类(E类)药剂岗位</t>
  </si>
  <si>
    <t>药学；中药学；临床药学</t>
  </si>
  <si>
    <t>财务</t>
  </si>
  <si>
    <t>从事财会工作</t>
  </si>
  <si>
    <t>会计学</t>
  </si>
  <si>
    <t>有会计从业资格</t>
  </si>
  <si>
    <t>审计</t>
  </si>
  <si>
    <t>从事审计工作</t>
  </si>
  <si>
    <t>审计；会计学</t>
  </si>
  <si>
    <t>临沧市妇幼保健计划生育服务中心</t>
  </si>
  <si>
    <t>负责财务、会计的运行工作</t>
  </si>
  <si>
    <t>会计学；财务管理</t>
  </si>
  <si>
    <t>具有会计从业资格证</t>
  </si>
  <si>
    <t>临沧市精神病专科医院</t>
  </si>
  <si>
    <t>临床医学</t>
  </si>
  <si>
    <t>从事临床工作</t>
  </si>
  <si>
    <t>医疗卫生类(E类)西医临床岗位</t>
  </si>
  <si>
    <t>临床医学;</t>
  </si>
  <si>
    <t>麻醉</t>
  </si>
  <si>
    <t>从事临床麻醉工作</t>
  </si>
  <si>
    <t>临床麻醉学;麻醉学;麻醉;</t>
  </si>
  <si>
    <t>网格员</t>
  </si>
  <si>
    <t>从事乡村基层一线严重精神障碍患者管理服务工作</t>
  </si>
  <si>
    <t>社会科学专技类（B类）</t>
  </si>
  <si>
    <t>社会工作;政治学;国际政治;</t>
  </si>
  <si>
    <t>社会工作</t>
  </si>
  <si>
    <t>从事严重精神障碍患者管理项目的外部联系、沟通、协调工作</t>
  </si>
  <si>
    <t>中文;社会工作;政治学;国际政治;</t>
  </si>
  <si>
    <t>临沧市中心血站</t>
  </si>
  <si>
    <t>体检岗</t>
  </si>
  <si>
    <t>从事献血者健康检查，工作所在地固定在云县采血点。</t>
  </si>
  <si>
    <t>临床医学；临床；急诊医学</t>
  </si>
  <si>
    <t>检验岗</t>
  </si>
  <si>
    <t>从事血液检测</t>
  </si>
  <si>
    <t>医学检验；临床检验；临床医学检验</t>
  </si>
  <si>
    <t>临沧市文体广电和新闻出版局</t>
  </si>
  <si>
    <t>临沧市体育训练中心</t>
  </si>
  <si>
    <t>教练员</t>
  </si>
  <si>
    <t>主要负责初中以上体育业余训练及输送工作</t>
  </si>
  <si>
    <t>体育运动训练；体育教育；体育足球；体育教育训练学；篮球；武术。</t>
  </si>
  <si>
    <t>临沧市农村电影管理站</t>
  </si>
  <si>
    <t>佤语电影录音员</t>
  </si>
  <si>
    <t>主要负责佤语电影翻译和录音工作</t>
  </si>
  <si>
    <t>少数民族</t>
  </si>
  <si>
    <t>佤族</t>
  </si>
  <si>
    <t xml:space="preserve">         不限</t>
  </si>
  <si>
    <t>有佤文基础，佤语流利并以沧源岩帅方言为标准音；熟悉计算机操作。</t>
  </si>
  <si>
    <t>临沧市文体广电和新闻出版局总工程师办公室</t>
  </si>
  <si>
    <t>广播电视工程技术</t>
  </si>
  <si>
    <t>广播电视技术维护</t>
  </si>
  <si>
    <t>广播电视学；物理学；无线电学</t>
  </si>
  <si>
    <t>临沧市文化馆</t>
  </si>
  <si>
    <t>编导</t>
  </si>
  <si>
    <t>舞蹈编导；擅长各种舞蹈的编排</t>
  </si>
  <si>
    <t>舞蹈编导；新闻学；文学；新闻传播学；</t>
  </si>
  <si>
    <t>临沧市文物管理所</t>
  </si>
  <si>
    <t>负责单位财务室会计工作</t>
  </si>
  <si>
    <t>会计学；财务会计</t>
  </si>
  <si>
    <t>文博</t>
  </si>
  <si>
    <t>负责文物博物学术研究、交流、野外调查、征集、整理及修复工作</t>
  </si>
  <si>
    <t>考古学；人类学；历史学；民族学</t>
  </si>
  <si>
    <t>临沧市政务服务管理局</t>
  </si>
  <si>
    <t>市公共资源交易中心</t>
  </si>
  <si>
    <t>计算机网络</t>
  </si>
  <si>
    <t>负责公共资源交易中心各大网络系统的规划、建设、维护和管理，保障网络设备的安全、稳定、高效运行。</t>
  </si>
  <si>
    <t>网络工程技术；信息网络工程；计算机网络；计算机网络构建与管理维护；计算机网络管理；计算机网络应用；计算机网络技术；计算机网络与软件应用；计算机网络信息工程；计算机网络信息技术；计算机网络与信息管理；计算机信息及网络；计算机网络与信息处理；网络工程；网络技术与信息处理；计算机网络与通讯；网络系统管理；网络构建与管理维护；网络管理与维护；计算机网络及技术；计算机网络工程；计算机网络技术管理；计算机网络与维护；计算机网络与系统；网络管理与维护；网络技术；微型计算机及应用；计算机管理与运用；计算机及运用；计算机技术应用；计算机科学及应用；计算机科学与应用技术；计算机信息管理与计算机应用；计算机运用；计算机应用及安全管理；计算机应用及管理；计算机应用及网络；计算机应用与技术；计算机与应用；计算机运用技术；计算机系统与维护；计算机应用技术；计算机操作及运用；计算机应用与网络技术；计算机技术与应用；计算机科学与应用；计算机办公应用；计算机网络技术与应用；计算机及应用管理；计算机信息管理与应用；计算机应用管理</t>
  </si>
  <si>
    <t>负责财务业务的运行管理工作。</t>
  </si>
  <si>
    <t>财务管理；会计；财务会计电算化；会计与审计；财务会计</t>
  </si>
  <si>
    <t>市政府采购和出让中心</t>
  </si>
  <si>
    <t>计算机应用技术</t>
  </si>
  <si>
    <t>经济管理</t>
  </si>
  <si>
    <t>负责审查招标文件、招标公告、评标报告等采购文件，对采购合同进行鉴证。做好部门之间的业务衔接及相关工作的运行管理。</t>
  </si>
  <si>
    <t>经济学；国民经济学；区域经济学</t>
  </si>
  <si>
    <t>财务管理；资产评估；财税与财会；财政；会计与审计；财务与会计；财政税务与会计；财会与审计；财务会计与审计；资产评估与管理</t>
  </si>
  <si>
    <t>市政务服务中心</t>
  </si>
  <si>
    <t>负责政务服务中心行政审批各大网络系统的规划、建设、维护和管理，保障网络设备的安全、稳定、高效运行。</t>
  </si>
  <si>
    <t>负责政务服务中心投资项目集中审批及中介超市的组织、协调、监督、管理、服务和部门之间的业务衔接及相关工作的运行管理。</t>
  </si>
  <si>
    <t>经济学；国民经济学；区域经济学；产业经济学；网络经济学；贸易经济；投资经济；经济信息管理；国民经济管理；经济管理；经济信息管理及计算机运用；经济文秘；经济与管理；经济与行政管理；区域经济与开发</t>
  </si>
  <si>
    <t>法律</t>
  </si>
  <si>
    <t>负责拟定政务服务中心有关管理、运行规则、配套文件，监督、检查指导法律、法规和制度的贯彻执行情况。</t>
  </si>
  <si>
    <t>法律；经济法；法律事务；经济法律事务</t>
  </si>
  <si>
    <t>临沧市民政局</t>
  </si>
  <si>
    <t>临沧市军队离退休人员服务管理中心</t>
  </si>
  <si>
    <t>计算机信息管理</t>
  </si>
  <si>
    <t>民政信息平台综合管理、网络管理、系统操作、网站维护</t>
  </si>
  <si>
    <t>英语四级及以上</t>
  </si>
  <si>
    <t>计算机网络技术;计算机应用技术;信息与多媒体技术;计算机网络与软件应用;网络技术与信息处理;软件工程</t>
  </si>
  <si>
    <t>财务会计</t>
  </si>
  <si>
    <t>日常财务管理、财务预算</t>
  </si>
  <si>
    <t>会计学；电算会计;预算会计;会计电算化;财务会计电算化;会计与审计;财务与会计.</t>
  </si>
  <si>
    <t>持会计从业资格证</t>
  </si>
  <si>
    <t>临沧市住建局</t>
  </si>
  <si>
    <t>临沧市危旧房改造办公室</t>
  </si>
  <si>
    <t>综合</t>
  </si>
  <si>
    <t>管理岗</t>
  </si>
  <si>
    <t>负责文字材料、计算机操作、档案管理等工作</t>
  </si>
  <si>
    <t>汉语言文学；文秘；经济学；办公自动化技术</t>
  </si>
  <si>
    <t>负责全市农村危房改造、抗震安居工程和城市棚户区改造工作</t>
  </si>
  <si>
    <t>土木工程；工业与民用建筑；建筑工程管理；建筑学；城市规划；工程管理；工程造价</t>
  </si>
  <si>
    <t>临沧市人防工程质量监督站</t>
  </si>
  <si>
    <t>负责人民防空工程的审查，工程质量和安全生产的监督等工作</t>
  </si>
  <si>
    <t>电气；电气工程；电气工程及自动化；电气技术；电气自动化；电气工程与智能控制；电气工程与自动化；电气信息工程</t>
  </si>
  <si>
    <t>给排水；给水排水工程；给排水科学与工程；城市地下空间工程</t>
  </si>
  <si>
    <t>暖通；供热通风与空调工程；供热通风与空调工程技术；供热燃气通风及空调工程；制冷与暖通；给排水与采暖通风工程</t>
  </si>
  <si>
    <t>通信工程；广播电视工程；电子；电子信息；电子信息工程；电子科学与技术；电子信息科学与技术；电信工程及管理；信息与通信工程；通信与信息系统；通信技术与网络；通信技术；通信与信息技术；通信与信息系统管理</t>
  </si>
  <si>
    <t>临沧市工商局</t>
  </si>
  <si>
    <t>临沧市个体私营经济协会办公室</t>
  </si>
  <si>
    <t>从事综合管理工作</t>
  </si>
  <si>
    <t>金融与证券</t>
  </si>
  <si>
    <t>临沧市消费者协会办公室</t>
  </si>
  <si>
    <t>法律、法学、政法学、经济法</t>
  </si>
  <si>
    <t>临沧市国土资源局</t>
  </si>
  <si>
    <t>临沧市国土资源局国土资源信息中心</t>
  </si>
  <si>
    <t>信息管理</t>
  </si>
  <si>
    <t>计算机系统维护，网络与信息安全维护</t>
  </si>
  <si>
    <t>计算机系统维护；计算机网络技术；计算机应用；计算机数据库技术；计算机网络与信息管理；网络工程。</t>
  </si>
  <si>
    <t>临沧市不动产登记中心</t>
  </si>
  <si>
    <t>登记业务</t>
  </si>
  <si>
    <t>不动产登记系统维护</t>
  </si>
  <si>
    <t>计算机网络与信息管理；计算机网络工程；计算机网络技术管理；网络工程；网络系统管理；网络与信息安全。</t>
  </si>
  <si>
    <t>不动产登记数据库建设、数据分析</t>
  </si>
  <si>
    <t>地理信息系统；地理信息系统及地图制图学；地理信息系统与地图制图技术；地理信息应用技术；地图学与地理信息系统；地图制图学与地理信息工程。</t>
  </si>
  <si>
    <t>临翔区不动产登记中心</t>
  </si>
  <si>
    <t>计算机管理</t>
  </si>
  <si>
    <t>电子信息工程；信息工程与网络技术；信息管理与办公自动化.</t>
  </si>
  <si>
    <t>不动产登记相关法律法规研究宣传</t>
  </si>
  <si>
    <t>法律；法律学；法学；行政法；行政法律事务；宪法学；行政法学。</t>
  </si>
  <si>
    <t>不动产登记办理，不动产权籍调查</t>
  </si>
  <si>
    <t>地质地矿地理及测绘；国土资源管理；土地管理与城镇规划；地理信息系统与地图制图技术；经济地理及城乡区域规划；土地测绘管理；土地测绘与管理；建筑工程项目管理；建筑与土木工程。</t>
  </si>
  <si>
    <t>测绘工程；地籍测绘与土地管理信息技术；地籍测绘与土地管理；地籍测绘与国土资源管理信息技术；土地管理与测绘；土地勘查与规划；城镇建设与规划；房屋建筑工程；矿产资源开发与管理。</t>
  </si>
  <si>
    <t>地理信息科学；地籍测绘与土地管理信息技术；地理信息系统；经济地理及城乡区域规划；土地测绘管理；土地测绘与管理；城市规划；城市规划与设计；城乡区域规划与管理；城镇建设规划。</t>
  </si>
  <si>
    <t>临沧市食品药品监督管理局</t>
  </si>
  <si>
    <t>临沧市食品药品检验所</t>
  </si>
  <si>
    <t>食品检验</t>
  </si>
  <si>
    <t>食品理化检验</t>
  </si>
  <si>
    <t>食品科学与工程；食品化工产品检验；食品检验；食品科学；产品检验</t>
  </si>
  <si>
    <t>临沧市住房公积金管理中心</t>
  </si>
  <si>
    <t>云县管理部业务员</t>
  </si>
  <si>
    <t>负责公积金缴存、归集、提取、贷款等工作</t>
  </si>
  <si>
    <t>财务管理；会计学；财务与会计；金融；金融学；会计与审计；工商管理；计算机应用软件；计算机网络应用；计算机应用与维护</t>
  </si>
  <si>
    <t>双江管理部业务员</t>
  </si>
  <si>
    <t>沧源管理部业务员</t>
  </si>
  <si>
    <t>镇康管理部业务员</t>
  </si>
  <si>
    <t>临沧市水务局</t>
  </si>
  <si>
    <t>临沧市澜沧江临沧片区水资源综合利用工程管理局</t>
  </si>
  <si>
    <t>工程技术</t>
  </si>
  <si>
    <t>主要负责工程前期准备工作，建设期履行服务、协调、指导、督促、检查职责及后期管理指导</t>
  </si>
  <si>
    <t>水利水电工程；农业水利工程</t>
  </si>
  <si>
    <t>从事会计、出纳工作</t>
  </si>
  <si>
    <t>财务管理；会计学；会计；金融</t>
  </si>
  <si>
    <t>从事办公室综合工作</t>
  </si>
  <si>
    <t>文秘；汉语言文学；公共事业管理</t>
  </si>
  <si>
    <t>中共临沧市委党校</t>
  </si>
  <si>
    <t>哲学教师</t>
  </si>
  <si>
    <t>教学科研工作</t>
  </si>
  <si>
    <t>硕士研究生及以上</t>
  </si>
  <si>
    <t>硕士及以上</t>
  </si>
  <si>
    <t>哲学</t>
  </si>
  <si>
    <t>免试</t>
  </si>
  <si>
    <t>网络管理人员</t>
  </si>
  <si>
    <t>计算机教学及网络管理工作</t>
  </si>
  <si>
    <t>计算机网络技术</t>
  </si>
  <si>
    <t>财务人员</t>
  </si>
  <si>
    <t>财务会计工作</t>
  </si>
  <si>
    <t>临沧工业园区管理委员会</t>
  </si>
  <si>
    <t>临沧工业园区创业服务中心</t>
  </si>
  <si>
    <t>计算机网络管理</t>
  </si>
  <si>
    <t xml:space="preserve">负责数据维护、电脑维护、网络维护、网站建立及管理工作。
</t>
  </si>
  <si>
    <t>计算机网络构建与管理维护；计算机网络管理；计算机网络技术；计算机网络信息工程；计算机网络信息技术；计算机信息及网络；网络管理与维护；网络技术与电子商务；计算机网络工程与管理；计算机网络工程；计算机网络技术管理；计算机网络与办公自动化。</t>
  </si>
  <si>
    <t>环境管理</t>
  </si>
  <si>
    <t xml:space="preserve">负责规划范围内的环评工作和对企业环境污染情况进行监督和管理工作。
</t>
  </si>
  <si>
    <t>环境规划与管理；环境影响评价与管理；环境评价与管理；环境监测与管理；资源环境与城乡规划管理；资源环境与城市管理；资源环境与城乡规划；资源环境与区域规划；资源环境与区域开发。</t>
  </si>
  <si>
    <t>临沧市林业局</t>
  </si>
  <si>
    <t>临沧市林业科技教育管理站</t>
  </si>
  <si>
    <t>林业技术培训岗位</t>
  </si>
  <si>
    <t>负责全市林业技术培训，开展林业科普知识宣传</t>
  </si>
  <si>
    <t>“计算机网络与办公自动化；信息管理与信息系统；计算机科学与技术；计算机网络信息工程；地理信息科学；电子信息工程；林业经济信息管理；林业信息工程与管理；林业信息管理；林业信息技术；森林地理学”</t>
  </si>
  <si>
    <t>临沧市农村能源工作站</t>
  </si>
  <si>
    <t>农村能源管理员岗位</t>
  </si>
  <si>
    <t>负责全市农村能源规划管理</t>
  </si>
  <si>
    <t>“林学；林业；林业技术；营林；森林培育；森林资源管理与培育；农村能源与环境技术；农业资源管理与培育；植物保护”</t>
  </si>
  <si>
    <t>临沧市国有林场管理站</t>
  </si>
  <si>
    <t>国有林场管理员岗位</t>
  </si>
  <si>
    <t>负责审核报批国有林场编制的森林经营方案和林木采伐作业设计</t>
  </si>
  <si>
    <t>“林业经济管理；森林资源管理；森林资源管理与利用；林业；林学；营林；森林资源保护与管理；植物保护；农业资源与环境；林业技术</t>
  </si>
  <si>
    <t>临沧市总工会</t>
  </si>
  <si>
    <t>临沧市困难职工帮扶中心</t>
  </si>
  <si>
    <t>业务管理</t>
  </si>
  <si>
    <t>困难职工帮扶；职工医疗互助；劳动争议调解；职工信访；职业介绍及职工培训。</t>
  </si>
  <si>
    <t>行政管理；汉语言文学；文秘；公共事业管理；计算机信息管理。</t>
  </si>
  <si>
    <t>临沧市商务局</t>
  </si>
  <si>
    <t>临沧市贸促会办公室</t>
  </si>
  <si>
    <t>办公室</t>
  </si>
  <si>
    <t>负责我市外经贸交流合作，向国内外提供信息资源服务等。</t>
  </si>
  <si>
    <t>国际贸易；国际贸易学；国际经济与贸易；贸易经济；国际贸易实务</t>
  </si>
  <si>
    <t>负责国内外经贸展洽会的组织管理、办理本级贸促会授权交办的事宜等。</t>
  </si>
  <si>
    <t>缅语</t>
  </si>
  <si>
    <t>临沧市环境保护局</t>
  </si>
  <si>
    <t>临沧市环境监测站</t>
  </si>
  <si>
    <t>监测</t>
  </si>
  <si>
    <t>实验室分析</t>
  </si>
  <si>
    <t>物理；物理学；应用化学；分析化学；化学；生物科学；生物工程；生物技术</t>
  </si>
  <si>
    <t>临翔区水务局</t>
  </si>
  <si>
    <t>临翔区</t>
  </si>
  <si>
    <t>临翔区鸭子塘水库管理局</t>
  </si>
  <si>
    <t>水库运行管理</t>
  </si>
  <si>
    <t>从事中型水库运行管理工作</t>
  </si>
  <si>
    <t>水利水电工程；水利水电建筑工程；水工建筑；水利工程；水利水电工程建筑；地质工程；地质学；水文与工程地质</t>
  </si>
  <si>
    <t>临翔区文体广电旅游局</t>
  </si>
  <si>
    <t>临翔区电视台</t>
  </si>
  <si>
    <t>新闻编辑</t>
  </si>
  <si>
    <t>从事新闻采访与编辑、电视节目制作等工作</t>
  </si>
  <si>
    <t>新闻；新闻学；广播电视新闻学；新闻与传播；新闻采访与编辑；新闻采访与制作；广播电视学；播音与电视制作；电视节目制作</t>
  </si>
  <si>
    <t>临翔区住房和城乡建设局</t>
  </si>
  <si>
    <t>临翔区人防信息保障中心</t>
  </si>
  <si>
    <t>信息管理员</t>
  </si>
  <si>
    <t>从事人民防空信息化建设工作</t>
  </si>
  <si>
    <t>信息管理与信息系统；信息管理与服务；信息资源管理；信息管理与信息工程；信息资源管理；信息管理</t>
  </si>
  <si>
    <t>临翔区工业和信息化局</t>
  </si>
  <si>
    <t>临翔区煤炭管理站</t>
  </si>
  <si>
    <t>从事信息化管理工作</t>
  </si>
  <si>
    <t>网络工程技术；信息网络工程；计算机网络与信息处理；网络工程；网络技术与信息处理；网络系统管理；网络技术；网络与信息安全；计算机信息技术与应用；计算机应用与信息管理；计算机应用与网络技术；计算机信息管理电子商务应用；计算机信息管理与应用；电子商务；计算机电子商务；计算机管理电子商务；信息管理与信息系统；信息与计算科学；计算机与信息管理；计算机信息工程；计算机信息管理；计算机信息管理与信息系统；计算机信息技术管理；信息管理与服务；计算机信息系统与现代管理；计算机信息系统与信息管理；计算机信息与网络；计算机信息管理与服务；计算机应用与管理；计算机信息技术；计算机与信息科学管理；计算机与信息科学；信息资源管理；信息管理；信息管理与技术；信息工程；信息安全；电子与计算机工程；电子信息工程；信息管理与信息工程；物联网工程；物流网应用技术</t>
  </si>
  <si>
    <t>临沧市临翔区农业局</t>
  </si>
  <si>
    <t>临翔区农机安全监理站</t>
  </si>
  <si>
    <t>农机财务</t>
  </si>
  <si>
    <t>从事农机财务会计管理工作</t>
  </si>
  <si>
    <t>会计学；会计；财务会计电算化；财务与会计；财会统计；财会与计算机应用；财会与审计；计算机财务会计；计算机财会；会计统计；农业会计；实用会计；预算会计；会计信息系统；会计计算机应用；会计与金融；电算会计</t>
  </si>
  <si>
    <t>临翔区农业局经营管理站</t>
  </si>
  <si>
    <t>农村经济管理</t>
  </si>
  <si>
    <t>从事农业农村经济管理、统计、分析工作</t>
  </si>
  <si>
    <t>经济信息管理；经济管理；现代经济管理；经济管理与计算机；经济信息管理及计算机运用；经济与管理；农村经济管理；农业经济管理；农业经营管理；农林经济管理</t>
  </si>
  <si>
    <t>临沧市临翔区教育局</t>
  </si>
  <si>
    <t>蚂蚁堆乡遮奈完小白河小学</t>
  </si>
  <si>
    <t>小学数学</t>
  </si>
  <si>
    <t>从事小学数学教育教学工作</t>
  </si>
  <si>
    <t>历年考核均合格的服务基层“四个项目”（选聘高校毕业生到村任职、农村义务教育阶段学校教师特设岗位计划、三支一扶、大学生志愿服务西部计划）人员</t>
  </si>
  <si>
    <t>招考单位所在（州）市</t>
  </si>
  <si>
    <t>数学教育；数学；应用数学；数学与应用数学；小学教育理科；普师；普通师范；小学教育；小学数学教育；小学数学；理科；初等教育；中师；中等师范；综合理科教育；师范教育</t>
  </si>
  <si>
    <t>小学教师资格证及以上</t>
  </si>
  <si>
    <t>否</t>
  </si>
  <si>
    <t>圈内乡南赛河完小</t>
  </si>
  <si>
    <t>马台乡平河完小</t>
  </si>
  <si>
    <t>平村乡那玉完小</t>
  </si>
  <si>
    <t>邦东乡邦东完小</t>
  </si>
  <si>
    <t>蚂蚁堆乡邦谷小学</t>
  </si>
  <si>
    <t>小学语文</t>
  </si>
  <si>
    <t>从事小学语文教育教学工作</t>
  </si>
  <si>
    <t>中文教育；语文教育；汉语言文学教育；汉语言文学；小学教育文科；小学语文教育；普师；普通师范；小学教育；小学语文；文科；初等教育；中师；中等师范；师范教育；彝汉双语教育；综合文科；综合文科教育；中国语言文学；中国少数民族语言文学；中国语言文化；汉语言；对外汉语；应用语言学；文学；中国文学；中文应用；中文；汉语；傣汉双语；傣汉双语教育；少数民族语言与文学</t>
  </si>
  <si>
    <t>蚂蚁堆乡马峰小学</t>
  </si>
  <si>
    <t>马台乡琅琊完小</t>
  </si>
  <si>
    <t>乡镇幼儿园</t>
  </si>
  <si>
    <t>幼儿园</t>
  </si>
  <si>
    <t>从事乡镇幼儿教育教学工作</t>
  </si>
  <si>
    <t>幼儿教育；幼师；幼儿师范；学前教育；学前教育学</t>
  </si>
  <si>
    <t>幼儿园教师资格证及以上</t>
  </si>
  <si>
    <t>按分类笔试成绩从高到低进行择岗</t>
  </si>
  <si>
    <t>乡镇中学</t>
  </si>
  <si>
    <t>中学语文</t>
  </si>
  <si>
    <t>从事乡镇中学语文教育教学工作</t>
  </si>
  <si>
    <t>中文教育；语中文教育；汉语言文学教育；汉语言文学；初等教育文科；综合文科；综合文科教育；文科；初等教育；中国语言文学；中国少数民族语言文学；中国语言文化；汉语言文字学；汉语言；对外汉语；应用语言学；文学；中国文学；中文应用；中文；汉语；傣汉双语；傣汉双语教育；少数民族语言与文学</t>
  </si>
  <si>
    <t>初中教师资格证及以上</t>
  </si>
  <si>
    <t>职业教育中心</t>
  </si>
  <si>
    <t>计算机</t>
  </si>
  <si>
    <t>从事计算机教育教学工作</t>
  </si>
  <si>
    <t>现代信息技术教育；现代教育技术；应用电子技术教育；计算机科学教育；计算机教育</t>
  </si>
  <si>
    <t>汽车设备维修</t>
  </si>
  <si>
    <t>从事汽车设备维修教学工作</t>
  </si>
  <si>
    <t>汽车运用与工程；汽车电子技术；汽车运用技术；汽车管理；汽车及机电设备维护与运用；汽车及机电设备应用与维护；汽车及机电设备运用与维护；汽车及机电运用与维护；汽车驾驶与维修；汽车驾驶与修理；汽车检测与维修；汽车检测与维修技术；汽车维修；汽车维修与检测；汽车修理与驾驶；汽车修理；汽车应用技术；汽车应用与维修；汽车运用；汽车运用工程；汽车运用与工程；汽车运用与维护；车辆工程；汽车服务工程；汽车制造与装配技术；汽车改装技术；汽车整形技术；汽车应用与技术</t>
  </si>
  <si>
    <t>中学英语</t>
  </si>
  <si>
    <t>从事乡镇中学英语教育教学工作</t>
  </si>
  <si>
    <t>英语；英语教育；教育英语；初等英语教育；师范英语；英语和高等教育；应用英语；实用英语</t>
  </si>
  <si>
    <t>中学数学</t>
  </si>
  <si>
    <t>从事乡镇中学数学教育教学工作</t>
  </si>
  <si>
    <t>数学教育；数学；应用数学；数学与应用数学；初等教育理科；综合理科；综合理科教育；初等教育；基础数学</t>
  </si>
  <si>
    <t>中学物理</t>
  </si>
  <si>
    <t>从事乡镇中学物理教育教学工作</t>
  </si>
  <si>
    <t>物理教育；物理学教育；物理与教育技术学；物理现代教育技术；物理学；应用物理学</t>
  </si>
  <si>
    <t>章驮乡章驮中学</t>
  </si>
  <si>
    <t>中学音乐</t>
  </si>
  <si>
    <t>从事乡镇中学音乐教育教学工作</t>
  </si>
  <si>
    <t>艺术教育；音乐教育；音乐舞蹈教育；小学音乐教育；小学教育音乐；音乐学；音乐；艺师；艺师音乐</t>
  </si>
  <si>
    <t>乡镇小学</t>
  </si>
  <si>
    <t>从事乡镇小学语文教育教学工作</t>
  </si>
  <si>
    <t>从事乡镇小学数学教育教学工作</t>
  </si>
  <si>
    <t>临翔区卫生和计划生育局</t>
  </si>
  <si>
    <t>临翔区疾病预防控制中心</t>
  </si>
  <si>
    <t>从事预决算，内部审计工作</t>
  </si>
  <si>
    <t>会计学；会计；会计电算化；财务会计电算化；会计与审计；财务与会计；财会统计；涉外会计；银行会计；商业财务会计；工业会计；国际会计；金融会计；工业企业财务会计；涉外财务会计；法务会计；财政税务与会计；财会与计算机应用；财会与审计；计算机财务会计；计算机财会；乡镇企业会计；会计统计；外贸会计；资产评估；建筑财务会计；企业管理与财务会计；三资企业财务会计；工业及涉外会计；涉外商务及财务会计；企业管理财务会计；财务会计与审计；农业会计；实用会计；预算会计；边贸会计；会计信息系统；会计计算机应用；会计与金融；电算会计</t>
  </si>
  <si>
    <t>圈内乡卫生院</t>
  </si>
  <si>
    <t>临床</t>
  </si>
  <si>
    <t>从事诊疗服务工作</t>
  </si>
  <si>
    <t>临床医学;临床;全科医学;急诊医学;重症医学;医士</t>
  </si>
  <si>
    <t>从事检测，化验工作</t>
  </si>
  <si>
    <t>医学检验;临床检验;临床医学检验;临床检验诊断学; 医学检验技术</t>
  </si>
  <si>
    <t>从事护理工作</t>
  </si>
  <si>
    <t>护理学;护理;高级护理;职业护理;护士;临床护理;医学护理学;基础护理学;特殊护理学;护理心理学;护理伦理学;护理管理学;专科护理学;中医护理;涉外护理;涉外护理学</t>
  </si>
  <si>
    <t>博尚中心卫生院</t>
  </si>
  <si>
    <t>中医</t>
  </si>
  <si>
    <t>从事中医，针灸，推拿工作</t>
  </si>
  <si>
    <t>医疗卫生类(E类)中医临床岗位</t>
  </si>
  <si>
    <t>中西医;中西医临床;中西医临床医学;中西医结合临床医学;中西医结合;中医临床;中医学;中医;中医医疗;中医临床学;中医内科学</t>
  </si>
  <si>
    <t>蚂蚁堆乡卫生院</t>
  </si>
  <si>
    <t>章驮中心卫生院</t>
  </si>
  <si>
    <t>马台中心卫生院</t>
  </si>
  <si>
    <t>邦东乡卫生院</t>
  </si>
  <si>
    <t>南美乡人民政府</t>
  </si>
  <si>
    <t>南美拉祜族乡社会保障服务中心</t>
  </si>
  <si>
    <t>公共卫生</t>
  </si>
  <si>
    <t>从事公共卫生服务工作</t>
  </si>
  <si>
    <t>医疗卫生类(E类)公共卫生管理岗位</t>
  </si>
  <si>
    <t>地方病防治；劳动卫生与环境卫生学；流行病与卫生统计学；公共卫生与预防医学</t>
  </si>
  <si>
    <t>平村乡人民政府</t>
  </si>
  <si>
    <t>平村乡文化广播电视服务中心</t>
  </si>
  <si>
    <t>文化</t>
  </si>
  <si>
    <t>从事文化工作</t>
  </si>
  <si>
    <t>新闻；新闻学；传播学；广播电视新闻学；新闻传播技术；新闻传播学；新闻与传播；新闻学与大众传播；新闻采编与制作；汉语言文学与文化传播；新闻采访与编辑；广播电视编导学；广播电视编导；广播影视编导；广播电视新闻；广播电视新闻学；广播电视艺术学；广播电视学；广播电视技术；广播电视网络技术；大众传播；网络传播；媒体创意；法制新闻；传媒策划与管理；电视节目制作；播音与电视制作；编导；影视艺术技术；电视节目制作；影视与节目制作；电视制片管理；版面编辑与校对；出版；出版信息管理；出版与电脑编辑技术；传媒技术；数字媒体技术；电子出版技术；数字出版；网络与新媒体；编辑出版学；微型计算机及应用；多媒体设计与制作；计算机管理与运用；计算机及运用；计算机技术应用；计算机科学及应用；计算机科学与应用技术；计算机多媒体；计算机信息管理与计算机应用；计算机运用；计算机应用基础；计算机应用及安全管理；计算机应用及管理；计算机应用及网络；计算机应用与技术；计算机应用与经济信息管理；计算机应用与维修；计算机与应用；计算机运用技术；经济信息管理及计算机应用；计算机系统与维护；计算机应用技术；计算机操作及运用；计算机多媒体应用技术；计算机应用与平面设计；计算机实用技术；计算机应用与维护；计算机及应用；计算机管理及应用；计算机信息技术与应用；计算机应用与信息管理；计算机应用与网络技术；计算机技术与应用；计算机科学与应用；电子工程与计算机应用；计算机应用与维护；电子技术及微机应用；微型计算机及应用；计算机办公应用；计算机网络技术与应用；计算机及应用管理；计算机信息管理电子商务应用；计算机信息管理与应用；会计计算机应用；计算机应用管理；计算机应用及会计；计算机应用及外设维修；计算机组装与维修；计算机器件及设备；计算机系统维护；计算机硬件与外设；计算机应用与维护技术；计算机运用及维护技术；计算机运用与管理；计算机运用与维护；计算机多媒体应用；电脑图文处理；计算机图形图像处理；微机应用；计算机信息技术图形图像制作；计算机多媒体设计与制作；计算机图形图像制作；计算机图形图像技术；计算机科学与技术；办公自动化技术；计算机控制技术；计算机科学技术；电子信息科学与技术；计算机多媒体技术；电脑图文处理与制版；电脑艺术设计；计算机产品造型设计；计算机辅助机械设计；计算机辅助设计与制造；计算机辅助设计；计算机广告设计；计算机多媒体艺术设计；电子商务；计算机电子商务；计算机管理电子商务；计算机技术；计算机操作；计算机多媒体；计算机控制；计算机通讯及管理；计算机维修；计算机系统结构；电子计算机；教育技术学；教育技术；信息技术教育；小学信息技术；小学信息技术教育；计算机教育；计算机科学教育；计算机科学现代教育技术；现代教育技术；计算机科学技术教育；计算机科学与教育</t>
  </si>
  <si>
    <t>章驮乡人民 政府</t>
  </si>
  <si>
    <t>章驮乡农业综合服务中心</t>
  </si>
  <si>
    <t>从事财务工作</t>
  </si>
  <si>
    <t>会计学；会计；会计电算化；财务会计电算化；会计与审计；财务与会计；财会与审计；计算机财务会计；财务会计与审计</t>
  </si>
  <si>
    <t>章驮乡文化广播电视服务中心</t>
  </si>
  <si>
    <t>从事文化宣传工作</t>
  </si>
  <si>
    <t>新闻;新闻学;传播学;广播电视新闻学;新闻传播技术;新闻传播学;新闻与传播;新闻学与大众传播;新闻采编与制作;汉语言文学与文化传播;新闻采访与编辑;广播电视编导学;广播电视编导;广播影视编导;广播电视新闻;广播电视新闻学;广播电视艺术学;广播电视学;广播电视技术;广播电视网络技术;大众传播;网络传播;媒体创意;法制新闻;传媒策划与管理;电视节目制作;播音与电视制作;编导;影视艺术技术;电视节目制作;影视与节目制作;电视制片管理;版面编辑与校对;出版;出版信息管理;出版与电脑编辑技术;传媒技术;数字媒体技术;电子出版技术;数字出版;网络与新媒体;编辑出版学</t>
  </si>
  <si>
    <t>章驮乡村镇规划建设服务在中心</t>
  </si>
  <si>
    <t>规划</t>
  </si>
  <si>
    <t>从事乡村规划与建设工作</t>
  </si>
  <si>
    <t>城市规划；城镇规划；交通工程；总图设计与运输工程；城市交通；综合规划；建筑学院城市规划；建筑智能化；建筑电气与智能化；城市规划与设计；城市园林规划与设计；城市园林规划；景观建筑设计；城乡规划；城乡规划管理；城乡区域规划与管理；城镇规划建设；城镇建设规划；城镇建设与规划；给排水；给水与排水；给水排水工程技术；给水排水工程；给排水工程技术；给排水科学与工程；工程结构分析</t>
  </si>
  <si>
    <t>圈内乡人民政府</t>
  </si>
  <si>
    <t>圈内乡村镇规划建设服务中心</t>
  </si>
  <si>
    <t>村建</t>
  </si>
  <si>
    <t>从事村镇规划建设工作</t>
  </si>
  <si>
    <t>建筑学；土木工程；城镇规划；城乡规划</t>
  </si>
  <si>
    <t>圈内乡文化广播电视服务中心</t>
  </si>
  <si>
    <t>从事文化广播电视工作</t>
  </si>
  <si>
    <t>汉语言文学与文化传播；新闻学；新闻采编与制作；新闻传播学</t>
  </si>
  <si>
    <t>圈内乡社会保障服务中心</t>
  </si>
  <si>
    <t>社保</t>
  </si>
  <si>
    <t>从事社会保障工作</t>
  </si>
  <si>
    <t>博尚镇人民政府</t>
  </si>
  <si>
    <t>博尚镇农业综合服务中心</t>
  </si>
  <si>
    <t>财政学；财政税收；财政会计与工程预结算；财务管理；财务信息管理；注册会计师</t>
  </si>
  <si>
    <t>博尚镇社会保障服务中心</t>
  </si>
  <si>
    <t>从事日常会计处理、财务核算工作</t>
  </si>
  <si>
    <t>会计；会计学；会计电算化；会计与审计；会计统计；财务会计电算化；财务与会计；财会统计；财会与计算机；计算机财会</t>
  </si>
  <si>
    <t>邦东乡人民政府</t>
  </si>
  <si>
    <t>邦东乡农业综合服务中心</t>
  </si>
  <si>
    <t>水利</t>
  </si>
  <si>
    <t>从事水利工作</t>
  </si>
  <si>
    <t>水利工程；农业水利工程；水利水电工程建筑</t>
  </si>
  <si>
    <t>邦东乡文化广播电视服务中心</t>
  </si>
  <si>
    <t>汉语言文学与文化传播；新闻采访与编辑；广播电视新闻；广播电视艺术学</t>
  </si>
  <si>
    <t>圈内乡事业站所</t>
  </si>
  <si>
    <t>管理</t>
  </si>
  <si>
    <t>从事站所管理性工作</t>
  </si>
  <si>
    <t>定向招聘驻临部队未就业随军家属</t>
  </si>
  <si>
    <t>18周岁至40周岁（团级以上军官未就业随军家属）</t>
  </si>
  <si>
    <t>从事会计工作</t>
  </si>
  <si>
    <t>会计学；会计；会计电算化；财务会计电算化；会计与审计；财务与会计；财会与审计；财政学；财务管理</t>
  </si>
  <si>
    <t>章驮乡人民政府</t>
  </si>
  <si>
    <t>章驮乡事业站所</t>
  </si>
  <si>
    <t>马台乡人民政府</t>
  </si>
  <si>
    <t>马台乡事业站所</t>
  </si>
  <si>
    <t>南美乡事业站所</t>
  </si>
  <si>
    <t>博尚镇事业站所</t>
  </si>
  <si>
    <t>云县人社局</t>
  </si>
  <si>
    <t>云县</t>
  </si>
  <si>
    <t>初中舞蹈</t>
  </si>
  <si>
    <t>教师</t>
  </si>
  <si>
    <t>舞蹈学;舞蹈;舞蹈编导;舞蹈表演;音乐与舞蹈;青少儿舞蹈教育表演;舞蹈史与舞蹈理论;舞蹈教育;舞蹈表演与教育;民族歌舞</t>
  </si>
  <si>
    <t>小学语、数综合岗</t>
  </si>
  <si>
    <t>中文教育;语文教育;汉语言文学教育;汉语言文学;小学教育文科;小学语文教育;普师;普通师范;小学教育;小学语文;文科;初等教育;中师;中等师范;师范教育;彝汉双语教育;综合文科;综合文科教育；初等教育文科;综合文科;综合文科教育;</t>
  </si>
  <si>
    <t>数学教育;数学;应用数学;数学与应用数学;小学教育理科;普师;普通师范;小学教育;小学数学教育;小学数学;理科;初等教育;中师;中等师范;综合理科教育;师范教育;彝汉双语教育；初等教育理科;综合理科;基础数学</t>
  </si>
  <si>
    <t>小学音乐</t>
  </si>
  <si>
    <t>艺术教育;音乐教育;音乐舞蹈教育;小学音乐教育;小学教育音乐;音乐学;音乐;艺师;艺师音乐;音乐表演;声乐;声乐表演;演唱</t>
  </si>
  <si>
    <t>小学体育</t>
  </si>
  <si>
    <t>小学体育;小学教育体育;小学体育教育;体育学;体育教育;体育师范;体育人文社会学;社会体育;运动人体科学;民族传统体育;体师;体育;体育足球;体育教育训练学;民族传统体育学;武术;体育运动训练;运动训练;篮球;武术与民族传统体育；体育管理与经营;</t>
  </si>
  <si>
    <t>小学美术</t>
  </si>
  <si>
    <t>中师美术教育;小学教育美术;小学美术教育;美术教育;美术;美术师范;艺师美术;艺术教育;绘画教育;美术绘画;绘画;油画;</t>
  </si>
  <si>
    <t>县人民医院</t>
  </si>
  <si>
    <t>临床医学;临床.</t>
  </si>
  <si>
    <t>医学影像</t>
  </si>
  <si>
    <t>医学影像学;放射医学;医学影像诊断;影像医学与核医学;医学影像.</t>
  </si>
  <si>
    <t>麻醉学</t>
  </si>
  <si>
    <t>临床麻醉学;麻醉学;麻醉.</t>
  </si>
  <si>
    <t>县中医医院</t>
  </si>
  <si>
    <t>中西医结合</t>
  </si>
  <si>
    <t>中西医;中西医临床;中西医临床医学;中西医结合临床医学;中西医结合.</t>
  </si>
  <si>
    <t>中医医学</t>
  </si>
  <si>
    <t>中医临床;中医学;中医;中医医疗;中医临床学.</t>
  </si>
  <si>
    <t>县疾控中心</t>
  </si>
  <si>
    <t>公共卫生;预防医学;公共卫生与预防医学.</t>
  </si>
  <si>
    <t>医学检验</t>
  </si>
  <si>
    <t>医学检验;临床检验;临床医学检验;医学检验技术.</t>
  </si>
  <si>
    <t>县妇幼保健计划生育服务中心</t>
  </si>
  <si>
    <t>护理学</t>
  </si>
  <si>
    <t>护理学;护理;高级护理;职业护理;护士;临床护理;医学护理学;基础护理学.</t>
  </si>
  <si>
    <t>具有护士执业资质(2016年考过的以成绩单为准)</t>
  </si>
  <si>
    <t>卫生管理</t>
  </si>
  <si>
    <t>公共事业管理;病案管理.</t>
  </si>
  <si>
    <t>爱华镇卫生院</t>
  </si>
  <si>
    <t>具有执业医师及以上资质(2015年考过的以成绩为准)</t>
  </si>
  <si>
    <t>临床医学类</t>
  </si>
  <si>
    <t>爱华社区卫生服务中心</t>
  </si>
  <si>
    <t>具有执业助理医师及以上资质(2015年考过的以成绩为准)</t>
  </si>
  <si>
    <t>公共卫生;预防医学;公共卫生与预防医学</t>
  </si>
  <si>
    <t>涌宝中心卫生院</t>
  </si>
  <si>
    <t>口腔医学</t>
  </si>
  <si>
    <t>口腔临床医学;口腔医学;口腔.</t>
  </si>
  <si>
    <t>临床医学检验</t>
  </si>
  <si>
    <t>医学检验;临床检验;临床医学检验;临床检验诊断学;医学检验技术.</t>
  </si>
  <si>
    <t>护理学;护理;高级护理;职业护理;护士;临床护理;医学护理学;基础护理学;涉外护理;涉外护理学.</t>
  </si>
  <si>
    <t>医学影像学;放射医学;医学影像诊断;影像医学与核医学;医学影像;医学影像技术.</t>
  </si>
  <si>
    <t>茂兰中心卫生院</t>
  </si>
  <si>
    <t>茶房中心卫生院</t>
  </si>
  <si>
    <t>栗树乡卫生院</t>
  </si>
  <si>
    <t>漫湾镇卫生院</t>
  </si>
  <si>
    <t>大朝山西镇卫生院</t>
  </si>
  <si>
    <t>大寨镇卫生院</t>
  </si>
  <si>
    <t>晓街乡卫生院</t>
  </si>
  <si>
    <t>幸福中心卫生院</t>
  </si>
  <si>
    <t>县住建局园艺管理所</t>
  </si>
  <si>
    <t>景观设计</t>
  </si>
  <si>
    <t>环境艺术设计；艺术设计</t>
  </si>
  <si>
    <t>大朝山西镇文化广播电视服务中心</t>
  </si>
  <si>
    <t>综合管理</t>
  </si>
  <si>
    <t>办理文化广播电视服务中心日常业务</t>
  </si>
  <si>
    <t>大朝山西镇农业综合服务中心</t>
  </si>
  <si>
    <t>农经统计业务管理</t>
  </si>
  <si>
    <t>办理农经统计业务</t>
  </si>
  <si>
    <t>农学；园林植物与观赏园艺；农业技术</t>
  </si>
  <si>
    <t>大寨镇农业综合服务中心</t>
  </si>
  <si>
    <t>水资源水土保持岗</t>
  </si>
  <si>
    <t>从事本岗位相关工作</t>
  </si>
  <si>
    <t>水利水电工程；农业水利工程；水利工程</t>
  </si>
  <si>
    <t>栗树族乡村镇规划建设服务中心</t>
  </si>
  <si>
    <t>村镇规划建设服务中心</t>
  </si>
  <si>
    <t>做好项目规划、资金预算及管理等相关工作</t>
  </si>
  <si>
    <t>建筑工程与项目管理、建筑施工技术与管理、建筑施工管理与预算、城镇建设与规划</t>
  </si>
  <si>
    <t>后箐乡农业综合服务中心</t>
  </si>
  <si>
    <t>农业综合服务中心</t>
  </si>
  <si>
    <t>做好农业综合服务中心财务工作</t>
  </si>
  <si>
    <t>财务与会计；会计学；会计；财政学；金融学</t>
  </si>
  <si>
    <t>做好林业工作</t>
  </si>
  <si>
    <t>林学；林业技术；农林经济管理；农林工程；园林植物栽培与管理</t>
  </si>
  <si>
    <t>做好乡水利管理工作</t>
  </si>
  <si>
    <t>水利水电建设及工程；水利水电；水电工程概预算；水利水电工程技术管理；水利水电工程与管理;水利水电工程</t>
  </si>
  <si>
    <t>后箐乡文体服务中心</t>
  </si>
  <si>
    <t>文化站</t>
  </si>
  <si>
    <t>负责文化站日常工作</t>
  </si>
  <si>
    <t>漫湾镇农业综合服务中心</t>
  </si>
  <si>
    <t>从事农业综合服务中心日常工作</t>
  </si>
  <si>
    <t>漫湾镇产业发展服务中心</t>
  </si>
  <si>
    <t>产业发展服务中心</t>
  </si>
  <si>
    <t>办理产业发展服务中心日常业务</t>
  </si>
  <si>
    <t>晓街乡社会保障服务中心</t>
  </si>
  <si>
    <t>综合岗</t>
  </si>
  <si>
    <t>会计学；国际贸易;农业经济学</t>
  </si>
  <si>
    <t>幸福镇社会保障服务中心</t>
  </si>
  <si>
    <t>负责社保工作</t>
  </si>
  <si>
    <t>新华乡人民政府</t>
  </si>
  <si>
    <t>凤庆县</t>
  </si>
  <si>
    <t>社会保障服务中心</t>
  </si>
  <si>
    <t>新农合</t>
  </si>
  <si>
    <t>新型农村合作医疗业务办理</t>
  </si>
  <si>
    <t>中专学历及以上</t>
  </si>
  <si>
    <t>洛党镇人民政府</t>
  </si>
  <si>
    <t>文化广播电视服务中心</t>
  </si>
  <si>
    <t>文化艺术宣传</t>
  </si>
  <si>
    <t>宣传文化艺术，组织各项活动</t>
  </si>
  <si>
    <t>艺术设计</t>
  </si>
  <si>
    <t>鲁史镇人民政府</t>
  </si>
  <si>
    <t>农业管理服务</t>
  </si>
  <si>
    <t>农业建筑与环境规划设计工作</t>
  </si>
  <si>
    <t>农业建筑环境与能源工程</t>
  </si>
  <si>
    <t>文化宣传</t>
  </si>
  <si>
    <t>承担旅游解说工作</t>
  </si>
  <si>
    <t xml:space="preserve">旅游管理；旅行社管理；旅游景区开发与管理；旅游开发与应用；旅游服务；旅游；导游     </t>
  </si>
  <si>
    <t>社会保障</t>
  </si>
  <si>
    <t>劳动保障</t>
  </si>
  <si>
    <t>劳动技能培训</t>
  </si>
  <si>
    <t>环境监督</t>
  </si>
  <si>
    <t>环境综合治理</t>
  </si>
  <si>
    <t>环境科学；环境工程；环境科学与工程；环境监测与治理技术</t>
  </si>
  <si>
    <t>小湾镇人民政府</t>
  </si>
  <si>
    <t>规划设计</t>
  </si>
  <si>
    <t>从事村镇规划相关工作</t>
  </si>
  <si>
    <t>土木工程；市政工程；城镇建设；建筑工程施工技术；城市规划；城镇规划</t>
  </si>
  <si>
    <t>养老保险</t>
  </si>
  <si>
    <t>从事财务相关工作</t>
  </si>
  <si>
    <t>会计学；会计；会计电算化；财务会计电算化；会计与审计；财务与会计；财会统计</t>
  </si>
  <si>
    <t>水利管理</t>
  </si>
  <si>
    <t>从事农田水利、人饮工程规划及设计相关工作</t>
  </si>
  <si>
    <t>水利水电工程；水利水电建筑工程；农业水利工程；水利水电工程技术；水利工程；水利工程施工技术；水利水电；农业水利技术</t>
  </si>
  <si>
    <t>畜牧兽医</t>
  </si>
  <si>
    <t>从事动物疫病防治相关工作</t>
  </si>
  <si>
    <t>动物医学；兽医；动物疾病防疫检疫；动物防疫检疫；动物防疫与检疫；动物检疫；动物检疫与防疫；兽医医药；畜牧兽医</t>
  </si>
  <si>
    <t>社会保险</t>
  </si>
  <si>
    <t>从事社会保险相关工作</t>
  </si>
  <si>
    <t xml:space="preserve">三岔河镇人民政府 </t>
  </si>
  <si>
    <t>负责组织编制村镇总体规划并组织实施；维护和管理好公用设施</t>
  </si>
  <si>
    <t>城镇规划；城市规划与设计；城乡规划；城乡规划管理；城镇规划建设；城镇建设规划；城镇建设与规划；城市规划；工程造价；工程造价管理 ；工程造价预算；建筑施工管理与预算；建筑工程预决算；建筑工程造价</t>
  </si>
  <si>
    <t>文化广播电视宣传</t>
  </si>
  <si>
    <t>做好文化、广播电视、旅游宣传、群众性体育活动</t>
  </si>
  <si>
    <t>新闻；新闻学；传播学；广播电视新闻学；新闻传播技术；新闻传播学；新闻与传播；广播电视网络技术；网络传播；大众传播</t>
  </si>
  <si>
    <t>各类社会保险办理</t>
  </si>
  <si>
    <t>诗礼乡人民政府</t>
  </si>
  <si>
    <t>凤庆县教育局</t>
  </si>
  <si>
    <t>景杏中心学校</t>
  </si>
  <si>
    <t>语数教师</t>
  </si>
  <si>
    <t>从事小学教育教学工作</t>
  </si>
  <si>
    <t>瓦屋中心校</t>
  </si>
  <si>
    <t>砚田中心校</t>
  </si>
  <si>
    <t>团山中心学校</t>
  </si>
  <si>
    <t>三合中心学校</t>
  </si>
  <si>
    <t>新华中心学校</t>
  </si>
  <si>
    <t>学前教育教师</t>
  </si>
  <si>
    <t>从事学前教育教学工作</t>
  </si>
  <si>
    <t>鲁史中心学校</t>
  </si>
  <si>
    <t>鲁家山中心学校</t>
  </si>
  <si>
    <t>永新中心学校</t>
  </si>
  <si>
    <t>小湾中心学校</t>
  </si>
  <si>
    <t>腰街中心学校</t>
  </si>
  <si>
    <t xml:space="preserve">三岔河中心学校 </t>
  </si>
  <si>
    <t xml:space="preserve">雪华中心学校 </t>
  </si>
  <si>
    <t>明龙中心学校</t>
  </si>
  <si>
    <t>临沧市14年以上户籍未就业毕业生（市外报考者须为全日制国民教育本科及以上学历并取得学士学位）</t>
  </si>
  <si>
    <t>雪山中心学校</t>
  </si>
  <si>
    <t>新民中心学校</t>
  </si>
  <si>
    <t>营盘中心学校</t>
  </si>
  <si>
    <t>安平中心学校</t>
  </si>
  <si>
    <t>凤庆县卫计局</t>
  </si>
  <si>
    <t>腰街乡卫生院</t>
  </si>
  <si>
    <t>护理学；护理；高级护理；护士；临床护理；医学护理学；基础护理学；助产；涉外护理；涉外护理学</t>
  </si>
  <si>
    <t>持护士资格证</t>
  </si>
  <si>
    <t>从事会计业务工作</t>
  </si>
  <si>
    <t>从事临床检验和生化检验工作</t>
  </si>
  <si>
    <t>医学检验；临床检验；临床医学检验；临床检验诊断学</t>
  </si>
  <si>
    <t>营盘中心卫生院</t>
  </si>
  <si>
    <t>郭大寨乡卫生院</t>
  </si>
  <si>
    <t>从事医学影像、超声波诊断。</t>
  </si>
  <si>
    <t>医学影像学；放射医学；医学影像诊断；临床医学（医学影像诊断方向）；影像医学与核医学；医学影像；超声波医学</t>
  </si>
  <si>
    <t>预防医学</t>
  </si>
  <si>
    <t>诗礼乡卫生院</t>
  </si>
  <si>
    <t>从事中医（含中西医结合）诊疗工作</t>
  </si>
  <si>
    <t>中医临床；中医学；中医；中医医疗；中医临床学；中医内科学；针灸推拿；针灸推拿学；中医骨伤；中西医、中西医临床、中西医临床医学；中西医结合临床医学；中西医结合</t>
  </si>
  <si>
    <t>三岔河镇卫生院</t>
  </si>
  <si>
    <t>雪山镇卫生院</t>
  </si>
  <si>
    <t>从事临床诊疗工作</t>
  </si>
  <si>
    <t>临床医学；临床；全科医学；急诊医学；重症医学</t>
  </si>
  <si>
    <t>中医临床；中医学；中医；中医医疗；中医临床学；中医内科学；针灸推拿；针灸推拿学；中医骨伤；中西医、中西医临床、中西医临床医学；中西医结合临床医学；中西医结</t>
  </si>
  <si>
    <t>大寺乡卫生院</t>
  </si>
  <si>
    <t>口腔临床</t>
  </si>
  <si>
    <t>从事口腔临床诊疗工作</t>
  </si>
  <si>
    <t>口腔临床医学；口腔医学；口腔内科、口腔外科；口腔颌面外科；口腔</t>
  </si>
  <si>
    <t>凤山镇卫生院</t>
  </si>
  <si>
    <t xml:space="preserve">护理 </t>
  </si>
  <si>
    <t>小湾镇卫生院</t>
  </si>
  <si>
    <t>新华乡卫生院</t>
  </si>
  <si>
    <t>勐佑中心卫生院</t>
  </si>
  <si>
    <t>鲁史中心卫生院</t>
  </si>
  <si>
    <t>中医（含中西医结合）</t>
  </si>
  <si>
    <t>双江自治县水务局</t>
  </si>
  <si>
    <t>双江县</t>
  </si>
  <si>
    <t>县水利水电勘测设计队</t>
  </si>
  <si>
    <t>水工</t>
  </si>
  <si>
    <t>从事水利工程勘测设计工作</t>
  </si>
  <si>
    <t>水利水电工程；水利水电建筑工程；水利水电工程技术；水工建筑；水利工程；水利工程施工技术；水利水电建筑工程技术；水利工程技术。</t>
  </si>
  <si>
    <t>水电</t>
  </si>
  <si>
    <t>水利水电工程管理；水利工程管理；水利水电工程技术管理；水利水电工程与管理；水电站动力设备与管理；水利水电建筑工程。</t>
  </si>
  <si>
    <t>双江县自治县南等水库管理局</t>
  </si>
  <si>
    <t>财务管理；财政会计与工程预决算；计算机财务管理；会计学；会计；财务会计电算化；会计统计；财会与审计；计算机财务会计。</t>
  </si>
  <si>
    <t>具有会计从业资格证书</t>
  </si>
  <si>
    <t>双江自治县国土资源局</t>
  </si>
  <si>
    <t>双江自治县不动产登记中心</t>
  </si>
  <si>
    <t>不动产登记</t>
  </si>
  <si>
    <t>土地资源管理、土地评价与规划、测绘工程技术、资源勘查工程、资源环境与城乡规划管理</t>
  </si>
  <si>
    <t xml:space="preserve">计算机软件开发、计算机软件、计算机应用软件、计算机软件工程、计算机软件技术、软件开发、软件开发技术、地理信息系统、地理信息科学与技术、数据库应用及信息管理、数据库管理、工程管理
</t>
  </si>
  <si>
    <t>双江自治县农业局</t>
  </si>
  <si>
    <t>双江自治县农业技术推广中心</t>
  </si>
  <si>
    <t>农业技术推广</t>
  </si>
  <si>
    <t>从事农业技术推广工作</t>
  </si>
  <si>
    <t>农学；设施农业科学与工程；设施农业技术；农作物种植；现代农业；现代农业技术；农作物生产技术；果树；蔬菜；植物检疫；农业昆虫与害虫防治；土壤学；农业技术推广；现代农业技术推广；观光农业；农业工程</t>
  </si>
  <si>
    <t>双江自治县种子管理站</t>
  </si>
  <si>
    <t>行业管理</t>
  </si>
  <si>
    <t>从事种子检验工作</t>
  </si>
  <si>
    <t>农学；农艺学；生物；生物科学；生物技术；植物科学与技术；植物保护；农作物；设施农业科学与工程；设施农业技术；农业技术；农作物种植；现代农业；现代农业技术；农作物生产技术；果树；蔬菜；植物检疫；农业昆虫与害虫防治；作物遗传育种；种子科学与工程；土壤学；农业技术推广；现代农业技术；观光农业；农业工程；农产品质量检测；绿色食品生产与检测</t>
  </si>
  <si>
    <t>品种管理</t>
  </si>
  <si>
    <t>从事种子质量鉴定工作</t>
  </si>
  <si>
    <t>双江自治县甘蔗技术推广站</t>
  </si>
  <si>
    <t>农学；生物科学；植物科学与技术；植物保护；植物生产；热带农学；热带作物；热带作物生产技术；农业技术；农作物种植；现代农业；现代农业技术；农作物生产技术；作物生产技术；热带作物栽培；作物栽培；农业昆虫与害虫防治；农业推广；农业技术推广；现代农业推广；热带作物栽培与加工。</t>
  </si>
  <si>
    <t>双江自治县畜牧兽医技术推广中心</t>
  </si>
  <si>
    <t>畜牧兽医技术推广</t>
  </si>
  <si>
    <t>从事畜牧兽医技术推广工作</t>
  </si>
  <si>
    <t>动物医学；兽医；牧医；畜牧兽医；动物预防；动物疾病防疫检疫；动物防疫检疫；动物防疫与检疫；动物防疫检验；动物防疫与检疫；动物检疫；动物科学；畜牧；动物科学养殖技术；动物生产；动物药学；动物遗传育种与繁殖；预防兽医学</t>
  </si>
  <si>
    <t>双江自治县的拉祜族、佤族、布朗族、傣族</t>
  </si>
  <si>
    <t>双江自治县林业局</t>
  </si>
  <si>
    <t>双江自治县林业局忙安木材检查站</t>
  </si>
  <si>
    <t>林业工作</t>
  </si>
  <si>
    <t>从事木材及林产品检查工作</t>
  </si>
  <si>
    <t>林学、林业技术、城市园林、植物保护、林业森林资源管理、森林保护、森林资源保护、经济林培育与利用、农林经济管理、地理信息科学、地理信息系统、地理信息系统与地图制图技术</t>
  </si>
  <si>
    <t>双江自治县教育局</t>
  </si>
  <si>
    <t>大文乡教育办公室</t>
  </si>
  <si>
    <t>小学教师岗位</t>
  </si>
  <si>
    <t>从事大文乡教育办公室乡村小学教师工作</t>
  </si>
  <si>
    <t>忙糯乡教育办公室</t>
  </si>
  <si>
    <t>小学数学教师岗位</t>
  </si>
  <si>
    <t>从事忙糯乡教育办公室乡村小学数学教师工作</t>
  </si>
  <si>
    <t>小学体育教师岗位</t>
  </si>
  <si>
    <t>从事乡村小学体育教师工作</t>
  </si>
  <si>
    <t>小学体育；小学教育体育；小学体育教育；体育学；体育教育；体育师范；体育人文社会学；社会体育；运动人体科学；民族传统体育；体师；体育；体育足球；体育教育训练学；民族传统体育学；武术；体育运动训练；运动训练；篮球；武术与民族传统体育；体育管理与经营。</t>
  </si>
  <si>
    <t>小学美术教师岗位</t>
  </si>
  <si>
    <t>从事乡村小学美术教师工作</t>
  </si>
  <si>
    <t>小学教育美术；小学美术教育；美术教育；美术；美术师范；艺师美术；艺术教育；绘画教育；美术绘画；绘画；油画。</t>
  </si>
  <si>
    <t>小学语文教师岗位</t>
  </si>
  <si>
    <t>从事乡村小学语文教师工作</t>
  </si>
  <si>
    <t>中文教育；语文教育；汉语言文学教育；汉语言文学；小学教育文科；小学语文教育；小学教育；小学语文；文科；初等教育；综合文科；综合文科教育；初等教育文科；综合文科；综合文科教育；数学教育；数学；应用数学；数学与应用数学；小学教育理科；小学教育；小学数学教育；小学数学；理科；初等教育；综合理科教育；初等教育理科；综合理科；综合理科教育；初等教育；基础数学；英语；英语教育；教育英语；小学教育英语；小学英语；小学英语教育；初等英语教育；英语和高等教育；小学信息技术；小学信息技术教育；小学计算机教育；小学教育计算机；小学教育信息技术；现代信息技术教育；现代教育技术；应用电子技术教育；计算机科学教育；计算机教育；思想政治教育；思想教育；政治教育；政治与法律教育；政治法律教育；马克思主义理论与思想政治教育；政治与思想品德教育；政治学。
历史学；历史学教育；历史教育；历史教育学；政史教育；政治历史教育；文史教育；人文教育；地理学教育；地理教育；地理科学；地理信息系统；物理教育；物理学教育；物理与教育技术学；物理现代教育技术；物理学；应用物理学；化学；化学教育；应用化学；生物学；生物教育；生物科学；生物技术；生物教育学；生物学教育；应用生物；应用生物教育；应用生物学教育；应用生物技术教育；应用生物技术科学；教育学；教育学原理；课程与教学论；健康教育；心理健康教育；心理咨询与教育。</t>
  </si>
  <si>
    <t>从事乡村小学数学教师工作</t>
  </si>
  <si>
    <t>幼儿教师岗位</t>
  </si>
  <si>
    <t>从事乡村幼儿教师工作</t>
  </si>
  <si>
    <t>幼儿教育；幼师；幼儿师范；学前教育；学前教育学。</t>
  </si>
  <si>
    <t>中学语文教师岗位</t>
  </si>
  <si>
    <t>从事乡镇初级中学语文教师工作</t>
  </si>
  <si>
    <t>中文教育；语文教育；汉语言文学教育；汉语言文学；初等教育文科；综合文科；综合文科教育；文科；初等教育。</t>
  </si>
  <si>
    <t>中学数学教师岗位</t>
  </si>
  <si>
    <t>从事乡镇初级中学数学教师工作</t>
  </si>
  <si>
    <t>数学教育；数学；应用数学；数学与应用数学；初等教育理科；综合理科；综合理科教育；初等教育；基础数学。</t>
  </si>
  <si>
    <t>中学英语教师岗位</t>
  </si>
  <si>
    <t>从事乡镇初级中学英语教师工作</t>
  </si>
  <si>
    <t>英语专业四级及以上</t>
  </si>
  <si>
    <t>英语；英语教育；教育英语；初等英语教育；师范英语；英语和高等教育。</t>
  </si>
  <si>
    <t>中学生物教师岗位</t>
  </si>
  <si>
    <t>从事乡镇初级中学生物教师工作</t>
  </si>
  <si>
    <t>生物学；生物教育；生物科学；生物技术；生物教育学；生物学教育；应用生物；应用生物教育；应用生物学教育；应用生物技术教育；应用生物技术科学。</t>
  </si>
  <si>
    <t>邦丙乡人民政府</t>
  </si>
  <si>
    <t>邦丙乡社会保障服务中心</t>
  </si>
  <si>
    <t>工作人员</t>
  </si>
  <si>
    <t>从事社会保障服务工作</t>
  </si>
  <si>
    <t>邦丙乡农业综合服务中心</t>
  </si>
  <si>
    <t>从事农业综合服务工作</t>
  </si>
  <si>
    <t>限拉祜族、佤族、布朗族、傣族</t>
  </si>
  <si>
    <t>会计学;会计;会计电算化;财务会计电算化;会计与审计;财务与会计;财会统计;涉外会计;银行会计;商业财务会计;工业会计;国际会计;金融会计;工业企业财务会计;涉外财务会计;法务会计;财政税务与会计;财会与计算机应用;财会与审计;计算机财务会计;计算机财会;乡镇企业会计;会计统计;外贸会计;资产评估;建筑财务会计;企业管理与财务会计;三资企业财务会计;工业及涉外会计;涉外商务及财务会计;企业管理财务会计;财务会计与审计;农业会计;实用会计;预算会计;边贸会计;会计信息系统;会计计算机应用;会计与金融;电算会计</t>
  </si>
  <si>
    <t>技术员</t>
  </si>
  <si>
    <t>从事畜牧兽医业检疫、防治工作</t>
  </si>
  <si>
    <t>畜牧;兽医；牧医；畜牧兽医；动物预防；动物疾病防疫检疫；动物防疫检疫；动物防疫与检疫；动物检疫；动物防疫检验；动物检疫与防疫;动物检疫与食品检验;预防兽医学</t>
  </si>
  <si>
    <t>从事农村社会化服务和农民专业合作社工作</t>
  </si>
  <si>
    <t>邦丙乡村镇规划建设服务中心</t>
  </si>
  <si>
    <t>从事村镇建设规划制定并组织实施工作</t>
  </si>
  <si>
    <t>城市规划;城镇规划;交通工程;总图设计与运输工程;城市交通;综合规划;建筑学院城市规划;建筑智能化;建筑电气与智能化;城市规划与设计;城市园林规划与设计;城市园林规划;景观建筑设计;城乡规划;城乡规划管理;城乡区域规划与管理;城镇规划建设;城镇建设规划;城镇建设与规划;工程结构分析;资源环境与城乡规划管理;资源环境与城乡规划</t>
  </si>
  <si>
    <t>从事村镇建设规划工作</t>
  </si>
  <si>
    <t>忙糯乡人民政府</t>
  </si>
  <si>
    <t>忙糯乡社会保障服务中心</t>
  </si>
  <si>
    <t>从事城乡居民基本养老保险</t>
  </si>
  <si>
    <t>从事城乡居民养老保险工作</t>
  </si>
  <si>
    <t>卫生技术人员</t>
  </si>
  <si>
    <t>从事新农合管理工作</t>
  </si>
  <si>
    <t>临床医学；临床；全科医学；急诊医学；重症医学；医士</t>
  </si>
  <si>
    <t>忙糯乡农业综合服务中心</t>
  </si>
  <si>
    <t>从事林学及林业资源管理工作</t>
  </si>
  <si>
    <t>林学；林业；林果；林业技术；经济林；经济林木；营林；社会林业；森林培育；林木遗传育种；林业生态；森林保护；森林保护学；森林资源保护森林防火；森林资源保护与管理；植物保护；水土保持与荒漠化防治；农业资源与环境；森林资源管理与培育</t>
  </si>
  <si>
    <t>会计学；会计；会计与审计；财务与会计；财会统计；；财政税务与会计；财会与计算机应用；财会与审计；计算机财务会计；计算机财会；会计统计；资产评估；财务会计与审计；农业会计；实用会计；预算会计；会计信息系统。</t>
  </si>
  <si>
    <t>从事动物检疫防疫工作</t>
  </si>
  <si>
    <t>动物医学；动物药学；兽医；牧医；畜牧兽医；动物预防；动物疾病防疫检疫；动物防疫检疫；动物防疫与检疫；动物检疫；动物防疫检验；动物检疫与防疫；预防兽医学；兽医医药；兽药生产；兽药生产与营销。</t>
  </si>
  <si>
    <t>农业推广；农业技术推广；实用技术推广；现代农业推广；农产品质量检测；绿色食品生产与检测。</t>
  </si>
  <si>
    <t>忙糯乡文化广播电视服务中心</t>
  </si>
  <si>
    <t>双江自治县的拉祜族、佤族、布朗族、傣族、</t>
  </si>
  <si>
    <t>大文乡人民政府</t>
  </si>
  <si>
    <t>大文乡农业综合服务中心</t>
  </si>
  <si>
    <t>从事农、林、水相关工作</t>
  </si>
  <si>
    <t>大文乡文化广播服务中心</t>
  </si>
  <si>
    <t>大文乡社会保障服务中心</t>
  </si>
  <si>
    <t>综合管理（A类）</t>
  </si>
  <si>
    <t>大文乡村镇规划服务中心</t>
  </si>
  <si>
    <t>从事村镇规划管理工作</t>
  </si>
  <si>
    <t>城镇规划；资源环境与城乡规划管理；城乡规划；城乡规划管理；城镇规划建设；城镇建设规划；城镇建设与规划;</t>
  </si>
  <si>
    <t>从事畜牧兽医相关工作</t>
  </si>
  <si>
    <t>动物医学；动物药学；兽医；牧医；畜牧兽医；动物预防；动物疾病防疫检疫；动物防疫检疫；动物防疫与检疫；动物检疫；动植物检疫；动物防疫检验；动物检疫与防疫；预防兽医学；兽医医药</t>
  </si>
  <si>
    <t>双江自治县卫生计生局</t>
  </si>
  <si>
    <t>双江县人民医院</t>
  </si>
  <si>
    <t>财务岗位</t>
  </si>
  <si>
    <t>财务管理；财政学；会计学；会计与审计；工商管理；财务与会计</t>
  </si>
  <si>
    <t>护理岗位</t>
  </si>
  <si>
    <t>护理学；护理；护士；临床护理；中医护理；涉外护理；助产；助产士</t>
  </si>
  <si>
    <t>具有护士资格证（已通过考试，资格证书正在办理中的需提供成绩合格证明）</t>
  </si>
  <si>
    <t>西医临床岗位</t>
  </si>
  <si>
    <t>临床医学；临床；全科医学</t>
  </si>
  <si>
    <t>五年制大专生除外</t>
  </si>
  <si>
    <t>双江县妇幼保健计划生育服务中心</t>
  </si>
  <si>
    <t>影像岗位</t>
  </si>
  <si>
    <t>从事影像诊断工作</t>
  </si>
  <si>
    <t>医学影像学；放射医学；医学影像诊断；临床医学(医学影像诊断方向)；影像医学与核医学；医学影像；临床医学；超声波医学。</t>
  </si>
  <si>
    <t>会计；会计学；财务与会计</t>
  </si>
  <si>
    <t>双江县疾病控制预防中心</t>
  </si>
  <si>
    <t>检验岗位</t>
  </si>
  <si>
    <t>从事检验工作</t>
  </si>
  <si>
    <t>医学检验技术；医学检验；临床检验；临床医学检验；临床检验诊断学。</t>
  </si>
  <si>
    <t>双江县勐勐镇卫生院</t>
  </si>
  <si>
    <t>历年考核均合格的服务基层“四个项目”（选聘高校毕业生到村任职；农村义务教育阶段学校教师特设岗位计划；三支一扶；大学生志愿服务西部计划）人员</t>
  </si>
  <si>
    <t>临床医学；临床；全科医学；急诊医学；重症医学；医士。</t>
  </si>
  <si>
    <t>临床医学；社区医学；中西医结合；中西医结合临床医学</t>
  </si>
  <si>
    <t>双江自治县卫生和计生局</t>
  </si>
  <si>
    <t>妇幼岗位</t>
  </si>
  <si>
    <t>从事妇幼工作</t>
  </si>
  <si>
    <t>妇幼保健医学；妇幼保健；卫生保健；计划生育；妇幼卫生；计划生育医学；农村医学；社区医学</t>
  </si>
  <si>
    <t>双江县沙河乡卫生院</t>
  </si>
  <si>
    <t>从事检验、出具报告工作</t>
  </si>
  <si>
    <t>医学检验；临床检验；临床医学检验；临床检验诊断学。</t>
  </si>
  <si>
    <t>双江县勐库镇中心卫生院</t>
  </si>
  <si>
    <t>中医临床岗位</t>
  </si>
  <si>
    <t>从事中医诊断、针灸工作</t>
  </si>
  <si>
    <t>中医临床；中医学；中医；中医医疗；中医临床学；中医内科学。</t>
  </si>
  <si>
    <t>双江县邦丙乡卫生院</t>
  </si>
  <si>
    <t>公共卫生岗位</t>
  </si>
  <si>
    <t>从事公卫卫生工作</t>
  </si>
  <si>
    <t>公共卫生；预防医学；公共卫生与预防医学；流行病学；卫生统计学；流行病与卫生统计学；食品卫生与检验；卫生检验；卫生检验与检疫技术；劳动卫生与环境卫生学；少儿卫生与妇幼保健学；健康教育学；地方病防治。</t>
  </si>
  <si>
    <t>从事中医诊疗工作</t>
  </si>
  <si>
    <t>中医临床；中医学；中医；中医医疗；中医临床学；中医内科学</t>
  </si>
  <si>
    <t>双江县大文中心卫生院</t>
  </si>
  <si>
    <t>具有中医类别执业助理医师资格</t>
  </si>
  <si>
    <t>中西医；中西医临床；中西医临床医学；中西医结合临床医学；中西医结合。</t>
  </si>
  <si>
    <t>双江县忙糯乡卫生院</t>
  </si>
  <si>
    <t>护理学；护理；；护士；涉外护理；涉外护理学。</t>
  </si>
  <si>
    <t>具有临床类别执业助理医师资格证</t>
  </si>
  <si>
    <t>从事中医诊断；针灸工作</t>
  </si>
  <si>
    <t>耿马自治县政务服务管理局</t>
  </si>
  <si>
    <t>耿马傣族佤族自治县</t>
  </si>
  <si>
    <t>政务服务管理局</t>
  </si>
  <si>
    <t>公共资源交易中心</t>
  </si>
  <si>
    <t>主要负责公共资源交易监管。</t>
  </si>
  <si>
    <t>法学；法律；经济法；法律事务；法律学；民商法学；经济法学；民商法，会计学。</t>
  </si>
  <si>
    <t>政务服务中心</t>
  </si>
  <si>
    <t>主要负责投资项目集中审批监管。</t>
  </si>
  <si>
    <t>经济信息管理；经济管理；现代经济管理；经济管理与计算机；经济信息管理及计算机运用；经济与管理；经济与行政管理；工商管理。</t>
  </si>
  <si>
    <t>耿马自治县交通局</t>
  </si>
  <si>
    <t>地方公路管理段</t>
  </si>
  <si>
    <t>养护股</t>
  </si>
  <si>
    <t>从事道路与桥梁工程建设</t>
  </si>
  <si>
    <t>公路与桥梁工程；公路与桥梁。</t>
  </si>
  <si>
    <t>耿马自治县农业局</t>
  </si>
  <si>
    <t>农机技术推广站</t>
  </si>
  <si>
    <t>农机技术推广站办公室</t>
  </si>
  <si>
    <t>从事项目材料编写上报等文秘工作。</t>
  </si>
  <si>
    <t>文秘与办公自动化；文秘与档案管理；文秘；现代秘书与微机应用；文秘与档案。</t>
  </si>
  <si>
    <t>耿马自治县文体广播电视旅游局</t>
  </si>
  <si>
    <t>文体广电旅游局</t>
  </si>
  <si>
    <t>耿马新闻总编室</t>
  </si>
  <si>
    <t>从事新闻采编与制作工作。</t>
  </si>
  <si>
    <t>傣族</t>
  </si>
  <si>
    <t>新闻学；广播电视新闻学；新闻传播学；新闻与传播；新闻采编与制作；广播电视学；电视节目制作；数字媒体技术。</t>
  </si>
  <si>
    <t>耿马南天门转播台</t>
  </si>
  <si>
    <t>该岗位地处高寒山区，须常年从事夜班值机工作。</t>
  </si>
  <si>
    <t>耿马自治县委党校</t>
  </si>
  <si>
    <t>中共耿马县委党校</t>
  </si>
  <si>
    <t>从事党的理论；政策；方针；路线等课题教研。</t>
  </si>
  <si>
    <t>马克思主义哲学；汉语言文学；思想政治教育。</t>
  </si>
  <si>
    <t>耿马自治县国土资源和环境保护局</t>
  </si>
  <si>
    <t>国土资源和环境保护局</t>
  </si>
  <si>
    <t>测绘测量</t>
  </si>
  <si>
    <t>从事土地测绘测量；地质勘查及地理测绘。</t>
  </si>
  <si>
    <t>工程测量；工程测绘；工程测量技术；地质勘查及地理测绘。</t>
  </si>
  <si>
    <t>环境监测</t>
  </si>
  <si>
    <t>从事环境监测；工程分析。</t>
  </si>
  <si>
    <t>环境工程；环境监测与工业分析；分析化学；环境监测与治理；环境监测与治理技术；环境监测治理与技术；环境监测与工业分析；环境保护与监测；环境监测；环境监测与评价；环境评价与监测；水环境监测。</t>
  </si>
  <si>
    <t>耿马自治县蔗糖产业办公室</t>
  </si>
  <si>
    <t>蔗糖产业办公室</t>
  </si>
  <si>
    <t>甘蔗技术推广站</t>
  </si>
  <si>
    <t>农学；农艺学；生物；生物科学；生物技术；应用生物科学；植物科学与技术；植物保护；农作物；农艺；生物资源开发与利用；生物资源利用技术；热带农学；热带作物；设施农业科学与工程；现代化设施农业；设施农业；设施农业技术；农业技术；农作物种植；现代农业；现代农业技术；现代农业生产技术；农作物生产技术；作物生产技术；农业生物技术应用；农业生物技术及应用；热带作物栽培；作物栽培学与耕作学；作物栽培；植物检疫；农业昆虫与害虫防治；植物营养学；植物营养。</t>
  </si>
  <si>
    <t>耿马自治县市场监督管理局</t>
  </si>
  <si>
    <t>市场监督管理局</t>
  </si>
  <si>
    <t>食品药品检验检测所</t>
  </si>
  <si>
    <t>从事食品检验检测工作</t>
  </si>
  <si>
    <t>食品质量与安全</t>
  </si>
  <si>
    <t>食品检测与质量管理；食品检验。</t>
  </si>
  <si>
    <t>耿马自治县华侨农场管理区</t>
  </si>
  <si>
    <t>华侨农场管理区</t>
  </si>
  <si>
    <t>农林水综合服务中心</t>
  </si>
  <si>
    <t>负责服务中心技术指导和相关业务工作</t>
  </si>
  <si>
    <t>旅游管理与服务教育</t>
  </si>
  <si>
    <t>耿马自治县勐撒镇人民政府</t>
  </si>
  <si>
    <t>勐撒镇人民政府</t>
  </si>
  <si>
    <t>负责和承担畜牧兽医的各项工作以及完成镇党委；政府安排的各项工作</t>
  </si>
  <si>
    <t>动物医学；动物药学；兽医；畜牧兽医；动物科学；畜牧；动物生产；动物疾病防疫检疫；动物营养与饲料科学。</t>
  </si>
  <si>
    <t>耿马自治县勐撒农场管委会</t>
  </si>
  <si>
    <t>勐撒农场管委会</t>
  </si>
  <si>
    <t>财务结算中心</t>
  </si>
  <si>
    <t>负责相关业务服务工作</t>
  </si>
  <si>
    <t>财政学；财务管理；财政会计与工程预结算；财会金融；财务信息管理；计算机财务管理；财税与财会；财政税务与会计。</t>
  </si>
  <si>
    <t>耿马自治县四排山乡人民政府</t>
  </si>
  <si>
    <t>四排山乡人民政府</t>
  </si>
  <si>
    <t>农业服务中心</t>
  </si>
  <si>
    <t>主要负责做好乡内林区管理；保护等工作。</t>
  </si>
  <si>
    <t>林学；林业；森林保护学；森林资源保护；森林防火；野生动物与自然保护区管理。</t>
  </si>
  <si>
    <t>主要负责做好农业经济等工作</t>
  </si>
  <si>
    <t>水利水电工程；工程管理；城市规划；城镇规划；建筑施工与监理；建筑工程监理；城市规划与设计；城乡规划；城乡规划管理；村镇建设规划；建筑学；土木工程学；建筑工程；综合规划；市政工程；岩土工程；结构工程；建筑工程与项目管理；建筑工程项目管理。</t>
  </si>
  <si>
    <t>主要从事农业产业发展的各项工作</t>
  </si>
  <si>
    <t>农业技术；农业推广；农学；现代农业。</t>
  </si>
  <si>
    <t>主要从事社会保障的各项工作</t>
  </si>
  <si>
    <t>主要从事社会养老保险项工作</t>
  </si>
  <si>
    <t>会计学；会计；会计电算化；财务会计电算化；会计与审计；预算会计；财务与会计；会计统计；农业会计；审计学；审计；会计与统计核算。</t>
  </si>
  <si>
    <t>耿马自治县芒洪乡人民政府</t>
  </si>
  <si>
    <t>芒洪乡人民政府</t>
  </si>
  <si>
    <t>主要从事规划设计工作</t>
  </si>
  <si>
    <t>城市规划；城镇规划；城市规划与设计；城乡规划；城乡规划管理；城乡区域规划与管理；城镇规划建设；城镇建设规划；城镇建设与规划。</t>
  </si>
  <si>
    <t>主要从事社会保障服务工作</t>
  </si>
  <si>
    <t>会计学；会计；会计电算化；财务与会计；会计信息系统；农业会计；实用会计。</t>
  </si>
  <si>
    <t>傣族、佤族</t>
  </si>
  <si>
    <t>耿马自治县大兴乡人民政府</t>
  </si>
  <si>
    <t>大兴乡人民政府</t>
  </si>
  <si>
    <t>主要从事兽医；检疫工作</t>
  </si>
  <si>
    <t>动物医学；兽医；畜牧兽医；动物疾病防疫检疫；动物检疫；动物防疫检验；动物检疫与防疫。</t>
  </si>
  <si>
    <t>主要从事农经统计；会计工作</t>
  </si>
  <si>
    <t>会计学；会计；会计电算化。</t>
  </si>
  <si>
    <t>主要从事农业中心文件资料管理；材料起草等工作</t>
  </si>
  <si>
    <t>文秘；秘书；秘书学；现代文秘。</t>
  </si>
  <si>
    <t>主要从事护林；林业管理等工作</t>
  </si>
  <si>
    <t>林学；林果；林业；农林经济管理；森林保护学；森林资源保护。</t>
  </si>
  <si>
    <t>主要从事新农保工作</t>
  </si>
  <si>
    <t>耿马自治县孟定镇人民政府</t>
  </si>
  <si>
    <t>孟定镇人民政府</t>
  </si>
  <si>
    <t>主要从事新农合审核工作</t>
  </si>
  <si>
    <t>临床医学；公共卫生；公共卫生事业管理；公共卫生与预防医学；卫生事业管理。</t>
  </si>
  <si>
    <t>农作物栽培与育种</t>
  </si>
  <si>
    <t>农学；农艺学；农业技术推广；农业推广。</t>
  </si>
  <si>
    <t>负责培育森林；经营森林；保护森林和合理利用森林的工作</t>
  </si>
  <si>
    <t>林学；林业技术；林业；森林资源保护与管理。</t>
  </si>
  <si>
    <t>水利水电工程的勘测；规划；设计；施工；科研和管理</t>
  </si>
  <si>
    <t>水利水电工程；水利工程；水文与资源利用；水土保持生态环境。</t>
  </si>
  <si>
    <t>耿马自治县孟定农场管委会</t>
  </si>
  <si>
    <t>孟定农场管委会</t>
  </si>
  <si>
    <t>从事地质工程，环境地质，地质灾害的防治管理工作</t>
  </si>
  <si>
    <t>地质工程；环境地质；地质灾害防治。</t>
  </si>
  <si>
    <t>从事农作物；植物保护与生产</t>
  </si>
  <si>
    <t>植物科学与技术；植物保护；植物生产；农作物；农艺。</t>
  </si>
  <si>
    <t>财政统计站</t>
  </si>
  <si>
    <t>从事财务会计和财务管理工作</t>
  </si>
  <si>
    <t>会计学；会计电算化；财务与会计。</t>
  </si>
  <si>
    <t>从事财务会计工作</t>
  </si>
  <si>
    <t>财务会计档案管理工作</t>
  </si>
  <si>
    <t>人力资源和社会保障所</t>
  </si>
  <si>
    <t>从事社会保障财务结算工作</t>
  </si>
  <si>
    <t>从事人力资源文书工作</t>
  </si>
  <si>
    <t>文秘；文秘与办公自动化；行政文秘。</t>
  </si>
  <si>
    <t>从事社会保障文书工作</t>
  </si>
  <si>
    <t>从事人力资源管理工作</t>
  </si>
  <si>
    <t>规划建设环保土地所</t>
  </si>
  <si>
    <t>从事建筑工程施工技术工作</t>
  </si>
  <si>
    <t>房屋建筑工程；建筑工程；建筑学；建筑工程施工技术；土木工程。</t>
  </si>
  <si>
    <t>从事建筑工程工作</t>
  </si>
  <si>
    <t>从事建筑工程项目管理工作</t>
  </si>
  <si>
    <t>建筑工程管理；建筑工程项目管理；土木工程项目管理。</t>
  </si>
  <si>
    <t>从事建筑工程资料管理工作</t>
  </si>
  <si>
    <t>文化体育广播电视站</t>
  </si>
  <si>
    <t>从事文化体育工作</t>
  </si>
  <si>
    <t>耿马自治县卫生计生局</t>
  </si>
  <si>
    <t>耿马县人民医院</t>
  </si>
  <si>
    <t>ICU</t>
  </si>
  <si>
    <t xml:space="preserve">  重症医学科医生</t>
  </si>
  <si>
    <t>临床医学；临床；全科医学；急诊医学；重症医学；临床麻醉学；麻醉学；麻醉。</t>
  </si>
  <si>
    <t>血透室</t>
  </si>
  <si>
    <t xml:space="preserve">   血透室医生</t>
  </si>
  <si>
    <t>临床医学；临床；全科医学；急诊医学；重症医学。</t>
  </si>
  <si>
    <t xml:space="preserve">   血透室护士</t>
  </si>
  <si>
    <t>护理；护理学。</t>
  </si>
  <si>
    <t>口腔科</t>
  </si>
  <si>
    <t xml:space="preserve">   口腔科医生</t>
  </si>
  <si>
    <t>口腔医学；口腔临床医学。</t>
  </si>
  <si>
    <t>检验科</t>
  </si>
  <si>
    <t xml:space="preserve">   检验科医生</t>
  </si>
  <si>
    <t>中医科</t>
  </si>
  <si>
    <t xml:space="preserve">   中医科医生</t>
  </si>
  <si>
    <t>中西医；中西医临床；中西医临床医学；中西医结合临床医学；中西医结合；中医临床；中医学；中医；中医医疗；中医临床学；中医内科学。</t>
  </si>
  <si>
    <t>耿马县妇幼保健计划生育服务中心</t>
  </si>
  <si>
    <t>医生</t>
  </si>
  <si>
    <t xml:space="preserve"> 内科；儿科医生</t>
  </si>
  <si>
    <t>耿马县中医医院</t>
  </si>
  <si>
    <t>放射</t>
  </si>
  <si>
    <t xml:space="preserve">    放射科技士</t>
  </si>
  <si>
    <t>医学影像技术</t>
  </si>
  <si>
    <t>取得放射医学技术资格证</t>
  </si>
  <si>
    <t>中医针灸推拿</t>
  </si>
  <si>
    <t>中医针灸推拿医生</t>
  </si>
  <si>
    <t>中医针灸；针灸推拿；针灸推拿学；按摩推拿学。</t>
  </si>
  <si>
    <t xml:space="preserve">    门诊医生</t>
  </si>
  <si>
    <t>财会</t>
  </si>
  <si>
    <t>会计学；会计；会计电算化；财务会计电算化；财务与会计。</t>
  </si>
  <si>
    <t>取得会计从业资格证书</t>
  </si>
  <si>
    <t>耿马县疾控中心</t>
  </si>
  <si>
    <t>卫生检验</t>
  </si>
  <si>
    <t>卫生检验；医学检验；临床检验；临床医学检验。</t>
  </si>
  <si>
    <t xml:space="preserve">    公卫医生 </t>
  </si>
  <si>
    <t>公共卫生；预防医学；公共卫生与预防医学；流行病学；地方病防治。</t>
  </si>
  <si>
    <t>耿马县福荣卫生院</t>
  </si>
  <si>
    <t xml:space="preserve">    临床医生</t>
  </si>
  <si>
    <t>护士</t>
  </si>
  <si>
    <t xml:space="preserve">     护士</t>
  </si>
  <si>
    <t>护理学；护理；高级护理；护士；临床护理；医学护理学；基础护理；涉外护理；涉外护理学。</t>
  </si>
  <si>
    <t>取得护士资格证书</t>
  </si>
  <si>
    <t>耿马县勐撒镇中心卫生院</t>
  </si>
  <si>
    <t xml:space="preserve">     会计</t>
  </si>
  <si>
    <t>耿马县孟定镇中心卫生院</t>
  </si>
  <si>
    <t>临床医生</t>
  </si>
  <si>
    <t>耿马县四排山乡卫生院</t>
  </si>
  <si>
    <t xml:space="preserve">   出纳；会计</t>
  </si>
  <si>
    <t>取得会计从业资格证</t>
  </si>
  <si>
    <t xml:space="preserve">     检验</t>
  </si>
  <si>
    <t>医学检验；临床检验；临床医学检验；临床检验诊断学；医学检验技术。</t>
  </si>
  <si>
    <t>药房</t>
  </si>
  <si>
    <t xml:space="preserve">     药房</t>
  </si>
  <si>
    <t>药学；药剂学；药理学；药剂。</t>
  </si>
  <si>
    <t>孟定疾控分中心</t>
  </si>
  <si>
    <t xml:space="preserve">    公卫医生</t>
  </si>
  <si>
    <t>耿马县大兴乡卫生院</t>
  </si>
  <si>
    <t>中西医结合医生</t>
  </si>
  <si>
    <t xml:space="preserve">      护士</t>
  </si>
  <si>
    <t>耿马县华侨农场管理区卫生院</t>
  </si>
  <si>
    <t>耿马县勐永镇卫生院</t>
  </si>
  <si>
    <t>检验科技士</t>
  </si>
  <si>
    <t>中医医生</t>
  </si>
  <si>
    <t>中医临床；中医学；中医；中医医疗；中医临床学；中医内科学；中西医；中西医临床；中西医临床医学；中西医结合临床医学；中西医结合。</t>
  </si>
  <si>
    <t>耿马县芒洪乡卫生院</t>
  </si>
  <si>
    <t>耿马自治县教育局</t>
  </si>
  <si>
    <t>大兴乡班坝完小</t>
  </si>
  <si>
    <t>小学语文；数学教师岗位</t>
  </si>
  <si>
    <t>中文教育；语文教育；汉语言文学教育；汉语言文学；小学教育文科；小学语文教育；普师；普通师范；师范教育；小学教育；小学语文；文科；初等教育；初等教育文科；中师；中等师范；师范教育；综合文科；综合文科教育；数学教育；数学；应用数学；数学与应用数学；小学教育理科；小学数学教育；小学数学；理科；综合理科教育；初等教育理科；基础数学。</t>
  </si>
  <si>
    <t>大兴乡户肯完小</t>
  </si>
  <si>
    <t>大兴乡龚家寨完小</t>
  </si>
  <si>
    <t>大兴乡永胜小学</t>
  </si>
  <si>
    <t>大兴乡幼儿园</t>
  </si>
  <si>
    <t>学前教育岗位</t>
  </si>
  <si>
    <t>幼儿园教师岗位</t>
  </si>
  <si>
    <t>勐永镇大帮令完小</t>
  </si>
  <si>
    <t>勐永镇农努完小</t>
  </si>
  <si>
    <t>勐永镇张听小学</t>
  </si>
  <si>
    <t>勐永镇芒岗小学</t>
  </si>
  <si>
    <t>中文教育；语文教育；汉语言文学教育；汉语言文学；小学教育文科；小学语文教育；普师；普通师范；师范教育；小学教育；小学语文；文科；初等教育；初等教育文科；中师；中等师范；师范教育；综合文科；综合文科教育；数学教育；数学；应用数学；数学与应用数学；小学教育理科；小学数学教育；小学数学；理科；综合理科教育；初等教育理科；基础数学</t>
  </si>
  <si>
    <t>孟定镇尖坪完小</t>
  </si>
  <si>
    <t>孟定镇尖山完小</t>
  </si>
  <si>
    <t>孟定镇开发区完小</t>
  </si>
  <si>
    <t>孟定镇邱山完小</t>
  </si>
  <si>
    <t>孟定镇大水井小学</t>
  </si>
  <si>
    <t>孟定镇刺竹林小学</t>
  </si>
  <si>
    <t>孟定镇大水塘小学</t>
  </si>
  <si>
    <t>孟定镇红岩脚小学</t>
  </si>
  <si>
    <t>孟定镇万年庄小学</t>
  </si>
  <si>
    <t>勐简乡迎门寨完小</t>
  </si>
  <si>
    <t>勐简乡大寨完小</t>
  </si>
  <si>
    <t>勐简乡老厂完小</t>
  </si>
  <si>
    <t>勐简乡细油树小学</t>
  </si>
  <si>
    <t>芒洪乡幼儿园</t>
  </si>
  <si>
    <t>孟定镇河外完小</t>
  </si>
  <si>
    <t>小学音乐教师岗位</t>
  </si>
  <si>
    <t>艺术教育；音乐教育；音乐舞蹈教育；小学音乐教育；小学教育音乐；音乐学；音乐。</t>
  </si>
  <si>
    <t>中师美术教育；小学教育美术；小学美术教育；美术教育；美术；美术师范；艺师美术；艺术教育；绘画教育；美术绘画；绘画；油画。</t>
  </si>
  <si>
    <t>孟定下城国门学校</t>
  </si>
  <si>
    <t>报账员岗位</t>
  </si>
  <si>
    <t>从事学校财务工作</t>
  </si>
  <si>
    <t>会计学；会计；会计电算化；会计与审计；财务与会计；财会与审计；计算机财务会计；财务会计与审计。</t>
  </si>
  <si>
    <t>四排山中学</t>
  </si>
  <si>
    <t>洞景中学</t>
  </si>
  <si>
    <t>民族中学</t>
  </si>
  <si>
    <t>第一中学</t>
  </si>
  <si>
    <t>中学教师</t>
  </si>
  <si>
    <t>负责学校计算机网络管理与教学</t>
  </si>
  <si>
    <t>信息网络工程；计算机网络；计算机网络构建与管理维护；计算机网络应用；计算机网络技术；计算机网络与信息处理。</t>
  </si>
  <si>
    <t>中学物理教学岗位</t>
  </si>
  <si>
    <t>物理教育；物理学教育；物理与教育技术学；物理现代教育技术；物理学；应用物理学。</t>
  </si>
  <si>
    <t>勐简乡中心卫生院</t>
  </si>
  <si>
    <t>临床医学；临床；全科医学。</t>
  </si>
  <si>
    <t>勐撒镇中心卫生院</t>
  </si>
  <si>
    <t>镇康县
教育局</t>
  </si>
  <si>
    <t>镇康县</t>
  </si>
  <si>
    <t>镇康县第一中学</t>
  </si>
  <si>
    <t>高中历史教师</t>
  </si>
  <si>
    <t>从事教育教学工作</t>
  </si>
  <si>
    <t>历史学；历史学教育；历史教育；历史教育学；政史教育；政治历史教育；文史教育；人文教育</t>
  </si>
  <si>
    <t>高中地理教师</t>
  </si>
  <si>
    <t>地理学教育；地理教育；地理科学；地理信息系统</t>
  </si>
  <si>
    <t>南伞镇甘塘完小</t>
  </si>
  <si>
    <t>小学数学教师</t>
  </si>
  <si>
    <t>小学语文教师</t>
  </si>
  <si>
    <t>勐捧镇蒿子坝完小</t>
  </si>
  <si>
    <t>小学体育教师</t>
  </si>
  <si>
    <t>小学体育；小学教育体育；小学体育教育；体育学；体育教育；体育师范；体育人文社会学；社会体育；运动人体科学；民族传统体育；体师；体育；体育足球；体育教育训练学；民族传统体育学；武术；体育运动训练；运动训练；篮球；武术与民族传统体育；体育管理与经营</t>
  </si>
  <si>
    <t>勐捧镇丫口完小</t>
  </si>
  <si>
    <t>勐捧镇麻栗树完小</t>
  </si>
  <si>
    <t>小学美术教师</t>
  </si>
  <si>
    <t>中师美术教育；小学教育美术；小学美术教育；美术教育；美术；美术师范；艺师美术；艺术教育；绘画教育；美术绘画；绘画；油画；美术学</t>
  </si>
  <si>
    <t>勐捧镇忙耿完小</t>
  </si>
  <si>
    <t>勐捧镇包包寨完小</t>
  </si>
  <si>
    <t>勐捧镇石桥完小</t>
  </si>
  <si>
    <t>勐捧镇根基完小</t>
  </si>
  <si>
    <t>凤尾镇小水井完小</t>
  </si>
  <si>
    <t>凤尾镇福和希望小学</t>
  </si>
  <si>
    <t>凤尾镇热水河完小</t>
  </si>
  <si>
    <t>勐堆乡勐堆中学</t>
  </si>
  <si>
    <t>中学数学教师</t>
  </si>
  <si>
    <t xml:space="preserve">数学教育；数学；应用数学；数学与应用数学；初等教育理科；综合理科；综合理科教育；初等教育；基础数学 </t>
  </si>
  <si>
    <t>勐堆乡帮东完小</t>
  </si>
  <si>
    <t>小学信息技术教师</t>
  </si>
  <si>
    <t>小学信息技术；小学信息技术教育；小学计算机教育；小学教育计算机；小学教育信息技术；现代信息技术教育；现代教育技术；应用电子技术教育；计算机科学教育；计算机教育；教育技术学；教育技术</t>
  </si>
  <si>
    <t>勐堆乡彭木山完小</t>
  </si>
  <si>
    <t>勐堆乡竹瓦完小</t>
  </si>
  <si>
    <t>小学英语教师</t>
  </si>
  <si>
    <t>英语；英语教育；教育英语；普师英语；小学教育英语；小学英语；小学英语教育；初等英语教育；师范英语；英语和高等教育。</t>
  </si>
  <si>
    <t>勐堆乡蚌孔完小</t>
  </si>
  <si>
    <t>小学音乐教师</t>
  </si>
  <si>
    <t>勐堆乡打电房完小</t>
  </si>
  <si>
    <t>军赛乡南窄完小</t>
  </si>
  <si>
    <t>军赛乡龙洞完小</t>
  </si>
  <si>
    <t>木场乡龙塘完小</t>
  </si>
  <si>
    <t>木场乡乌木兰完小</t>
  </si>
  <si>
    <t>木场乡大河边小学</t>
  </si>
  <si>
    <t>木场乡打龙完小</t>
  </si>
  <si>
    <t>忙丙乡蔡何完小</t>
  </si>
  <si>
    <t>忙丙乡乌木完完小</t>
  </si>
  <si>
    <t>幼儿教师</t>
  </si>
  <si>
    <t>忙丙乡安山完小</t>
  </si>
  <si>
    <t>忙丙乡乌木完小</t>
  </si>
  <si>
    <t xml:space="preserve"> 不限</t>
  </si>
  <si>
    <t>镇康县卫生和计划生育局</t>
  </si>
  <si>
    <t>镇康县人民医院</t>
  </si>
  <si>
    <t>从事医务工作</t>
  </si>
  <si>
    <t>中西医；中西医临床；中西医临床医学；中西医结合临床医学；中西医结合</t>
  </si>
  <si>
    <t>具有执业医师资格证</t>
  </si>
  <si>
    <t>具有助理执业医师资格证</t>
  </si>
  <si>
    <t>镇康县疾控中心</t>
  </si>
  <si>
    <t>卫生检验；卫生检验与检疫技术</t>
  </si>
  <si>
    <t>预防医学；公共卫生与预防医学</t>
  </si>
  <si>
    <t>凤尾镇中心卫生院</t>
  </si>
  <si>
    <t>护理学；护理；高级护理；职业护理；护士；临床护理；医学护理学；基础护理学；特殊护理学；护理心理学；护理伦理学；护理管理学；专科护理学；中医护理；涉外护理；涉外护理学</t>
  </si>
  <si>
    <t>具有护士资格证</t>
  </si>
  <si>
    <t>忙丙乡卫生院</t>
  </si>
  <si>
    <t>影像</t>
  </si>
  <si>
    <t>军赛乡卫生院</t>
  </si>
  <si>
    <t>勐捧镇中心卫生院</t>
  </si>
  <si>
    <t>南伞镇卫生院</t>
  </si>
  <si>
    <t>卫生院办公室</t>
  </si>
  <si>
    <t>从事办公室工作</t>
  </si>
  <si>
    <t>广播电视新闻学</t>
  </si>
  <si>
    <t>木场乡卫生院</t>
  </si>
  <si>
    <t>勐堆乡卫生院</t>
  </si>
  <si>
    <t>具有影像技士资格证</t>
  </si>
  <si>
    <t>镇康县勐堆乡人民政府</t>
  </si>
  <si>
    <t>勐堆乡产业发展服务中心</t>
  </si>
  <si>
    <t>产业发展</t>
  </si>
  <si>
    <t>从事产业发展工作</t>
  </si>
  <si>
    <t>勐堆乡文化广播电视服务中心</t>
  </si>
  <si>
    <t xml:space="preserve">音乐学；艺术学；音乐教育；艺术教育；音乐舞蹈教育；群众文化艺术；群众文化艺术管理；群众文艺；音乐表演；舞蹈学；舞蹈；舞蹈表演；音乐与舞蹈；舞蹈教育；舞蹈表演与教育；民族歌舞
</t>
  </si>
  <si>
    <t>勐堆乡农业综合服务中心</t>
  </si>
  <si>
    <t>林业</t>
  </si>
  <si>
    <t>从事林业技术工作</t>
  </si>
  <si>
    <t>农林经济管理；林业经济管理；林业经济信息管理；林业信息工程与管理；林业信息管理；林业经济森林资源管理；林业森林资源管理；森林资源与林政管理；森林资源管理与利用；林业信息技术；林学；林果；林业；林业技术；经济林；经济林木；营林；社会林业；森林培育；林木遗传育种；林业生态；森林保护；森林保护学；森林资源保护；野生动物保护；森林防火；森林资源保护与管理；植物保护；水土保持与荒漠化防治；热区林业经济资源开发；热区林业资源开发与利用；热区林业资源培养与利用；森林经理学；森林资源管理与培育；经济林培育与利用</t>
  </si>
  <si>
    <t>从事水利技术工作</t>
  </si>
  <si>
    <t>水利水电工程；农业水利工程；水工建筑；水利工程；水利工程施工技术；水利水电建筑工程技术；水利水电；水利水电工程建筑；水工结构工程；农业水利技术；土木工程；工业与民用建筑；工业与民用建筑工程；建筑工程技术；建筑水电工程；建筑与土木工程</t>
  </si>
  <si>
    <t>镇康县凤尾镇人民政府</t>
  </si>
  <si>
    <t>凤尾镇社会保障服务中心</t>
  </si>
  <si>
    <t>信息统计</t>
  </si>
  <si>
    <t>从事信息统计工作</t>
  </si>
  <si>
    <t>财政学；财务管理；财政税收；资产评估；注册会计师；财政会计与工程预结算；财会金融；财务信息管理；计算机财务管理；工商管理与财务会计；乡镇企业财会；财税金融；财税与财会；财政与税收；会计与统计核算；财政税务与会计；财政</t>
  </si>
  <si>
    <t>镇康县木场乡人民政府</t>
  </si>
  <si>
    <t>木场乡农业综合服务中心</t>
  </si>
  <si>
    <t>农业综合服务</t>
  </si>
  <si>
    <t>城市规划；城镇规划；交通工程；总图设计与运输工程；城市交通；综合规划；建筑智能化；建筑电气与智能化；城市规划与设计；城市园林规划与设计；城市园林规划；景观建筑设计；城乡规划；城乡规划管理；城乡区域规划与管理；城镇规划建设；城镇建设规划；城镇建设与规划；给排水；给水与排水；给水排水工程技术；给水排水工程；给排水工程技术；给排水科学与工程；工程结构分析；建筑学；土木工程；岩土工程；工业与民用建筑；工业与民用建筑工程；房屋建筑工程；供热通风与空调工程；城市燃气工程；供热空调与燃气工程；城市地下空间工程；建筑环境与设备工程；建筑工程技术；建筑水电设备工程；结构工程；市政工程；供热；供燃气；通风及空调工程；防灾减灾工程及防护工程；城镇建设；建筑工程；工业设备安装工程；饭店工程；建筑设施智能技术；建筑水电；建筑装饰工程与技术；建筑；建筑材料工程技术；建筑电气工程；建筑工程结构检测；建筑材料检测；建筑工程力学；建筑工程施工技术；建筑工程装饰技术；建筑水电设备安装；建筑装饰工程技术；中国古建筑工程技术；基础工程技术；建筑设备工程技术；供热通风与空调工程技术；建筑电气工程技术；楼宇智能化工程技术；市政工程技术；城市燃气工程技术；消防工程技术；工程力学；房屋建筑学；建筑环境与能源工程；城镇供水；古建筑维修与管理；建筑环境与能源应用工程；建筑水电工程；建筑与土木工程；市政工程施工；过程装备与控制工程；能源与环境系统工程；能源动力系统及自动化；消防工程；工程造价；工程造价管理；工程造价预算；建筑施工管理与预算；建筑工程预决算；建筑工程造价。</t>
  </si>
  <si>
    <t>工程管理；工程项目管理；工程建筑管理；建筑工程管理；建筑工程与管理；建筑工程项目管理；建筑工程与项目管理；建筑经济管理；建筑企业经济管理；建筑施工技术与管理；土木工程项目管理；建筑经济；建设工程管理；房地产经营管理；房地产开发与经营；涉外建筑工程营造与管理；城市管理与监察；建筑学；土木工程；岩土工程；工业与民用建筑；工业与民用建筑工程；房屋建筑工程；供热通风与空调工程；城市燃气工程；供热空调与燃气工程；城市地下空间工程；建筑环境与设备工程；建筑工程技术；建筑水电设备工程；结构工程；市政工程；供热；供燃气；通风及空调工程；防灾减灾工程及防护工程；城镇建设；建筑工程；工业设备安装工程；饭店工程；建筑设施智能技术；建筑水电；建筑装饰工程与技术；建筑；建筑材料工程技术；建筑电气工程；建筑工程结构检测；建筑材料检测；建筑工程力学；建筑工程施工技术；建筑工程装饰技术；建筑水电设备安装；建筑装饰工程技术；中国古建筑工程技术；基础工程技术；建筑设备工程技术；供热通风与空调工程技术；建筑电气工程技术；楼宇智能化工程技术；市政工程技术；城市燃气工程技术；消防工程技术；工程力学；房屋建筑学；建筑环境与能源工程；城镇供水；古建筑维修与管理；建筑环境与能源应用工程；建筑水电工程；建筑与土木工程；市政工程施工；过程装备与控制工程；能源与环境系统工程；能源动力系统及自动化；消防工程；工程造价；工程造价管理；工程造价预算；建筑施工管理与预算；建筑工程预决算；建筑工程造价；工程监理；建筑工程监理；建筑施工与监理；城镇建设与工程监理；城市规划；城镇规划；交通工程；总图设计与运输工程；城市交通；综合规划；建筑学院城市规划；建筑智能化；建筑电气与智能化；城市规划与设计；城市园林规划与设计；城市园林规划；景观建筑设计；城乡规划；城乡规划管理；城乡区域规划与管理；城镇规划建设；城镇建设规划；城镇建设与规划；给排水；给水与排水；给水排水工程技术；给水排水工程；给排水工程技术；给排水科学与工程；工程结构分析；风景园林；城市园林；园林设计；、园林规划；园林规划设计；城市园林设计与管理；园林绿化；园林技术；园林；园林园艺；观赏园艺；园艺；园艺技术；园林艺术；现代园艺；现代园艺技术；园林花卉技术；园林植物与观赏园艺；园艺学；城市园林规划与设计；城市园林艺术；花卉与景观设计；园林工程；园林工程技术；园林花卉；园林工程技术；园林设计园艺</t>
  </si>
  <si>
    <t>木场乡文化广播电视服务中心</t>
  </si>
  <si>
    <t>镇康县军赛乡人民政府</t>
  </si>
  <si>
    <t>军赛乡文化广播电视服务中心</t>
  </si>
  <si>
    <t>音乐表演；声乐；声乐表演；演唱；舞蹈学；舞蹈；舞蹈编导；舞蹈表演；管弦乐器演奏；中国乐器演奏；钢琴调律；音乐与舞蹈；青少儿舞蹈教育表演；舞蹈史与舞蹈理论；舞蹈教育；舞蹈表演与教育；民族歌舞；新闻；新闻学；传播学；广播电视新闻学；新闻传播技术；新闻传播学；新闻与传播；新闻学与大众传播；新闻采编与制作；汉语言文学与文化传播；新闻采访与编辑；广播电视编导学；广播电视编导；广播影视编导；广播电视新闻；广播电视新闻学；广播电视艺术学；广播电视学；广播电视技术；广播电视网络技术；大众传播；网络传播；媒体创意；法制新闻；传媒策划与管理；电视节目制作；播音与电视制作；编导；影视艺术技术；电视节目制作；影视与节目制作；电视制片管理；版面编辑与校对；出版；出版信息管理；出版与电脑编辑技术；传媒技术；数字媒体技术；电子出版技术；数字出版；网络与新媒体</t>
  </si>
  <si>
    <t>军赛乡社会保障服务中心</t>
  </si>
  <si>
    <t>从事社保工作</t>
  </si>
  <si>
    <t>镇康县勐捧镇人民政府</t>
  </si>
  <si>
    <t>勐捧镇农业综合服务中心</t>
  </si>
  <si>
    <t>从事畜牧兽医工作</t>
  </si>
  <si>
    <t>动物科学；畜牧；动物生产；动物遗传育种与繁殖；动物营养学；动物营养与饲料科学；养殖；动物营养与饲料加工；动物科学养殖技术；特种经济动物饲养；饲料与动物营养；特种动物养殖蚕学；蜂学，动物医学；动物药学；兽医；牧医；畜牧兽医；动物预防；动物疾病防疫检疫；动物防疫检疫；动物防疫与检疫；动物检疫；动植物检疫；动物防疫检验；动物检疫与防疫；动物检疫与食品检验；预防兽医学；兽医医药；兽药生产；兽药生产与营销专业</t>
  </si>
  <si>
    <t>勐捧镇文化广播电视服务中心</t>
  </si>
  <si>
    <t>音乐学；艺术学；设计艺术学；戏剧戏曲学；电影学；乐器修造艺术；音乐教育；艺术教育；作曲与作曲技术理论；戏曲作曲；戏剧表演；戏曲表演；指挥；表演艺术；音乐舞蹈教育；广播电视编导；影视艺术；群众文化艺术；群众文化艺术管理；群众文艺；导演；戏剧影视导演；服装表演；表演，音乐表演；声乐；声乐表演；演唱，舞蹈学；舞蹈；舞蹈编导；舞蹈表演；音乐与舞蹈；青少儿舞蹈教育表演；舞蹈史与舞蹈理论；舞蹈教育；舞蹈表演与教育；民族歌舞，音乐工程；音乐剧；艺术管理；戏文；戏剧影视舞台美术设计；戏剧影视文学；戏剧影视美术设计；舞台美术与灯光音响；工艺美术学；影视艺术技术播音；播音与主持艺术；播音与节目主持；主持与播音；高职播音与主持艺术专业</t>
  </si>
  <si>
    <t>镇康县
审计局</t>
  </si>
  <si>
    <t>镇康县审计局投资审计中心</t>
  </si>
  <si>
    <t>投资审计</t>
  </si>
  <si>
    <t>从事项目审计工作</t>
  </si>
  <si>
    <t>工程造价；工程造价管理；工程造价预算；建筑施工管理与预算；建筑工程预决算；建筑工程造价</t>
  </si>
  <si>
    <t>镇康县
交通运输局</t>
  </si>
  <si>
    <t>镇康县地方公路管理段</t>
  </si>
  <si>
    <t>从事办公室文秘工作</t>
  </si>
  <si>
    <t xml:space="preserve">文秘；秘书；秘书学；现代文秘；文秘与档案；现代秘书与公共关系；现代秘书与微机应用；公共关系与文秘；文秘与办公自动化；科技文秘；行政文秘；中文文秘；办公自动化与文秘；文秘与档案管理；汉语言；汉语言文学；汉语；中国语言文化；应用语言学；中文；汉语语言文学；中国语言文学；文学中国文学；汉语言文学与文化传播；中文应用
</t>
  </si>
  <si>
    <t>设计</t>
  </si>
  <si>
    <t>从事路桥设计工作</t>
  </si>
  <si>
    <t>土木工程；公路工程；公路与桥梁工程；公路桥梁；道路与桥梁；公路与桥梁；交通土建工程；道路交通；桥梁与遂檤工程；道路与桥梁工程；公路机械化施工技术；道路建筑材料检测；道路桥梁与渡河工程；交通工程；道路桥梁工程技术；桥梁及结构工程；工程指挥</t>
  </si>
  <si>
    <t>镇康县国土资源和环境保护局</t>
  </si>
  <si>
    <t>镇康县不动产登记中心</t>
  </si>
  <si>
    <t>从事国土资源登记工作</t>
  </si>
  <si>
    <t>地籍测绘与土地管理信息技术；资源环境与城乡规划管理</t>
  </si>
  <si>
    <t>镇康县
水务局</t>
  </si>
  <si>
    <t>镇康县水务局水利水电工程质量监督站</t>
  </si>
  <si>
    <t>水利水电工程质量监督</t>
  </si>
  <si>
    <t>从事工程监督工作</t>
  </si>
  <si>
    <t>水利水电工程；水利水电建筑工程；农业水利工程；水利水电工程技术；水工建筑；水利工程；水利工程施工技术；水利水电建筑工程技术；水利电气工程；水利水电；水利水电动力工程；水利水电工程建筑；水利水电工程施工；水工结构工程；灌溉与排水技术；农业水利技术</t>
  </si>
  <si>
    <t>镇康县水务局县级水质检测中心</t>
  </si>
  <si>
    <t>水质检测</t>
  </si>
  <si>
    <t>从事水质检测工作</t>
  </si>
  <si>
    <t>卫生检验；卫生检验与检疫技术；医学检验</t>
  </si>
  <si>
    <t>镇康县
农业局</t>
  </si>
  <si>
    <t>镇康县农业局种子管理站</t>
  </si>
  <si>
    <t>种子管理</t>
  </si>
  <si>
    <t>从事农产品检测工作</t>
  </si>
  <si>
    <t>化学；化学教育；应用化学；应用生物学教育；应用生物技术教育；应用生物技术科学；医学实验学；医学生物技术；生物实验技术；药品质量检测技术；食品药品监督管理；环境监测与管理；农业资源与环境；分析化学；应用化学；化学；环境监测与治理；环境监测与治理技术；环境监测治理与技术；环境监测与工业分析；环境保护与监测；环境监测；环境监测与评价；环境评价与监测；水环境监测与保护；农产品质量检测；绿色食品生产与检测；土壤与农业化学；化学分析与检验；工业分析与检验；食品质量与安全；农产品质量与安全；食品营养与检测；食品化工产品检验；食品检测与质量管理；食品检验；绿色食品生产与检验；产品检验；化学；分析化学；精细化工；化学工程与工艺；化学工艺；能源化学工程；农药学；轻工业化学；食品卫生与检验；卫生检验；卫生检验与检疫技术；食品卫生与检验；卫生检验；卫生检验与检疫技术</t>
  </si>
  <si>
    <t>中共镇康县委组织部</t>
  </si>
  <si>
    <t>镇康县委党校</t>
  </si>
  <si>
    <t>会计与审计；会计；会计统计；财务会计与审计；商业财务会计</t>
  </si>
  <si>
    <t>镇康县文体广电旅游局</t>
  </si>
  <si>
    <t>镇康县文体广电旅游局民族文化工作队</t>
  </si>
  <si>
    <t>体育岗</t>
  </si>
  <si>
    <t>从事文体工作</t>
  </si>
  <si>
    <t>体育</t>
  </si>
  <si>
    <t>镇康县
民政局</t>
  </si>
  <si>
    <t>勐捧镇敬老院</t>
  </si>
  <si>
    <t>敬老院</t>
  </si>
  <si>
    <t>从事敬老院服务管理工作</t>
  </si>
  <si>
    <t>木场乡敬老院</t>
  </si>
  <si>
    <t>镇康县人力资源和社会保障局</t>
  </si>
  <si>
    <t>镇康县城乡居民养老保险局</t>
  </si>
  <si>
    <t>从事社会保险工作</t>
  </si>
  <si>
    <t>会计学；会计；会计电算化；财务会计电算化；会计与审计；财务与会计；财会统计；涉外会计；银行会计；商业财务会计；工业会计；国际会计；金融会计；工业企业财务会计；涉外财务会计；法务会计；财政税务与会计；财会与计算机应用；财会与审计；计算机财务会计；计算机财会；乡镇企业会计；会计统计；外贸会计；资产评估；建筑财务会计；企业管理与财务会计；三资企业财务会计；工业及涉外会计；涉外商务及财务会计；企业管理财务会计；财务会计与审计；农业会计；实用会计；预算会计；边贸会计；会计信息系统；会计计算机应用；会计与金融；电算会计；审计学；审计；会计与审计；审计实务；会计统计；会计与统计核算；财务审计与税务管理；财会与审计；财会统计；财务会计与审计</t>
  </si>
  <si>
    <t>永德县教育局</t>
  </si>
  <si>
    <t>永德县</t>
  </si>
  <si>
    <t>小勐统中学</t>
  </si>
  <si>
    <t>物理岗位</t>
  </si>
  <si>
    <t>专技岗位</t>
  </si>
  <si>
    <t>从事初中物理教学工作</t>
  </si>
  <si>
    <t>地理岗位</t>
  </si>
  <si>
    <t>从事初中地理教学工作</t>
  </si>
  <si>
    <t>大雪山中学</t>
  </si>
  <si>
    <t>体育岗位</t>
  </si>
  <si>
    <t>从事初中体育教学工作</t>
  </si>
  <si>
    <t>体育学；体育教育；体育师范；体育人文社会学；社会体育；运动人体科学；民族传统体育；体育管理与经营；体师；体育；体育足球；体育教育训练学；民族传统体育学；武术；体育运动训练；运动训练；篮球；武术与民族传统体育</t>
  </si>
  <si>
    <t>小勐统镇永甸九年一贯制学校（初中部）</t>
  </si>
  <si>
    <t>英语岗位</t>
  </si>
  <si>
    <t>从事初中英语教学工作</t>
  </si>
  <si>
    <t>英语；英语教育；教育英语；初等英语教育；师范英语；英语和高等教育</t>
  </si>
  <si>
    <t>计算机岗位</t>
  </si>
  <si>
    <t>从事初中计算机教学工作</t>
  </si>
  <si>
    <t>乡镇教育办公室</t>
  </si>
  <si>
    <t>语文岗位</t>
  </si>
  <si>
    <t>从事小学语文教学工作</t>
  </si>
  <si>
    <t>中文教育；语文教育；汉语言文学教育；汉语言文学；小学教育文科；小学语文教育；普师；普通师范；小学教育；小学语文；文科；初等教育；中师；中等师范；师范教育；彝汉双语教育；综合文科；综合文科教育</t>
  </si>
  <si>
    <t>按分数从高到低录取，依次安排到：小勐统3人、大雪山1人、亚练1人、乌木龙4人。</t>
  </si>
  <si>
    <t>数学岗位</t>
  </si>
  <si>
    <t>从事小学数学教学工作</t>
  </si>
  <si>
    <t>数学教育；数学；应用数学；数学与应用数学；小学教育理科；普师；普通师范；小学教育；小学数学教育；小学数学；理科；初等教育；中师；中等师范；综合理科教育；师范教育；彝汉双语教育</t>
  </si>
  <si>
    <t>美术岗位</t>
  </si>
  <si>
    <t>从事小学美术教学工作</t>
  </si>
  <si>
    <t xml:space="preserve"> 中师美术教育；小学教育美术；小学美术教育；美术教育；美术；美术师范；艺师美术；艺术教育；绘画教育；美术绘画；绘画；油画</t>
  </si>
  <si>
    <t>按分数从高到低录取，依次安排到：小勐统1人、亚练1人、乌木龙1人。</t>
  </si>
  <si>
    <t>音乐岗位</t>
  </si>
  <si>
    <t>从事小学音乐教学工作</t>
  </si>
  <si>
    <t>按分数从高到低录取，依次安排到：小勐统1人、亚练1人乌木龙1人 。</t>
  </si>
  <si>
    <t>从事小学体育教学工作</t>
  </si>
  <si>
    <t>小学体育；小学教育体育；小学体育教育；体育学；体育教育；体育师范；体育人文社会学；社会体育；运动人体科学；民族传统体育；体师；体育；体育足球；体育教育训练学；民族传统体育学；武术；体育运动训练；运动训练；篮球；武术与民族传统体育</t>
  </si>
  <si>
    <t>按分数从高到低录取，依次安排到：小勐统1人、乌木龙1人。</t>
  </si>
  <si>
    <t>从事小学英语教学工作</t>
  </si>
  <si>
    <t>英语；英语教育；教育英语；普师英语；小学教育英语；小学英语；小学英语教育；初等英语教育；师范英语</t>
  </si>
  <si>
    <t>按分数从高到低录取，依次安排到：小勐统1人、班卡1人、乌木龙1人。</t>
  </si>
  <si>
    <t>从事小学计算机教学工作</t>
  </si>
  <si>
    <t>小学信息技术；小学信息技术教育；小学计算机教育；小学教育计算机；小学教育信息技术；现代信息技术教育；现代教育技术；应用电子技术教育；计算机科学教育；计算机教育</t>
  </si>
  <si>
    <t>学前岗位</t>
  </si>
  <si>
    <t>从事学前教育工作</t>
  </si>
  <si>
    <t>教学岗位</t>
  </si>
  <si>
    <t>按分数从高到低录取，依次安排到：崇岗2人、乌木龙1人。</t>
  </si>
  <si>
    <t>崇岗乡教育办公室（豆腐铺小学）</t>
  </si>
  <si>
    <t>德昂族</t>
  </si>
  <si>
    <t>能用德昂族语言进行教学</t>
  </si>
  <si>
    <t>永德县卫生和计划生育局</t>
  </si>
  <si>
    <t>中医医院</t>
  </si>
  <si>
    <t>卫生计生技术服务</t>
  </si>
  <si>
    <t>临床；临床医学</t>
  </si>
  <si>
    <t>妇产；妇产科学</t>
  </si>
  <si>
    <t>外科学</t>
  </si>
  <si>
    <t>人民医院</t>
  </si>
  <si>
    <t>临床医学；临床</t>
  </si>
  <si>
    <t>医学影像；医学影像学；医学影像诊断学；放射医学；超声波医学</t>
  </si>
  <si>
    <t>护理；护理学；高级护理；涉外护理；护士；中医护理</t>
  </si>
  <si>
    <t>医学检验；临床检验；临床医学检验；医学检验技术</t>
  </si>
  <si>
    <t>会计审计岗</t>
  </si>
  <si>
    <t>会计与审计；会计学；会计；会计电算化；财务与会计；财务会计与审计</t>
  </si>
  <si>
    <t>医疗救援指挥中心</t>
  </si>
  <si>
    <t>疾病预防控制中心</t>
  </si>
  <si>
    <t>公共卫生；卫生检验；预防医学；流行病学；地方病防治</t>
  </si>
  <si>
    <t>妇幼保健计划生育服务中心</t>
  </si>
  <si>
    <t>普通计划招生</t>
  </si>
  <si>
    <t>新型农村合作医疗管理中心</t>
  </si>
  <si>
    <t>会计岗位</t>
  </si>
  <si>
    <t>公立医院改革管理委员会办公室</t>
  </si>
  <si>
    <t>乡镇卫生院</t>
  </si>
  <si>
    <t>按分数从高到低录取，依次安排到：永康1人、勐底农场卫生院2人、勐板1人、小勐统1人、大山1人、班卡1人、崇岗1人、亚练1人、乌木龙2人。</t>
  </si>
  <si>
    <t>医学影像学；放射医学；医学影像；超声波医学</t>
  </si>
  <si>
    <t>按分数从高到低录取，依次安排到：勐底农场卫生院1人、小勐统1人、班卡1人</t>
  </si>
  <si>
    <t>中专及以上</t>
  </si>
  <si>
    <t>按分数从高到低录取，依次安排到：永康1人、崇岗1人、大雪山1人</t>
  </si>
  <si>
    <t>按分数从高到低录取，依次安排到：勐底农场、勐板、小勐统、大山、崇岗、亚练卫生院各1人。</t>
  </si>
  <si>
    <t>大山乡卫生院</t>
  </si>
  <si>
    <t>中西医；中西医结合；中西医临床；中西医临床医学；中西医临床结合医学</t>
  </si>
  <si>
    <t>永德县文体广电旅游局</t>
  </si>
  <si>
    <t>永德县广播电视台</t>
  </si>
  <si>
    <t>新闻采访和编辑</t>
  </si>
  <si>
    <t>新闻采编</t>
  </si>
  <si>
    <t>新闻采编；新闻制作；新闻；新闻采编与制作；新闻采访与编辑</t>
  </si>
  <si>
    <t>永德县水务局</t>
  </si>
  <si>
    <t>永德县德党河水库管理局</t>
  </si>
  <si>
    <t>水利工程岗</t>
  </si>
  <si>
    <t>水利水电工程施工</t>
  </si>
  <si>
    <t>水利水电工程；水利水电工程施工</t>
  </si>
  <si>
    <t>永德县水库工程管理局</t>
  </si>
  <si>
    <t>专技</t>
  </si>
  <si>
    <t>水利工程</t>
  </si>
  <si>
    <t>地质工程；岩土工程；地质学；环境地质；勘查技术与工程；钻探技术；水文与工程地质；水文地质与勘察技术；勘察工程；勘查技术与工程；地质灾害与防治技术</t>
  </si>
  <si>
    <t>永德县农村饮水安全工程水质检测中心</t>
  </si>
  <si>
    <t>水环境监测与保护</t>
  </si>
  <si>
    <t>永德县交通局</t>
  </si>
  <si>
    <t>永德县地方公路路政管理大队</t>
  </si>
  <si>
    <t>公路、桥梁工程设计与施工管理</t>
  </si>
  <si>
    <t>公路工程；公路与桥梁工程；公路桥梁；道路与桥梁；道路与桥梁工程；公路与桥梁；道路桥梁工程技术</t>
  </si>
  <si>
    <t>永德县地方公路管理段</t>
  </si>
  <si>
    <t>乡（镇）人民政府</t>
  </si>
  <si>
    <t>乡（镇）农业综合服务中心</t>
  </si>
  <si>
    <t>农业技术服务岗</t>
  </si>
  <si>
    <t>乡镇农业技术服务</t>
  </si>
  <si>
    <t>农学；农艺学；农作物；农艺；设施农业科学与工程；现代化设施农业；设施农业；设施农业技术；农业技术；农作物种植；现代农业；现代农业技术；现代农业生产技术；农作物种植；现代农业；现代农业技术；现代农业生产技术；农作物生产技术；作物生产技术；热带作物栽培；作物栽培学与耕作学；作物栽培；茶叶；茶学；中草药栽培技术；农业昆虫与害虫防治；农业推广；农业技术推广；实用技术推广；现代农业推广；观光农业；茶叶加工；茶叶生产加工技术；茶叶生产与加工技术；茶叶加及茶艺学；茶叶加工技术；农产品加工及贮藏工程；农畜产品贮藏与加工</t>
  </si>
  <si>
    <t>按分数从高到低录取，依次安排到：永康1人、勐板1人、小勐统3人、大山1人、乌木龙1人。</t>
  </si>
  <si>
    <t>林业技术服务岗</t>
  </si>
  <si>
    <t>乡镇林业技术服务</t>
  </si>
  <si>
    <t>林业经济管理；林业经济；能源经济；森林资源管理；林业森林资源管理；森林资源管理与利用；资源环境区划与管理；林业信息技术；林学；林业；林业技术；经济林；经济林木；营林；森林保护；森林保护学；森林资源保护；森林防火；森林资源保护与管理；植物保护；经济林培育与利用；农村能源与环境技术</t>
  </si>
  <si>
    <t>按分数从高到低录取，依次安排到：小勐统1人、亚练1人。</t>
  </si>
  <si>
    <t>水务技术服务岗</t>
  </si>
  <si>
    <t>乡镇水利技术服务</t>
  </si>
  <si>
    <t>水利水电工程管理；水利工程管理；水利管理；水利水电工程技术管理；水利水电工程与管理；水利水电工程；农业水利工程；水利水电工程技术；水利工程施工技术；水利水电建筑工程技术；水利水电；水利水电工程建筑；灌溉与排水技术；农业水利技术；农业水土工程；农业生物环境与能源工程</t>
  </si>
  <si>
    <t>按分数从高到低录取，依次安排到：勐板1人、小勐统1人、班卡1人。</t>
  </si>
  <si>
    <t>乡（镇）烤烟产业发展服务中心</t>
  </si>
  <si>
    <t>烤烟服务岗</t>
  </si>
  <si>
    <t>乡镇烤烟技术服务</t>
  </si>
  <si>
    <t>农学；农艺学；烟草栽培；种植烟草；烟草；烟草种植；烟草栽培技术；</t>
  </si>
  <si>
    <t>按分数从高到低录取，依次安排到：小勐统2人、大山1人、崇岗2人、亚练1人、乌木龙1人。</t>
  </si>
  <si>
    <t>乡（镇）村镇规划建设服务中心</t>
  </si>
  <si>
    <t>规划设计岗</t>
  </si>
  <si>
    <t>村镇规划建设</t>
  </si>
  <si>
    <t>建设工程管理；城市管理与监察；土木工程；市政工程；城镇建设；城市规划；城镇规划；城市规划与设计；城市园林规划与设计；城市园林规划；城乡规划；城乡规划管理；城乡区域规划与管理；城镇规划建设；城镇建设规划；城镇建设与规划</t>
  </si>
  <si>
    <t>按分数从高到低录取，依次安排到：勐底1人、班卡1人、亚练1人、乌木龙1人。</t>
  </si>
  <si>
    <t>乡（镇）文化广播电视服务中心</t>
  </si>
  <si>
    <t>文化广播电视岗</t>
  </si>
  <si>
    <t>乡镇文化广播电视服务</t>
  </si>
  <si>
    <t>按分数从高到低录取，依次安排到：勐板1人、小勐统2人、崇岗1人。</t>
  </si>
  <si>
    <t>乡（镇）劳动保障服务中心</t>
  </si>
  <si>
    <t>社会保障服务岗</t>
  </si>
  <si>
    <t>乡镇劳动保障服务</t>
  </si>
  <si>
    <t>按分数从高到低录取，依次安排到：崇岗1人、大雪山1人。</t>
  </si>
  <si>
    <t>小勐统镇人民政府</t>
  </si>
  <si>
    <t>小勐统镇农业综合服务中心</t>
  </si>
  <si>
    <t>畜牧兽医岗</t>
  </si>
  <si>
    <t>畜牧兽医技术</t>
  </si>
  <si>
    <t>动物科学；畜牧；动物生产；动物营养与饲料科学；养殖；动物营养与饲料加工；动物科学养殖技术；动物医学；动物药学；兽医；畜牧兽医；动物预防；动物疾病防疫检疫；动物防疫检疫；动物防疫与检疫</t>
  </si>
  <si>
    <t>永康镇人民政府</t>
  </si>
  <si>
    <t>永康镇社会保障服务中心</t>
  </si>
  <si>
    <t>承办新型农村养老保险、最低生活保障，新型农村合作医疗等服务性工作</t>
  </si>
  <si>
    <t>小勐统镇社会保障服务中心</t>
  </si>
  <si>
    <t>沧源佤族自治县教育局</t>
  </si>
  <si>
    <t>沧源佤族自治县</t>
  </si>
  <si>
    <t>沧源县民族中学高中部</t>
  </si>
  <si>
    <t>语文教师</t>
  </si>
  <si>
    <t>高中语文教师</t>
  </si>
  <si>
    <t>中小学教师类(D类)</t>
  </si>
  <si>
    <t>中文教育；语文教育；汉语言文学教育；汉语言文学；初等教育文科；综合文科；综合文科教育；初等教育；汉语言；汉语言文学；汉语；对外汉语；中国语言文化；应用语言学；中文；汉语语言文学；中国语言文学；文学；中国文学；汉语言文学与文化传播；中文应用。</t>
  </si>
  <si>
    <t>政治教师</t>
  </si>
  <si>
    <t>高中政治教师</t>
  </si>
  <si>
    <t>思想政治教育；思想教育；政治教育；政治与法律教育；政治法律教育；马克思主义理论与思想政治教育；政治与思想品德教育；政治学；政治学与行政学；国际政治；国际政治经济学；政治学；政治理论；政治学理论；马克思主义理论；马克思主义中国化；政治。</t>
  </si>
  <si>
    <t>生物教师</t>
  </si>
  <si>
    <t>高中生物教师</t>
  </si>
  <si>
    <t>生物教育；生物教育学；生物学教育；应用生物技术教育；应用生物教育；应用生物学教育；生物化学；生物化学与分子生物学；生物科学；生物科学与生物技术；生物物理学；生物学；微生物技术及应用；微生物学；应用生物；应用生物技术科学；应用生物教育；应用生物科学；应用生物学教育；植物生物技术；植物学。</t>
  </si>
  <si>
    <t>体育教师</t>
  </si>
  <si>
    <t>高中体育教师</t>
  </si>
  <si>
    <t>体育学；体育教育；体育师范；体育人文社会学；社会体育；运动人体科学；民族传统体育；体师；体育；体育足球；体育教育训练学；民族传统体育学；武术；体育运动训练；运动训练；篮球；武术与民族传统体育。</t>
  </si>
  <si>
    <t>历史教师</t>
  </si>
  <si>
    <t>历史教育；历史学教育；文史教育；历史；历史地理学；历史文献学；历史学；历史教育学；历史与社会；史学理论及史学史；世界历史；世界史；外国语言与外国历史；文物与博物馆学；文献学；中国古代史；中国近代史；中国近现代史；专门史；政史教育；政治历史教育；人文教育。</t>
  </si>
  <si>
    <t>计算机教师</t>
  </si>
  <si>
    <t>高中计算机教师</t>
  </si>
  <si>
    <t>计算机教育；计算机科学技术教育；计算机科学教育；计算机科学现代教育技术；计算机网络教育；现代教育技术；现代信息技术教育；应用电子技术教育；计算机教育；计算机科学及应用；计算机科学技术教育；计算机科学教育；计算机科学现代教育技术；计算机科学与技术；计算机科学与教育；计算机科学与应用；计算机与信息管理；计算机与信息科学；计算机与应用；计算机运用；计算机软件；计算机软件工程；计算机软件技术；计算机软件开发；计算机软件与理论；计算机实用技术。</t>
  </si>
  <si>
    <t>沧源县民族中学</t>
  </si>
  <si>
    <t>会计学；会计；会计电算化；财务会计电算化；会计与审计；
财务与会计；商业财务会计；工业会计；金融会计；工业企业财务会计；财会与审计；企业管理财务会计；财务会计与审计；实用会计；会计与金融；预算会计。</t>
  </si>
  <si>
    <t>沧源县职业中学</t>
  </si>
  <si>
    <t>导游教师</t>
  </si>
  <si>
    <t>涉外导游；国际导游；导游服务；导游；导游服务与管理；餐旅服务与导游。</t>
  </si>
  <si>
    <t>沧源县岩帅中学</t>
  </si>
  <si>
    <t>数学教师</t>
  </si>
  <si>
    <t>初中数学教师</t>
  </si>
  <si>
    <t>初中历史教师</t>
  </si>
  <si>
    <t>历史教育；历史学教育；文史教育；历史；历史地理学；历史教育；历史文献学；历史学；历史教育学；历史与社会；史学理论及史学史；世界历史；世界史；外国语言与外国历史；文物与博物馆学；文献学；中国古代史；中国近代史；中国近现代史；专门史；政史教育、政治历史教育、文史教育、人文教育。</t>
  </si>
  <si>
    <t>初中政治教师</t>
  </si>
  <si>
    <t>化学教师</t>
  </si>
  <si>
    <t>初中化学教师</t>
  </si>
  <si>
    <t>化学；化学教育；应用化学；分析化学；化学分析与检验。</t>
  </si>
  <si>
    <t>英语教师</t>
  </si>
  <si>
    <t>初中英语教师</t>
  </si>
  <si>
    <t>英语；英语教育；教育英语；初等英语教育；师范英语；英语和高等教育；应用英语；英语应用；公共英语。</t>
  </si>
  <si>
    <t>沧源县团结中学</t>
  </si>
  <si>
    <t>初中体育教师</t>
  </si>
  <si>
    <t>物理教师</t>
  </si>
  <si>
    <t>初中物理教师</t>
  </si>
  <si>
    <t xml:space="preserve">物理教育；物理学教育；物理与教育技术
学；物理现代教育技术；物理学；应用物理学。
</t>
  </si>
  <si>
    <t>沧源县勐省中学</t>
  </si>
  <si>
    <t>初中语文教师</t>
  </si>
  <si>
    <t>沧源县糯良中学</t>
  </si>
  <si>
    <t>数学教育；数学；应用数学；数学与应用数学；初等教育理科；综合理科；综合理科教育；初等教育；基础数学；计算数学；数学基础科学。</t>
  </si>
  <si>
    <t>英语；英语教育；教育英语；初等英语教育；师范英语；英语和高等教育；英语教学；实用英语；一般英语应用；英语文学；英语语言文学。</t>
  </si>
  <si>
    <t>沧源县单甲中学</t>
  </si>
  <si>
    <t>美术教师</t>
  </si>
  <si>
    <t>初中美术教师</t>
  </si>
  <si>
    <t>美术教育、美术、美术师范、艺师美术、艺术教育、绘画教育、美术绘画、绘画、油画。美术学、美术史。</t>
  </si>
  <si>
    <t>地理教师</t>
  </si>
  <si>
    <t>初中地理教师</t>
  </si>
  <si>
    <t>地理学教育；地理教育；地理科学；地理信息系统；地理；地理学；自然地理学；人文地理学；地理信息科学；地球信息科学与技术；地球与空间科学；地理信息科学与技术。</t>
  </si>
  <si>
    <t>初中生物教师</t>
  </si>
  <si>
    <t>生物学；生物教育；生物科学；生物技术；生物教育学；生物学教育；应用生物；应用生物教育；应用生物学教育；应用生物技术教育；应用生物技术科学；生物科学类。园林设计类（专业不限）。</t>
  </si>
  <si>
    <t>沧源县勐来中学</t>
  </si>
  <si>
    <t>沧源县班洪中学</t>
  </si>
  <si>
    <t>中文教育、语文教育、汉语言文学教育、汉语言文学、初等教育文科、综合文科、综合文科教育、初等教育。汉语言、汉语言文学、汉语、对外汉语、中国语言文化、应用语言学、中文、汉语语言文学、中国语言文学、文学、中国文学、汉语言文学与文化传播、中文应用。</t>
  </si>
  <si>
    <t>英语、英语教育、教育英语、初等英语教育、师范英语、英语和高等教育、应用英语、英语应用、公共英语。</t>
  </si>
  <si>
    <t>体育学、体育教育、体育师范、体育人文社会学、社会体育、运动人体科学、民族传统体育、体育管理与经营、体师、体育、体育足球、体育教育训练学、民族传统体育学、武术、体育运动训练、运动训练、篮球、武术与民族传统体育。</t>
  </si>
  <si>
    <t>沧源县班老中学</t>
  </si>
  <si>
    <t>沧源县世居佤族、傣族、彝族、拉祜族。</t>
  </si>
  <si>
    <t>生物学；生物教育；生物科学；生物技术；生物教育学；生物学教育；应用生物；应用生物教育；应用生物学教育；应用生物技术教育；应用生物技术科学；生物科学类。</t>
  </si>
  <si>
    <t>沧源县芒卡中学</t>
  </si>
  <si>
    <t>沧源县岩帅小学</t>
  </si>
  <si>
    <t>语文、数学教师</t>
  </si>
  <si>
    <t>小学教师</t>
  </si>
  <si>
    <t>中文教育；语文教育；汉语言文学教育；汉语言文学；小学教育文科；小学语文教育；普师；普通师范；小学教育；小学语文；文科；初等教育；中师；中等师范；师范教育；综合文科；综合文科教育；数学教育；数学；应用数学；数学与应用数学；小学教育理科；普师；普通师范；小学教育；小学数学教育；小学数学；理科；初等教育；综合理科教育；师范教育。</t>
  </si>
  <si>
    <t>沧源县团结小学</t>
  </si>
  <si>
    <t>沧源县单甲小学</t>
  </si>
  <si>
    <t>中文教育；语文教育；汉语言文学教育；汉语言文学；小学教育文科；小学语文教育；普师；普通师范；小学教育；小学语文；文科；初等教育；中师；中等师范；师范教育；综合文科；综合文科教育；数学教育；数学；应用数学；数学与应用数学；小学教育理科；普师；普通师范；小学教育；小学数学教育；小学数学；理科；初等教育；综合理科教育、师范教育。</t>
  </si>
  <si>
    <t>沧源县班老小学</t>
  </si>
  <si>
    <t xml:space="preserve">中文教育；语文教育；汉语言文学教育；汉语言文学；小学教育文科；小学语文教育；普师；普通师范；小学教育；小学语文；文科；初等教育；中师；中等师范；师范教育；综合文科；综合文科教育；数学教育；数学；应用数学；数学与应用数学；小学教育理科；普师；普通师范；小学教育；小学数学教育；小学数学；理科；初等教育；综合理科教育；师范教育。
</t>
  </si>
  <si>
    <t>沧源县班洪小学</t>
  </si>
  <si>
    <t>沧源县3年以上代课教师</t>
  </si>
  <si>
    <t>沧源县糯良小学</t>
  </si>
  <si>
    <t>学前教师</t>
  </si>
  <si>
    <t>小学幼儿教师</t>
  </si>
  <si>
    <t>县教育局校舍建设管理中心</t>
  </si>
  <si>
    <t>校舍建设管理</t>
  </si>
  <si>
    <t>工程预算结算审核</t>
  </si>
  <si>
    <t>自然科学专技类(C类)</t>
  </si>
  <si>
    <t>工程造价；工程造价管理；工程造价预算；建筑施工管理与预算；建筑工程预决算；建筑工程造价。</t>
  </si>
  <si>
    <t>沧源佤族自治县卫生和计划生育局</t>
  </si>
  <si>
    <t>县卫计局芒卡镇中心卫生院</t>
  </si>
  <si>
    <t>中医临床医师</t>
  </si>
  <si>
    <t>从事中医医疗卫生服务工作</t>
  </si>
  <si>
    <t>　　　中医临床；中医学；中医；中医医疗；中医临床学；中医内科学；中西医；中西医临床；中西医临床医学；中西医结合临床医学；中西医结合；中医外科学；中西医结合骨科；中西医结合骨伤；中医骨伤；中医骨伤科；骨伤；中医针灸；针灸推拿；针灸推拿学。</t>
  </si>
  <si>
    <t>县卫计局班老乡卫生院</t>
  </si>
  <si>
    <t>县卫计局单甲乡卫生院</t>
  </si>
  <si>
    <t>B超、放射</t>
  </si>
  <si>
    <t>从事B超、放射诊疗工作</t>
  </si>
  <si>
    <t>沧源县世居佤族、傣族、彝族、拉祜族</t>
  </si>
  <si>
    <t>医学影像学；放射医学；医学影像诊断；临床医学(医学影像诊断方向)；影像医学与核医学；医学影像；超声波医学；医学影像技术。</t>
  </si>
  <si>
    <t>县卫计局班洪乡卫生院</t>
  </si>
  <si>
    <t>临床医师</t>
  </si>
  <si>
    <t>从事临床医疗诊治服务工作</t>
  </si>
  <si>
    <t>临床医学；临床；全科医学；急诊医学；重症医学；外科学；泌尿外科；内科学；消化内科；呼吸内科；儿科学；妇产；妇产科学。</t>
  </si>
  <si>
    <t>县卫计局岩帅镇中心卫生院</t>
  </si>
  <si>
    <t>临床医学、临床、全科医学、急诊医学、重症医学、外科学、泌尿外科、内科学、消化内科、呼吸内科、儿科学。妇产、妇产科学</t>
  </si>
  <si>
    <t>县卫计局勐省农场医院</t>
  </si>
  <si>
    <t>会计学；会计；会计电算化；财务会计电算化；会计与审计；财务与会计。</t>
  </si>
  <si>
    <t>县疾病预防控制中心</t>
  </si>
  <si>
    <t>艾滋病防治</t>
  </si>
  <si>
    <t>从事艾滋病防治综合管理工作</t>
  </si>
  <si>
    <t>公共卫生；预防医学；公共卫生与预防医学；流行病学；卫生统计学；流行病学与卫生统计学；劳动卫生与环境卫生学；地方病防治；临床医学；全科医学。</t>
  </si>
  <si>
    <t>结核病防治</t>
  </si>
  <si>
    <t>从事结核病防治、 放射诊断工作</t>
  </si>
  <si>
    <t>医学影像诊断；临床医学（医学影像诊断方向）；医学影像学；放射医学。</t>
  </si>
  <si>
    <t>沧源佤族自治县市场监督管理局</t>
  </si>
  <si>
    <t>县市场监督管理局食品药品检验所</t>
  </si>
  <si>
    <t>食品药品检验岗</t>
  </si>
  <si>
    <t>从事辖区内食品监督检验工作</t>
  </si>
  <si>
    <t>食品科学与工程；食品质量与安全;食品检验；产品检验；食品营养与检测</t>
  </si>
  <si>
    <t>沧源佤族自治县住房和城乡建设局</t>
  </si>
  <si>
    <t>县住房和城乡建设局工程质量监督管理站</t>
  </si>
  <si>
    <t>工程质量监督管理</t>
  </si>
  <si>
    <t>承担工程建设项目质量监督管理</t>
  </si>
  <si>
    <t>城市规划；城镇规划；综合规划；建筑学院城市规划；城市规划与设计；城乡规划；城乡规划管理；城乡区域规划与管理；城镇规划建设；城镇建设规划；城镇建设与规划。</t>
  </si>
  <si>
    <t>建筑工程管理</t>
  </si>
  <si>
    <t>取得造价员资格证书</t>
  </si>
  <si>
    <t>沧源佤族自治县司法局</t>
  </si>
  <si>
    <t>县司法局单甲乡法律服务所</t>
  </si>
  <si>
    <t>法律服务</t>
  </si>
  <si>
    <t>从事法律服务工作</t>
  </si>
  <si>
    <t>沧源县世居佤族</t>
  </si>
  <si>
    <t>法学；法律；法律事务；法律学；司法助理；民商法</t>
  </si>
  <si>
    <t>县司法局班老乡法律服务所</t>
  </si>
  <si>
    <t>沧源佤族自治县岩帅镇人民政府</t>
  </si>
  <si>
    <t>岩帅镇农业综合服务中心</t>
  </si>
  <si>
    <t>动物医学；动物药学；兽医；牧医；畜牧兽医；动物预防；动物疾病防疫检疫；动物防疫检疫；动物防疫与检疫；动物检疫；动植物检疫；动物防疫检验；动物检疫与防疫；动物检疫与食品检验；预防兽医学；兽医医药；兽药生产；兽药生产与营销；动物科学；畜牧；动物生产；动物遗传育种与繁殖；动物营养学；动物营养与饲料科学；养殖；动物营养与饲料加工；动物科学养殖技术；特种经济动物饲养；饲料与动物营养；特种动物养殖蚕学；蜂学</t>
  </si>
  <si>
    <t>水利岗</t>
  </si>
  <si>
    <t>从事水利相关工作</t>
  </si>
  <si>
    <t>岩帅镇社会保障服务中心</t>
  </si>
  <si>
    <t>社会保障服务保障岗</t>
  </si>
  <si>
    <t>从事新型农村养老保险、城镇居民养老保险管理相关工作</t>
  </si>
  <si>
    <t>岩帅镇村镇规划建设中心</t>
  </si>
  <si>
    <t>村镇规划建设岗</t>
  </si>
  <si>
    <t>从事乡村规划相关工作</t>
  </si>
  <si>
    <t>城市规划；城镇规划；城市规划与设计；城市园林规划与设计；城市园林规划；城乡规划；城乡规划管理；城乡区域规划与管理；城镇规划建设；城镇建设规划；城镇建设与规划；城市园林；园林技术；园林设计；园林规划；园林规划设计；城市园林设计与管理；城市园林规划与设计</t>
  </si>
  <si>
    <t>从事农业综合服务</t>
  </si>
  <si>
    <t>沧源佤族自治县班老乡人民政府</t>
  </si>
  <si>
    <t>班老乡农业综合服务中心</t>
  </si>
  <si>
    <t>林业岗位</t>
  </si>
  <si>
    <t>从事林业技术推广工作</t>
  </si>
  <si>
    <t>林学；林果；林业；林业技术；农林经济管理；经济林培育与利用；林木遗传育种</t>
  </si>
  <si>
    <t>班老乡文化广播电视服务中心</t>
  </si>
  <si>
    <t>文化广播电视服务</t>
  </si>
  <si>
    <t>从事文化宣传工作；广电设备的维护和管理</t>
  </si>
  <si>
    <t>舞蹈；舞蹈表演；民族歌舞；广播电视技术；广播电视网络技术</t>
  </si>
  <si>
    <t>沧源佤族自治县芒卡镇人民政府</t>
  </si>
  <si>
    <t>芒卡镇农业综合服务中心</t>
  </si>
  <si>
    <t>农经</t>
  </si>
  <si>
    <t>从事农村经济管理和村级财务工作</t>
  </si>
  <si>
    <t>经济学；会计学；会计电算化；会计与统计核算；财务管理。</t>
  </si>
  <si>
    <t>持有会计从业资格证书</t>
  </si>
  <si>
    <t>从事林业相关工作</t>
  </si>
  <si>
    <t>林学；林果；林业；林业技术；森林资源保护；林业经济管理；林业信息工程与管理；林业资源与林政管理；林业信息技术。</t>
  </si>
  <si>
    <t>沧源佤族自治县勐角乡人民政府</t>
  </si>
  <si>
    <t xml:space="preserve"> 勐角乡财政所</t>
  </si>
  <si>
    <t>会计学；会计；会计与审计；财务与会计；财会统计；乡镇企业会计；会计统计；财务会计与审计；农业会计；财务管理。</t>
  </si>
  <si>
    <t>沧源佤族自治县勐来乡人民政府</t>
  </si>
  <si>
    <t>勐来乡财政所</t>
  </si>
  <si>
    <t>从事财政所会计工作</t>
  </si>
  <si>
    <t>会计；会计电算化；财务会计电算化；会计与审计；财务与会计</t>
  </si>
  <si>
    <t>沧源佤族自治县糯良乡人民政府</t>
  </si>
  <si>
    <t>糯良乡财政所</t>
  </si>
  <si>
    <t>从事会计类相关工作</t>
  </si>
  <si>
    <t>会计学；会计；会计电算化；财务会计电算化；会计与审计；财务与会计；财会统计；金融会计；财政税务与会计；财会与计算机应用；财会与审计；计算机财务会计；乡镇企业会计；会计统计；财务会计与审计；农业会计；实用会计；预算会计；会计信息系统；财务管理；会计与金融；电算会计。</t>
  </si>
  <si>
    <t>沧源佤族自治县勐省农场管理委员会</t>
  </si>
  <si>
    <t>勐省农场管理委员会人力资源和社会保障所</t>
  </si>
  <si>
    <t>基金管理员</t>
  </si>
  <si>
    <t>社保基金管理</t>
  </si>
  <si>
    <t>沧源佤族自治县勐省镇人民政府</t>
  </si>
  <si>
    <t>勐省镇社会保障服务中心</t>
  </si>
  <si>
    <t>社会保障服务</t>
  </si>
  <si>
    <t>沧源佤族自治县班洪乡人民政府</t>
  </si>
  <si>
    <t>班洪乡财政所</t>
  </si>
  <si>
    <t>会计岗</t>
  </si>
  <si>
    <t>从事会计业务处理工作</t>
  </si>
  <si>
    <t>财务管理；工商管理与财务会计；会计学；金融学。</t>
  </si>
  <si>
    <t xml:space="preserve">持有会计从业资格证 </t>
  </si>
  <si>
    <t>勐省农场管理委员会文体服务中心</t>
  </si>
  <si>
    <t>文体服务</t>
  </si>
  <si>
    <t>从事文体服务相关工作</t>
  </si>
  <si>
    <t>沧源佤族自治县单甲乡人民政府</t>
  </si>
  <si>
    <t>单甲乡社会保障服务中心</t>
  </si>
  <si>
    <t>单甲乡村镇规划建设服务中心</t>
  </si>
  <si>
    <t>村镇规划</t>
  </si>
  <si>
    <t>从事村镇规划、城镇公用设施维护与管理、农村公路管理等服务性工作。</t>
  </si>
  <si>
    <t>沧源佤族自治县水务局</t>
  </si>
  <si>
    <t>县东丁水库管理局(工作地点为单甲乡）</t>
  </si>
  <si>
    <t>从事水利工程勘测设计、施工、管理</t>
  </si>
  <si>
    <t>沧源县世居佤族、拉祜族、傣族</t>
  </si>
  <si>
    <t>水利水电工程；水利水电工程管理。</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</si>
</sst>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1"/>
      <color theme="1"/>
      <name val="宋体"/>
      <charset val="134"/>
      <scheme val="minor"/>
    </font>
    <font>
      <sz val="9"/>
      <name val="宋体"/>
      <charset val="134"/>
    </font>
    <font>
      <sz val="9"/>
      <color theme="1" tint="0.05"/>
      <name val="宋体"/>
      <charset val="134"/>
    </font>
    <font>
      <sz val="9"/>
      <color indexed="8"/>
      <name val="宋体"/>
      <charset val="134"/>
    </font>
    <font>
      <sz val="11"/>
      <color theme="1" tint="0.05"/>
      <name val="宋体"/>
      <charset val="134"/>
      <scheme val="minor"/>
    </font>
    <font>
      <sz val="10"/>
      <name val="黑体"/>
      <charset val="134"/>
    </font>
    <font>
      <sz val="10"/>
      <color theme="1" tint="0.05"/>
      <name val="黑体"/>
      <charset val="134"/>
    </font>
    <font>
      <sz val="9"/>
      <color indexed="10"/>
      <name val="宋体"/>
      <charset val="134"/>
    </font>
    <font>
      <sz val="9"/>
      <name val="仿宋_GB2312"/>
      <family val="3"/>
      <charset val="134"/>
    </font>
    <font>
      <sz val="11"/>
      <color theme="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b/>
      <sz val="11"/>
      <color rgb="FF3F3F3F"/>
      <name val="宋体"/>
      <charset val="0"/>
      <scheme val="minor"/>
    </font>
    <font>
      <b/>
      <sz val="18"/>
      <color theme="3"/>
      <name val="宋体"/>
      <charset val="134"/>
      <scheme val="minor"/>
    </font>
    <font>
      <b/>
      <sz val="11"/>
      <color rgb="FFFA7D00"/>
      <name val="宋体"/>
      <charset val="0"/>
      <scheme val="minor"/>
    </font>
    <font>
      <u/>
      <sz val="11"/>
      <color rgb="FF0000FF"/>
      <name val="宋体"/>
      <charset val="0"/>
      <scheme val="minor"/>
    </font>
    <font>
      <sz val="12"/>
      <name val="宋体"/>
      <charset val="134"/>
    </font>
    <font>
      <i/>
      <sz val="11"/>
      <color rgb="FF7F7F7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sz val="11"/>
      <color indexed="8"/>
      <name val="宋体"/>
      <charset val="134"/>
    </font>
    <font>
      <b/>
      <sz val="15"/>
      <color theme="3"/>
      <name val="宋体"/>
      <charset val="134"/>
      <scheme val="minor"/>
    </font>
    <font>
      <b/>
      <sz val="13"/>
      <color theme="3"/>
      <name val="宋体"/>
      <charset val="134"/>
      <scheme val="minor"/>
    </font>
    <font>
      <sz val="11"/>
      <color rgb="FF006100"/>
      <name val="宋体"/>
      <charset val="0"/>
      <scheme val="minor"/>
    </font>
    <font>
      <b/>
      <sz val="11"/>
      <color theme="1"/>
      <name val="宋体"/>
      <charset val="0"/>
      <scheme val="minor"/>
    </font>
  </fonts>
  <fills count="35">
    <fill>
      <patternFill patternType="none"/>
    </fill>
    <fill>
      <patternFill patternType="gray125"/>
    </fill>
    <fill>
      <patternFill patternType="solid">
        <fgColor rgb="FFFF0000"/>
        <bgColor indexed="64"/>
      </patternFill>
    </fill>
    <fill>
      <patternFill patternType="solid">
        <fgColor indexed="9"/>
        <bgColor indexed="64"/>
      </patternFill>
    </fill>
    <fill>
      <patternFill patternType="solid">
        <fgColor theme="7"/>
        <bgColor indexed="64"/>
      </patternFill>
    </fill>
    <fill>
      <patternFill patternType="solid">
        <fgColor theme="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5"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bgColor indexed="64"/>
      </patternFill>
    </fill>
    <fill>
      <patternFill patternType="solid">
        <fgColor rgb="FFC6EFCE"/>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tint="0.59999389629810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60">
    <xf numFmtId="0" fontId="0" fillId="0" borderId="0">
      <alignment vertical="center"/>
    </xf>
    <xf numFmtId="42" fontId="0" fillId="0" borderId="0" applyFont="0" applyFill="0" applyBorder="0" applyAlignment="0" applyProtection="0">
      <alignment vertical="center"/>
    </xf>
    <xf numFmtId="0" fontId="10" fillId="10" borderId="0" applyNumberFormat="0" applyBorder="0" applyAlignment="0" applyProtection="0">
      <alignment vertical="center"/>
    </xf>
    <xf numFmtId="0" fontId="14" fillId="1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12" fillId="13" borderId="0" applyNumberFormat="0" applyBorder="0" applyAlignment="0" applyProtection="0">
      <alignment vertical="center"/>
    </xf>
    <xf numFmtId="43" fontId="0" fillId="0" borderId="0" applyFont="0" applyFill="0" applyBorder="0" applyAlignment="0" applyProtection="0">
      <alignment vertical="center"/>
    </xf>
    <xf numFmtId="0" fontId="1" fillId="0" borderId="0">
      <alignment vertical="center"/>
    </xf>
    <xf numFmtId="0" fontId="9" fillId="1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3" borderId="14" applyNumberFormat="0" applyFont="0" applyAlignment="0" applyProtection="0">
      <alignment vertical="center"/>
    </xf>
    <xf numFmtId="0" fontId="9" fillId="24" borderId="0" applyNumberFormat="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15" applyNumberFormat="0" applyFill="0" applyAlignment="0" applyProtection="0">
      <alignment vertical="center"/>
    </xf>
    <xf numFmtId="0" fontId="27" fillId="0" borderId="15" applyNumberFormat="0" applyFill="0" applyAlignment="0" applyProtection="0">
      <alignment vertical="center"/>
    </xf>
    <xf numFmtId="0" fontId="9" fillId="11" borderId="0" applyNumberFormat="0" applyBorder="0" applyAlignment="0" applyProtection="0">
      <alignment vertical="center"/>
    </xf>
    <xf numFmtId="0" fontId="11" fillId="0" borderId="16" applyNumberFormat="0" applyFill="0" applyAlignment="0" applyProtection="0">
      <alignment vertical="center"/>
    </xf>
    <xf numFmtId="0" fontId="9" fillId="27" borderId="0" applyNumberFormat="0" applyBorder="0" applyAlignment="0" applyProtection="0">
      <alignment vertical="center"/>
    </xf>
    <xf numFmtId="0" fontId="15" fillId="17" borderId="11" applyNumberFormat="0" applyAlignment="0" applyProtection="0">
      <alignment vertical="center"/>
    </xf>
    <xf numFmtId="0" fontId="19" fillId="0" borderId="0">
      <alignment vertical="center"/>
    </xf>
    <xf numFmtId="0" fontId="17" fillId="17" borderId="10" applyNumberFormat="0" applyAlignment="0" applyProtection="0">
      <alignment vertical="center"/>
    </xf>
    <xf numFmtId="0" fontId="21" fillId="22" borderId="12" applyNumberFormat="0" applyAlignment="0" applyProtection="0">
      <alignment vertical="center"/>
    </xf>
    <xf numFmtId="0" fontId="10" fillId="19" borderId="0" applyNumberFormat="0" applyBorder="0" applyAlignment="0" applyProtection="0">
      <alignment vertical="center"/>
    </xf>
    <xf numFmtId="0" fontId="9" fillId="5" borderId="0" applyNumberFormat="0" applyBorder="0" applyAlignment="0" applyProtection="0">
      <alignment vertical="center"/>
    </xf>
    <xf numFmtId="0" fontId="23" fillId="0" borderId="13" applyNumberFormat="0" applyFill="0" applyAlignment="0" applyProtection="0">
      <alignment vertical="center"/>
    </xf>
    <xf numFmtId="0" fontId="29" fillId="0" borderId="17" applyNumberFormat="0" applyFill="0" applyAlignment="0" applyProtection="0">
      <alignment vertical="center"/>
    </xf>
    <xf numFmtId="0" fontId="28" fillId="29" borderId="0" applyNumberFormat="0" applyBorder="0" applyAlignment="0" applyProtection="0">
      <alignment vertical="center"/>
    </xf>
    <xf numFmtId="0" fontId="13" fillId="14" borderId="0" applyNumberFormat="0" applyBorder="0" applyAlignment="0" applyProtection="0">
      <alignment vertical="center"/>
    </xf>
    <xf numFmtId="0" fontId="10" fillId="31" borderId="0" applyNumberFormat="0" applyBorder="0" applyAlignment="0" applyProtection="0">
      <alignment vertical="center"/>
    </xf>
    <xf numFmtId="0" fontId="9" fillId="16" borderId="0" applyNumberFormat="0" applyBorder="0" applyAlignment="0" applyProtection="0">
      <alignment vertical="center"/>
    </xf>
    <xf numFmtId="0" fontId="10" fillId="9"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32" borderId="0" applyNumberFormat="0" applyBorder="0" applyAlignment="0" applyProtection="0">
      <alignment vertical="center"/>
    </xf>
    <xf numFmtId="0" fontId="9" fillId="33" borderId="0" applyNumberFormat="0" applyBorder="0" applyAlignment="0" applyProtection="0">
      <alignment vertical="center"/>
    </xf>
    <xf numFmtId="0" fontId="19" fillId="0" borderId="0">
      <alignment vertical="center"/>
    </xf>
    <xf numFmtId="0" fontId="9" fillId="4" borderId="0" applyNumberFormat="0" applyBorder="0" applyAlignment="0" applyProtection="0">
      <alignment vertical="center"/>
    </xf>
    <xf numFmtId="0" fontId="19" fillId="0" borderId="0">
      <alignment vertical="center"/>
    </xf>
    <xf numFmtId="0" fontId="10" fillId="18" borderId="0" applyNumberFormat="0" applyBorder="0" applyAlignment="0" applyProtection="0">
      <alignment vertical="center"/>
    </xf>
    <xf numFmtId="0" fontId="10" fillId="21" borderId="0" applyNumberFormat="0" applyBorder="0" applyAlignment="0" applyProtection="0">
      <alignment vertical="center"/>
    </xf>
    <xf numFmtId="0" fontId="9" fillId="28" borderId="0" applyNumberFormat="0" applyBorder="0" applyAlignment="0" applyProtection="0">
      <alignment vertical="center"/>
    </xf>
    <xf numFmtId="0" fontId="10" fillId="34" borderId="0" applyNumberFormat="0" applyBorder="0" applyAlignment="0" applyProtection="0">
      <alignment vertical="center"/>
    </xf>
    <xf numFmtId="0" fontId="9" fillId="30" borderId="0" applyNumberFormat="0" applyBorder="0" applyAlignment="0" applyProtection="0">
      <alignment vertical="center"/>
    </xf>
    <xf numFmtId="0" fontId="9" fillId="25" borderId="0" applyNumberFormat="0" applyBorder="0" applyAlignment="0" applyProtection="0">
      <alignment vertical="center"/>
    </xf>
    <xf numFmtId="0" fontId="10" fillId="20" borderId="0" applyNumberFormat="0" applyBorder="0" applyAlignment="0" applyProtection="0">
      <alignment vertical="center"/>
    </xf>
    <xf numFmtId="0" fontId="19" fillId="0" borderId="0">
      <alignment vertical="center"/>
    </xf>
    <xf numFmtId="0" fontId="9" fillId="26" borderId="0" applyNumberFormat="0" applyBorder="0" applyAlignment="0" applyProtection="0">
      <alignment vertical="center"/>
    </xf>
    <xf numFmtId="0" fontId="25" fillId="0" borderId="0">
      <alignment vertical="center"/>
    </xf>
    <xf numFmtId="0" fontId="1" fillId="0" borderId="0">
      <alignment vertical="center"/>
    </xf>
    <xf numFmtId="0" fontId="19" fillId="0" borderId="0">
      <alignment vertical="center"/>
    </xf>
    <xf numFmtId="0" fontId="25" fillId="0" borderId="0">
      <alignment vertical="center"/>
    </xf>
    <xf numFmtId="0" fontId="19" fillId="0" borderId="0"/>
  </cellStyleXfs>
  <cellXfs count="100">
    <xf numFmtId="0" fontId="0" fillId="0" borderId="0" xfId="0">
      <alignment vertical="center"/>
    </xf>
    <xf numFmtId="0" fontId="0" fillId="0" borderId="0" xfId="0" applyNumberFormat="1" applyAlignment="1">
      <alignment vertical="center"/>
    </xf>
    <xf numFmtId="0" fontId="0" fillId="0" borderId="0" xfId="0" applyFill="1" applyBorder="1" applyAlignment="1" applyProtection="1">
      <alignment vertical="center"/>
      <protection locked="0"/>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left" vertical="center" wrapText="1"/>
      <protection locked="0"/>
    </xf>
    <xf numFmtId="0" fontId="2" fillId="2" borderId="3" xfId="0" applyNumberFormat="1" applyFont="1" applyFill="1" applyBorder="1" applyAlignment="1" applyProtection="1">
      <alignment horizontal="center" vertical="center" wrapText="1"/>
      <protection locked="0"/>
    </xf>
    <xf numFmtId="0" fontId="2" fillId="2" borderId="1" xfId="0" applyNumberFormat="1" applyFont="1" applyFill="1" applyBorder="1" applyAlignment="1" applyProtection="1">
      <alignment horizontal="center" vertical="center" wrapText="1"/>
      <protection locked="0"/>
    </xf>
    <xf numFmtId="0" fontId="2" fillId="2" borderId="4" xfId="0" applyNumberFormat="1" applyFont="1" applyFill="1" applyBorder="1" applyAlignment="1" applyProtection="1">
      <alignment horizontal="left" vertical="center" wrapText="1"/>
      <protection locked="0"/>
    </xf>
    <xf numFmtId="0" fontId="2" fillId="2" borderId="2" xfId="0" applyNumberFormat="1" applyFont="1" applyFill="1" applyBorder="1" applyAlignment="1" applyProtection="1">
      <alignment horizontal="left"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4" xfId="0" applyNumberFormat="1" applyFont="1" applyFill="1" applyBorder="1" applyAlignment="1" applyProtection="1">
      <alignment horizontal="left" vertical="center" wrapText="1"/>
      <protection locked="0"/>
    </xf>
    <xf numFmtId="0" fontId="1" fillId="0"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0" fontId="0" fillId="0" borderId="1" xfId="0" applyNumberFormat="1" applyFill="1" applyBorder="1" applyAlignment="1" applyProtection="1">
      <alignment vertical="center"/>
    </xf>
    <xf numFmtId="0" fontId="1" fillId="0" borderId="5" xfId="0" applyNumberFormat="1" applyFont="1" applyFill="1" applyBorder="1" applyAlignment="1" applyProtection="1">
      <alignment horizontal="center" vertical="center" wrapText="1"/>
      <protection locked="0"/>
    </xf>
    <xf numFmtId="0" fontId="1" fillId="0" borderId="6" xfId="0" applyNumberFormat="1" applyFont="1" applyFill="1" applyBorder="1" applyAlignment="1" applyProtection="1">
      <alignment horizontal="center" vertical="center" wrapText="1"/>
      <protection locked="0"/>
    </xf>
    <xf numFmtId="0" fontId="4" fillId="2" borderId="1" xfId="0" applyNumberFormat="1" applyFont="1" applyFill="1" applyBorder="1" applyAlignment="1" applyProtection="1">
      <alignment vertical="center"/>
    </xf>
    <xf numFmtId="0" fontId="2" fillId="2" borderId="5" xfId="0" applyNumberFormat="1" applyFont="1" applyFill="1" applyBorder="1" applyAlignment="1" applyProtection="1">
      <alignment horizontal="center" vertical="center" wrapText="1"/>
      <protection locked="0"/>
    </xf>
    <xf numFmtId="0" fontId="2" fillId="2" borderId="6"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horizontal="left" vertical="center" wrapText="1"/>
      <protection locked="0"/>
    </xf>
    <xf numFmtId="0" fontId="2" fillId="2" borderId="3" xfId="0" applyNumberFormat="1" applyFont="1" applyFill="1" applyBorder="1" applyAlignment="1" applyProtection="1">
      <alignment horizontal="left" vertical="center" wrapText="1"/>
      <protection locked="0"/>
    </xf>
    <xf numFmtId="0" fontId="2" fillId="2" borderId="1" xfId="0" applyNumberFormat="1" applyFont="1" applyFill="1" applyBorder="1" applyAlignment="1" applyProtection="1">
      <alignment horizontal="left" vertical="center" wrapText="1"/>
      <protection locked="0"/>
    </xf>
    <xf numFmtId="0" fontId="1" fillId="0" borderId="3" xfId="0"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2" fillId="2" borderId="4" xfId="0" applyNumberFormat="1" applyFont="1" applyFill="1" applyBorder="1" applyAlignment="1" applyProtection="1">
      <alignment horizontal="center" vertical="center" wrapText="1"/>
      <protection locked="0"/>
    </xf>
    <xf numFmtId="0" fontId="2" fillId="2" borderId="2" xfId="0" applyNumberFormat="1" applyFont="1" applyFill="1" applyBorder="1" applyAlignment="1" applyProtection="1">
      <alignment horizontal="center" vertical="center" wrapText="1"/>
      <protection locked="0"/>
    </xf>
    <xf numFmtId="0" fontId="1" fillId="0" borderId="3" xfId="59" applyNumberFormat="1" applyFont="1" applyFill="1" applyBorder="1" applyAlignment="1" applyProtection="1">
      <alignment horizontal="center" vertical="center" wrapText="1"/>
      <protection locked="0"/>
    </xf>
    <xf numFmtId="0" fontId="5" fillId="0" borderId="3"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left" vertical="center" wrapText="1"/>
      <protection locked="0"/>
    </xf>
    <xf numFmtId="0" fontId="5" fillId="0" borderId="1" xfId="0" applyNumberFormat="1" applyFont="1" applyFill="1" applyBorder="1" applyAlignment="1" applyProtection="1">
      <alignment horizontal="center" vertical="center" wrapText="1"/>
      <protection locked="0"/>
    </xf>
    <xf numFmtId="0" fontId="5" fillId="0" borderId="2" xfId="0" applyNumberFormat="1" applyFont="1" applyFill="1" applyBorder="1" applyAlignment="1" applyProtection="1">
      <alignment horizontal="left" vertical="center" wrapText="1"/>
      <protection locked="0"/>
    </xf>
    <xf numFmtId="0" fontId="6" fillId="2" borderId="3" xfId="0" applyNumberFormat="1" applyFont="1" applyFill="1" applyBorder="1" applyAlignment="1" applyProtection="1">
      <alignment horizontal="center" vertical="center" wrapText="1"/>
      <protection locked="0"/>
    </xf>
    <xf numFmtId="0" fontId="6" fillId="2" borderId="4" xfId="0" applyNumberFormat="1" applyFont="1" applyFill="1" applyBorder="1" applyAlignment="1" applyProtection="1">
      <alignment horizontal="left" vertical="center" wrapText="1"/>
      <protection locked="0"/>
    </xf>
    <xf numFmtId="0" fontId="6" fillId="2" borderId="1" xfId="0" applyNumberFormat="1" applyFont="1" applyFill="1" applyBorder="1" applyAlignment="1" applyProtection="1">
      <alignment horizontal="center" vertical="center" wrapText="1"/>
      <protection locked="0"/>
    </xf>
    <xf numFmtId="0" fontId="6" fillId="2" borderId="2" xfId="0" applyNumberFormat="1" applyFont="1" applyFill="1" applyBorder="1" applyAlignment="1" applyProtection="1">
      <alignment horizontal="left" vertical="center" wrapText="1"/>
      <protection locked="0"/>
    </xf>
    <xf numFmtId="0" fontId="3" fillId="0" borderId="3" xfId="0" applyNumberFormat="1" applyFont="1" applyFill="1" applyBorder="1" applyAlignment="1" applyProtection="1">
      <alignment horizontal="center" vertical="center" wrapText="1"/>
      <protection locked="0"/>
    </xf>
    <xf numFmtId="0" fontId="3" fillId="0" borderId="1" xfId="53" applyFont="1" applyFill="1" applyBorder="1" applyAlignment="1" applyProtection="1">
      <alignment horizontal="center" vertical="center" wrapText="1"/>
      <protection locked="0"/>
    </xf>
    <xf numFmtId="0" fontId="3" fillId="3" borderId="1" xfId="53" applyFont="1" applyFill="1" applyBorder="1" applyAlignment="1" applyProtection="1">
      <alignment horizontal="center" vertical="center" wrapText="1"/>
      <protection locked="0"/>
    </xf>
    <xf numFmtId="0" fontId="3" fillId="3" borderId="2" xfId="53" applyFont="1" applyFill="1" applyBorder="1" applyAlignment="1" applyProtection="1">
      <alignment horizontal="center" vertical="center" wrapText="1"/>
      <protection locked="0"/>
    </xf>
    <xf numFmtId="0" fontId="3" fillId="0" borderId="7" xfId="53" applyFont="1" applyFill="1" applyBorder="1" applyAlignment="1" applyProtection="1">
      <alignment horizontal="center" vertical="center" wrapText="1"/>
      <protection locked="0"/>
    </xf>
    <xf numFmtId="0" fontId="3" fillId="3" borderId="7" xfId="53" applyFont="1" applyFill="1" applyBorder="1" applyAlignment="1" applyProtection="1">
      <alignment horizontal="center" vertical="center" wrapText="1"/>
      <protection locked="0"/>
    </xf>
    <xf numFmtId="0" fontId="3" fillId="3" borderId="8" xfId="53" applyFont="1" applyFill="1" applyBorder="1" applyAlignment="1" applyProtection="1">
      <alignment horizontal="center" vertical="center" wrapText="1"/>
      <protection locked="0"/>
    </xf>
    <xf numFmtId="0" fontId="3" fillId="0" borderId="3" xfId="53" applyFont="1" applyFill="1" applyBorder="1" applyAlignment="1" applyProtection="1">
      <alignment horizontal="center" vertical="center" wrapText="1"/>
      <protection locked="0"/>
    </xf>
    <xf numFmtId="0" fontId="3" fillId="3" borderId="3" xfId="53" applyFont="1" applyFill="1" applyBorder="1" applyAlignment="1" applyProtection="1">
      <alignment horizontal="center" vertical="center" wrapText="1"/>
      <protection locked="0"/>
    </xf>
    <xf numFmtId="0" fontId="3" fillId="3" borderId="4" xfId="53" applyFont="1" applyFill="1" applyBorder="1" applyAlignment="1" applyProtection="1">
      <alignment horizontal="center" vertical="center" wrapText="1"/>
      <protection locked="0"/>
    </xf>
    <xf numFmtId="0" fontId="3" fillId="0" borderId="6" xfId="53" applyFont="1" applyFill="1" applyBorder="1" applyAlignment="1" applyProtection="1">
      <alignment horizontal="center" vertical="center" wrapText="1"/>
      <protection locked="0"/>
    </xf>
    <xf numFmtId="0" fontId="3" fillId="0" borderId="9" xfId="53" applyFont="1" applyFill="1" applyBorder="1" applyAlignment="1" applyProtection="1">
      <alignment horizontal="center" vertical="center" wrapText="1"/>
      <protection locked="0"/>
    </xf>
    <xf numFmtId="0" fontId="3" fillId="0" borderId="1" xfId="53" applyNumberFormat="1" applyFont="1" applyFill="1" applyBorder="1" applyAlignment="1" applyProtection="1">
      <alignment horizontal="center" vertical="center" wrapText="1"/>
      <protection locked="0"/>
    </xf>
    <xf numFmtId="0" fontId="3" fillId="0" borderId="5" xfId="53"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vertical="top" wrapText="1" readingOrder="1"/>
      <protection locked="0"/>
    </xf>
    <xf numFmtId="0" fontId="3" fillId="0" borderId="0" xfId="0" applyFont="1" applyFill="1" applyBorder="1" applyAlignment="1" applyProtection="1">
      <alignment horizontal="justify" vertical="center"/>
      <protection locked="0"/>
    </xf>
    <xf numFmtId="0" fontId="1" fillId="0" borderId="3" xfId="45" applyNumberFormat="1" applyFont="1" applyFill="1" applyBorder="1" applyAlignment="1" applyProtection="1">
      <alignment horizontal="center" vertical="center" wrapText="1"/>
      <protection locked="0"/>
    </xf>
    <xf numFmtId="0" fontId="1" fillId="0" borderId="4" xfId="45" applyNumberFormat="1" applyFont="1" applyFill="1" applyBorder="1" applyAlignment="1" applyProtection="1">
      <alignment horizontal="center" vertical="center" wrapText="1"/>
      <protection locked="0"/>
    </xf>
    <xf numFmtId="0" fontId="1" fillId="0" borderId="5" xfId="45"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wrapText="1"/>
      <protection locked="0"/>
    </xf>
    <xf numFmtId="0" fontId="1" fillId="0" borderId="1" xfId="45"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shrinkToFit="1"/>
      <protection locked="0"/>
    </xf>
    <xf numFmtId="0" fontId="7" fillId="0" borderId="1"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vertical="center" wrapText="1"/>
      <protection locked="0"/>
    </xf>
    <xf numFmtId="0" fontId="3" fillId="0" borderId="7" xfId="0" applyFont="1" applyFill="1" applyBorder="1" applyAlignment="1" applyProtection="1">
      <alignment vertical="center" wrapText="1"/>
      <protection locked="0"/>
    </xf>
    <xf numFmtId="0" fontId="3" fillId="0" borderId="1" xfId="0" applyFont="1" applyFill="1" applyBorder="1" applyAlignment="1" applyProtection="1">
      <alignment horizontal="left" vertical="center" wrapText="1"/>
      <protection locked="0"/>
    </xf>
    <xf numFmtId="0" fontId="2" fillId="2" borderId="7" xfId="0" applyFont="1" applyFill="1" applyBorder="1" applyAlignment="1" applyProtection="1">
      <alignment vertical="center" wrapText="1"/>
      <protection locked="0"/>
    </xf>
    <xf numFmtId="0" fontId="3" fillId="0" borderId="0" xfId="0" applyFont="1" applyFill="1" applyBorder="1" applyAlignment="1" applyProtection="1">
      <alignment vertical="center"/>
      <protection locked="0"/>
    </xf>
    <xf numFmtId="0" fontId="1" fillId="0" borderId="0" xfId="0" applyFont="1" applyFill="1" applyBorder="1" applyAlignment="1" applyProtection="1">
      <alignment vertical="center" wrapText="1"/>
      <protection locked="0"/>
    </xf>
    <xf numFmtId="0" fontId="1" fillId="0" borderId="1" xfId="0" applyFont="1" applyFill="1" applyBorder="1" applyAlignment="1" applyProtection="1">
      <alignment horizontal="left" vertical="center" wrapText="1"/>
      <protection locked="0"/>
    </xf>
    <xf numFmtId="0" fontId="1" fillId="0" borderId="1" xfId="55" applyFont="1" applyFill="1" applyBorder="1" applyAlignment="1" applyProtection="1">
      <alignment horizontal="left" vertical="center" wrapText="1"/>
      <protection locked="0"/>
    </xf>
    <xf numFmtId="0" fontId="1" fillId="0" borderId="0" xfId="0" applyFont="1" applyFill="1" applyBorder="1" applyAlignment="1" applyProtection="1">
      <alignment horizontal="justify" vertical="center"/>
      <protection locked="0"/>
    </xf>
    <xf numFmtId="0" fontId="3" fillId="0" borderId="0" xfId="0" applyFont="1" applyFill="1" applyBorder="1" applyAlignment="1" applyProtection="1">
      <alignment vertical="center" wrapText="1"/>
      <protection locked="0"/>
    </xf>
    <xf numFmtId="0" fontId="2" fillId="2" borderId="2"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3" fillId="0" borderId="2"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3" fillId="0" borderId="6" xfId="0" applyFont="1" applyFill="1" applyBorder="1" applyAlignment="1" applyProtection="1">
      <alignment vertical="center" wrapText="1"/>
      <protection locked="0"/>
    </xf>
    <xf numFmtId="0" fontId="1" fillId="0" borderId="6" xfId="0" applyFont="1" applyFill="1" applyBorder="1" applyAlignment="1" applyProtection="1">
      <alignment vertical="center" wrapText="1"/>
      <protection locked="0"/>
    </xf>
    <xf numFmtId="0" fontId="2" fillId="2" borderId="1" xfId="0" applyFont="1" applyFill="1" applyBorder="1" applyAlignment="1" applyProtection="1">
      <alignment vertical="center"/>
      <protection locked="0"/>
    </xf>
    <xf numFmtId="49" fontId="1" fillId="0" borderId="1" xfId="58" applyNumberFormat="1" applyFont="1" applyBorder="1" applyAlignment="1" applyProtection="1">
      <alignment horizontal="left" vertical="center" wrapText="1"/>
      <protection locked="0"/>
    </xf>
    <xf numFmtId="49" fontId="1" fillId="0" borderId="1" xfId="58" applyNumberFormat="1" applyFont="1" applyBorder="1" applyAlignment="1" applyProtection="1">
      <alignment horizontal="center" vertical="center" wrapText="1"/>
      <protection locked="0"/>
    </xf>
    <xf numFmtId="0" fontId="1" fillId="0" borderId="1" xfId="57" applyFont="1" applyBorder="1" applyAlignment="1" applyProtection="1">
      <alignment horizontal="center" vertical="center" wrapText="1"/>
      <protection locked="0"/>
    </xf>
    <xf numFmtId="0" fontId="1" fillId="0" borderId="1" xfId="57" applyFont="1" applyBorder="1" applyAlignment="1" applyProtection="1">
      <alignment horizontal="center" vertical="center"/>
      <protection locked="0"/>
    </xf>
    <xf numFmtId="0" fontId="3" fillId="0" borderId="2"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justify" vertical="center"/>
      <protection locked="0"/>
    </xf>
    <xf numFmtId="0" fontId="2" fillId="2" borderId="0" xfId="0" applyFont="1" applyFill="1" applyBorder="1" applyAlignment="1" applyProtection="1">
      <alignment horizontal="justify" vertical="center"/>
      <protection locked="0"/>
    </xf>
    <xf numFmtId="0" fontId="2" fillId="2" borderId="0" xfId="0" applyFont="1" applyFill="1" applyBorder="1" applyAlignment="1" applyProtection="1">
      <alignment vertical="center"/>
      <protection locked="0"/>
    </xf>
    <xf numFmtId="0" fontId="1" fillId="0" borderId="1" xfId="0" applyFont="1" applyFill="1" applyBorder="1" applyAlignment="1" applyProtection="1">
      <alignment horizontal="justify" vertical="center"/>
      <protection locked="0"/>
    </xf>
    <xf numFmtId="0" fontId="1" fillId="0" borderId="1" xfId="27" applyFont="1" applyBorder="1" applyAlignment="1" applyProtection="1">
      <alignment horizontal="left" vertical="center" wrapText="1"/>
      <protection locked="0"/>
    </xf>
    <xf numFmtId="0" fontId="1" fillId="0" borderId="0" xfId="59" applyFont="1" applyAlignment="1" applyProtection="1">
      <alignment horizontal="justify" vertical="center"/>
      <protection locked="0"/>
    </xf>
    <xf numFmtId="0" fontId="1" fillId="0" borderId="0" xfId="56" applyFont="1" applyAlignment="1" applyProtection="1">
      <alignment horizontal="justify" vertical="center"/>
      <protection locked="0"/>
    </xf>
    <xf numFmtId="0" fontId="1" fillId="0" borderId="3" xfId="9" applyFont="1" applyBorder="1" applyAlignment="1" applyProtection="1">
      <alignment horizontal="justify" vertical="center"/>
      <protection locked="0"/>
    </xf>
    <xf numFmtId="0" fontId="3" fillId="0" borderId="3" xfId="12" applyFont="1" applyBorder="1" applyAlignment="1" applyProtection="1">
      <alignment horizontal="center" vertical="center" wrapText="1"/>
      <protection locked="0"/>
    </xf>
    <xf numFmtId="0" fontId="1" fillId="0" borderId="1" xfId="43" applyFont="1" applyBorder="1" applyAlignment="1" applyProtection="1">
      <alignment horizontal="center" vertical="center" wrapText="1"/>
      <protection locked="0"/>
    </xf>
    <xf numFmtId="0" fontId="0" fillId="0" borderId="0" xfId="0" applyNumberFormat="1" applyFill="1" applyBorder="1" applyAlignment="1" applyProtection="1">
      <alignment vertical="center"/>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_申报计划表_7" xfId="9"/>
    <cellStyle name="60% - 强调文字颜色 3" xfId="10" builtinId="40"/>
    <cellStyle name="超链接" xfId="11" builtinId="8"/>
    <cellStyle name="常规_事业单位公开招聘工作人员简章_9" xfId="12"/>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_事业单位公开招聘工作人员简章_5"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_事业单位公开招聘工作人员简章_11" xfId="43"/>
    <cellStyle name="强调文字颜色 4" xfId="44" builtinId="41"/>
    <cellStyle name="常规_Sheet5_1" xfId="45"/>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40% - 强调文字颜色 6" xfId="52" builtinId="51"/>
    <cellStyle name="常规_申报表" xfId="53"/>
    <cellStyle name="60% - 强调文字颜色 6" xfId="54" builtinId="52"/>
    <cellStyle name="常规_德宏州定向招聘岗位计划" xfId="55"/>
    <cellStyle name="常规_事业单位公开招聘工作人员简章_1" xfId="56"/>
    <cellStyle name="常规_事业单位公开招聘工作人员简章_3" xfId="57"/>
    <cellStyle name="常规 3" xfId="58"/>
    <cellStyle name="常规_事业单位公开招聘工作人员简章" xfId="59"/>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1\AppData\Local\Temp\2016082310534936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事业单位公开招聘工作人员简章"/>
      <sheetName val="代码"/>
      <sheetName val="机构"/>
      <sheetName val="填表说明"/>
      <sheetName val="教师资格证"/>
      <sheetName val="机构代码"/>
      <sheetName val="考试类型代码"/>
    </sheetNames>
    <definedNames>
      <definedName name="红河州" refersTo="=机构!$F$2:$F$15"/>
      <definedName name="教师资格证" refersTo="=教师资格证!$A$1:$G$1"/>
      <definedName name="省市" refersTo="=机构!$1:$1"/>
      <definedName name="小学教师资格证及以上" refersTo="=教师资格证!$D$2:$D$22"/>
    </definedNames>
    <sheetDataSet>
      <sheetData sheetId="0"/>
      <sheetData sheetId="1"/>
      <sheetData sheetId="2"/>
      <sheetData sheetId="3"/>
      <sheetData sheetId="4"/>
      <sheetData sheetId="5">
        <row r="1">
          <cell r="B1" t="str">
            <v>安宁市</v>
          </cell>
          <cell r="C1" t="str">
            <v>0181</v>
          </cell>
        </row>
        <row r="2">
          <cell r="B2" t="str">
            <v>保山市直属</v>
          </cell>
          <cell r="C2" t="str">
            <v>0500</v>
          </cell>
        </row>
        <row r="3">
          <cell r="B3" t="str">
            <v>宾川县</v>
          </cell>
          <cell r="C3" t="str">
            <v>2924</v>
          </cell>
        </row>
        <row r="4">
          <cell r="B4" t="str">
            <v>沧源佤族自治县</v>
          </cell>
          <cell r="C4" t="str">
            <v>0927</v>
          </cell>
        </row>
        <row r="5">
          <cell r="B5" t="str">
            <v>昌宁县</v>
          </cell>
          <cell r="C5" t="str">
            <v>0524</v>
          </cell>
        </row>
        <row r="6">
          <cell r="B6" t="str">
            <v>呈贡县</v>
          </cell>
          <cell r="C6" t="str">
            <v>0121</v>
          </cell>
        </row>
        <row r="7">
          <cell r="B7" t="str">
            <v>澄江县</v>
          </cell>
          <cell r="C7" t="str">
            <v>0422</v>
          </cell>
        </row>
        <row r="8">
          <cell r="B8" t="str">
            <v>楚雄市</v>
          </cell>
          <cell r="C8" t="str">
            <v>2301</v>
          </cell>
        </row>
        <row r="9">
          <cell r="B9" t="str">
            <v>楚雄州直属</v>
          </cell>
          <cell r="C9" t="str">
            <v>2300</v>
          </cell>
        </row>
        <row r="10">
          <cell r="B10" t="str">
            <v>大关县</v>
          </cell>
          <cell r="C10" t="str">
            <v>0624</v>
          </cell>
        </row>
        <row r="11">
          <cell r="B11" t="str">
            <v>大理市</v>
          </cell>
          <cell r="C11" t="str">
            <v>2901</v>
          </cell>
        </row>
        <row r="12">
          <cell r="B12" t="str">
            <v>大理州直属</v>
          </cell>
          <cell r="C12" t="str">
            <v>2900</v>
          </cell>
        </row>
        <row r="13">
          <cell r="B13" t="str">
            <v>大姚县</v>
          </cell>
          <cell r="C13" t="str">
            <v>2326</v>
          </cell>
        </row>
        <row r="14">
          <cell r="B14" t="str">
            <v>德宏州直属</v>
          </cell>
          <cell r="C14" t="str">
            <v>3100</v>
          </cell>
        </row>
        <row r="15">
          <cell r="B15" t="str">
            <v>德钦县</v>
          </cell>
          <cell r="C15" t="str">
            <v>3422</v>
          </cell>
        </row>
        <row r="16">
          <cell r="B16" t="str">
            <v>迪庆州直属</v>
          </cell>
          <cell r="C16" t="str">
            <v>3400</v>
          </cell>
        </row>
        <row r="17">
          <cell r="B17" t="str">
            <v>东川区</v>
          </cell>
          <cell r="C17" t="str">
            <v>0113</v>
          </cell>
        </row>
        <row r="18">
          <cell r="B18" t="str">
            <v>峨山彝族自治县</v>
          </cell>
          <cell r="C18" t="str">
            <v>0426</v>
          </cell>
        </row>
        <row r="19">
          <cell r="B19" t="str">
            <v>洱源县</v>
          </cell>
          <cell r="C19" t="str">
            <v>2930</v>
          </cell>
        </row>
        <row r="20">
          <cell r="B20" t="str">
            <v>凤庆县</v>
          </cell>
          <cell r="C20" t="str">
            <v>0921</v>
          </cell>
        </row>
        <row r="21">
          <cell r="B21" t="str">
            <v>福贡县</v>
          </cell>
          <cell r="C21" t="str">
            <v>3323</v>
          </cell>
        </row>
        <row r="22">
          <cell r="B22" t="str">
            <v>富民县</v>
          </cell>
          <cell r="C22" t="str">
            <v>0124</v>
          </cell>
        </row>
        <row r="23">
          <cell r="B23" t="str">
            <v>富宁县</v>
          </cell>
          <cell r="C23" t="str">
            <v>2628</v>
          </cell>
        </row>
        <row r="24">
          <cell r="B24" t="str">
            <v>富源县</v>
          </cell>
          <cell r="C24" t="str">
            <v>0325</v>
          </cell>
        </row>
        <row r="25">
          <cell r="B25" t="str">
            <v>个旧市</v>
          </cell>
          <cell r="C25" t="str">
            <v>2501</v>
          </cell>
        </row>
        <row r="26">
          <cell r="B26" t="str">
            <v>耿马傣族佤族自治县</v>
          </cell>
          <cell r="C26" t="str">
            <v>0926</v>
          </cell>
        </row>
        <row r="27">
          <cell r="B27" t="str">
            <v>贡山独龙族怒族自治县</v>
          </cell>
          <cell r="C27" t="str">
            <v>3324</v>
          </cell>
        </row>
        <row r="28">
          <cell r="B28" t="str">
            <v>古城区</v>
          </cell>
          <cell r="C28" t="str">
            <v>0702</v>
          </cell>
        </row>
        <row r="29">
          <cell r="B29" t="str">
            <v>官渡区</v>
          </cell>
          <cell r="C29" t="str">
            <v>0111</v>
          </cell>
        </row>
        <row r="30">
          <cell r="B30" t="str">
            <v>广南县</v>
          </cell>
          <cell r="C30" t="str">
            <v>2627</v>
          </cell>
        </row>
        <row r="31">
          <cell r="B31" t="str">
            <v>河口瑶族自治县</v>
          </cell>
          <cell r="C31" t="str">
            <v>2532</v>
          </cell>
        </row>
        <row r="32">
          <cell r="B32" t="str">
            <v>鹤庆县</v>
          </cell>
          <cell r="C32" t="str">
            <v>2932</v>
          </cell>
        </row>
        <row r="33">
          <cell r="B33" t="str">
            <v>红河县</v>
          </cell>
          <cell r="C33" t="str">
            <v>2529</v>
          </cell>
        </row>
        <row r="34">
          <cell r="B34" t="str">
            <v>红河州直属</v>
          </cell>
          <cell r="C34" t="str">
            <v>2500</v>
          </cell>
        </row>
        <row r="35">
          <cell r="B35" t="str">
            <v>红塔区</v>
          </cell>
          <cell r="C35" t="str">
            <v>0402</v>
          </cell>
        </row>
        <row r="36">
          <cell r="B36" t="str">
            <v>华宁县</v>
          </cell>
          <cell r="C36" t="str">
            <v>0424</v>
          </cell>
        </row>
        <row r="37">
          <cell r="B37" t="str">
            <v>华坪县</v>
          </cell>
          <cell r="C37" t="str">
            <v>0723</v>
          </cell>
        </row>
        <row r="38">
          <cell r="B38" t="str">
            <v>会泽县</v>
          </cell>
          <cell r="C38" t="str">
            <v>0326</v>
          </cell>
        </row>
        <row r="39">
          <cell r="B39" t="str">
            <v>建水县</v>
          </cell>
          <cell r="C39" t="str">
            <v>2524</v>
          </cell>
        </row>
        <row r="40">
          <cell r="B40" t="str">
            <v>剑川县</v>
          </cell>
          <cell r="C40" t="str">
            <v>2931</v>
          </cell>
        </row>
        <row r="41">
          <cell r="B41" t="str">
            <v>江城哈尼族彝族自治县</v>
          </cell>
          <cell r="C41" t="str">
            <v>0826</v>
          </cell>
        </row>
        <row r="42">
          <cell r="B42" t="str">
            <v>江川县</v>
          </cell>
          <cell r="C42" t="str">
            <v>0421</v>
          </cell>
        </row>
        <row r="43">
          <cell r="B43" t="str">
            <v>金平苗族瑶族傣族自治县</v>
          </cell>
          <cell r="C43" t="str">
            <v>2530</v>
          </cell>
        </row>
        <row r="44">
          <cell r="B44" t="str">
            <v>晋宁县</v>
          </cell>
          <cell r="C44" t="str">
            <v>0122</v>
          </cell>
        </row>
        <row r="45">
          <cell r="B45" t="str">
            <v>景东彝族自治县</v>
          </cell>
          <cell r="C45" t="str">
            <v>0823</v>
          </cell>
        </row>
        <row r="46">
          <cell r="B46" t="str">
            <v>景谷傣族彝族自治县</v>
          </cell>
          <cell r="C46" t="str">
            <v>0824</v>
          </cell>
        </row>
        <row r="47">
          <cell r="B47" t="str">
            <v>景洪市</v>
          </cell>
          <cell r="C47" t="str">
            <v>2801</v>
          </cell>
        </row>
        <row r="48">
          <cell r="B48" t="str">
            <v>开远市</v>
          </cell>
          <cell r="C48" t="str">
            <v>2502</v>
          </cell>
        </row>
        <row r="49">
          <cell r="B49" t="str">
            <v>昆明滇池国家旅游度假区</v>
          </cell>
          <cell r="C49" t="str">
            <v>0182</v>
          </cell>
        </row>
        <row r="50">
          <cell r="B50" t="str">
            <v>昆明高新技术产业开发区</v>
          </cell>
          <cell r="C50" t="str">
            <v>0183</v>
          </cell>
        </row>
        <row r="51">
          <cell r="B51" t="str">
            <v>昆明经济技术开发区</v>
          </cell>
          <cell r="C51" t="str">
            <v>0184</v>
          </cell>
        </row>
        <row r="52">
          <cell r="B52" t="str">
            <v>昆明市直属</v>
          </cell>
          <cell r="C52" t="str">
            <v>0100</v>
          </cell>
        </row>
        <row r="53">
          <cell r="B53" t="str">
            <v>兰坪白族普米族自治县</v>
          </cell>
          <cell r="C53" t="str">
            <v>3325</v>
          </cell>
        </row>
        <row r="54">
          <cell r="B54" t="str">
            <v>澜沧拉祜族自治县</v>
          </cell>
          <cell r="C54" t="str">
            <v>0828</v>
          </cell>
        </row>
        <row r="55">
          <cell r="B55" t="str">
            <v>丽江市直属</v>
          </cell>
          <cell r="C55" t="str">
            <v>0700</v>
          </cell>
        </row>
        <row r="56">
          <cell r="B56" t="str">
            <v>梁河县</v>
          </cell>
          <cell r="C56" t="str">
            <v>3122</v>
          </cell>
        </row>
        <row r="57">
          <cell r="B57" t="str">
            <v>临沧市直属</v>
          </cell>
          <cell r="C57" t="str">
            <v>0900</v>
          </cell>
        </row>
        <row r="58">
          <cell r="B58" t="str">
            <v>临翔区</v>
          </cell>
          <cell r="C58" t="str">
            <v>0902</v>
          </cell>
        </row>
        <row r="59">
          <cell r="B59" t="str">
            <v>龙陵县</v>
          </cell>
          <cell r="C59" t="str">
            <v>0523</v>
          </cell>
        </row>
        <row r="60">
          <cell r="B60" t="str">
            <v>隆阳区</v>
          </cell>
          <cell r="C60" t="str">
            <v>0502</v>
          </cell>
        </row>
        <row r="61">
          <cell r="B61" t="str">
            <v>陇川县</v>
          </cell>
          <cell r="C61" t="str">
            <v>3124</v>
          </cell>
        </row>
        <row r="62">
          <cell r="B62" t="str">
            <v>泸水县</v>
          </cell>
          <cell r="C62" t="str">
            <v>3321</v>
          </cell>
        </row>
        <row r="63">
          <cell r="B63" t="str">
            <v>泸西县</v>
          </cell>
          <cell r="C63" t="str">
            <v>2527</v>
          </cell>
        </row>
        <row r="64">
          <cell r="B64" t="str">
            <v>鲁甸县</v>
          </cell>
          <cell r="C64" t="str">
            <v>0621</v>
          </cell>
        </row>
        <row r="65">
          <cell r="B65" t="str">
            <v>陆良县</v>
          </cell>
          <cell r="C65" t="str">
            <v>0322</v>
          </cell>
        </row>
        <row r="66">
          <cell r="B66" t="str">
            <v>禄丰县</v>
          </cell>
          <cell r="C66" t="str">
            <v>2331</v>
          </cell>
        </row>
        <row r="67">
          <cell r="B67" t="str">
            <v>禄劝彝族苗族自治县</v>
          </cell>
          <cell r="C67" t="str">
            <v>0128</v>
          </cell>
        </row>
        <row r="68">
          <cell r="B68" t="str">
            <v>芒市</v>
          </cell>
          <cell r="C68" t="str">
            <v>3103</v>
          </cell>
        </row>
        <row r="69">
          <cell r="B69" t="str">
            <v>绿春县</v>
          </cell>
          <cell r="C69" t="str">
            <v>2531</v>
          </cell>
        </row>
        <row r="70">
          <cell r="B70" t="str">
            <v>罗平县</v>
          </cell>
          <cell r="C70" t="str">
            <v>0324</v>
          </cell>
        </row>
        <row r="71">
          <cell r="B71" t="str">
            <v>麻栗坡县</v>
          </cell>
          <cell r="C71" t="str">
            <v>2624</v>
          </cell>
        </row>
        <row r="72">
          <cell r="B72" t="str">
            <v>马关县</v>
          </cell>
          <cell r="C72" t="str">
            <v>2625</v>
          </cell>
        </row>
        <row r="73">
          <cell r="B73" t="str">
            <v>马龙县</v>
          </cell>
          <cell r="C73" t="str">
            <v>0321</v>
          </cell>
        </row>
        <row r="74">
          <cell r="B74" t="str">
            <v>勐海县</v>
          </cell>
          <cell r="C74" t="str">
            <v>2822</v>
          </cell>
        </row>
        <row r="75">
          <cell r="B75" t="str">
            <v>勐腊县</v>
          </cell>
          <cell r="C75" t="str">
            <v>2823</v>
          </cell>
        </row>
        <row r="76">
          <cell r="B76" t="str">
            <v>蒙自县</v>
          </cell>
          <cell r="C76" t="str">
            <v>2522</v>
          </cell>
        </row>
        <row r="77">
          <cell r="B77" t="str">
            <v>孟连傣族拉祜族佤族自治县</v>
          </cell>
          <cell r="C77" t="str">
            <v>0827</v>
          </cell>
        </row>
        <row r="78">
          <cell r="B78" t="str">
            <v>弥渡县</v>
          </cell>
          <cell r="C78" t="str">
            <v>2925</v>
          </cell>
        </row>
        <row r="79">
          <cell r="B79" t="str">
            <v>弥勒县</v>
          </cell>
          <cell r="C79" t="str">
            <v>2526</v>
          </cell>
        </row>
        <row r="80">
          <cell r="B80" t="str">
            <v>墨江哈尼族自治县</v>
          </cell>
          <cell r="C80" t="str">
            <v>0822</v>
          </cell>
        </row>
        <row r="81">
          <cell r="B81" t="str">
            <v>牟定县</v>
          </cell>
          <cell r="C81" t="str">
            <v>2323</v>
          </cell>
        </row>
        <row r="82">
          <cell r="B82" t="str">
            <v>南华县</v>
          </cell>
          <cell r="C82" t="str">
            <v>2324</v>
          </cell>
        </row>
        <row r="83">
          <cell r="B83" t="str">
            <v>南涧彝族自治县</v>
          </cell>
          <cell r="C83" t="str">
            <v>2926</v>
          </cell>
        </row>
        <row r="84">
          <cell r="B84" t="str">
            <v>宁洱哈尼族彝族自治县</v>
          </cell>
          <cell r="C84" t="str">
            <v>0821</v>
          </cell>
        </row>
        <row r="85">
          <cell r="B85" t="str">
            <v>宁蒗彝族自治县</v>
          </cell>
          <cell r="C85" t="str">
            <v>0724</v>
          </cell>
        </row>
        <row r="86">
          <cell r="B86" t="str">
            <v>怒江州直属</v>
          </cell>
          <cell r="C86" t="str">
            <v>3300</v>
          </cell>
        </row>
        <row r="87">
          <cell r="B87" t="str">
            <v>盘龙区</v>
          </cell>
          <cell r="C87" t="str">
            <v>0103</v>
          </cell>
        </row>
        <row r="88">
          <cell r="B88" t="str">
            <v>屏边苗族自治县</v>
          </cell>
          <cell r="C88" t="str">
            <v>2523</v>
          </cell>
        </row>
        <row r="89">
          <cell r="B89" t="str">
            <v>普洱市直属</v>
          </cell>
          <cell r="C89" t="str">
            <v>0800</v>
          </cell>
        </row>
        <row r="90">
          <cell r="B90" t="str">
            <v>麒麟区</v>
          </cell>
          <cell r="C90" t="str">
            <v>0302</v>
          </cell>
        </row>
        <row r="91">
          <cell r="B91" t="str">
            <v>巧家县</v>
          </cell>
          <cell r="C91" t="str">
            <v>0622</v>
          </cell>
        </row>
        <row r="92">
          <cell r="B92" t="str">
            <v>丘北县</v>
          </cell>
          <cell r="C92" t="str">
            <v>2626</v>
          </cell>
        </row>
        <row r="93">
          <cell r="B93" t="str">
            <v>曲靖市直属</v>
          </cell>
          <cell r="C93" t="str">
            <v>0300</v>
          </cell>
        </row>
        <row r="94">
          <cell r="B94" t="str">
            <v>瑞丽市</v>
          </cell>
          <cell r="C94" t="str">
            <v>3102</v>
          </cell>
        </row>
        <row r="95">
          <cell r="B95" t="str">
            <v>省安全生产管理局</v>
          </cell>
          <cell r="C95" t="str">
            <v>3645</v>
          </cell>
        </row>
        <row r="96">
          <cell r="B96" t="str">
            <v>省财政厅</v>
          </cell>
          <cell r="C96" t="str">
            <v>3609</v>
          </cell>
        </row>
        <row r="97">
          <cell r="B97" t="str">
            <v>省残联</v>
          </cell>
          <cell r="C97" t="str">
            <v>3664</v>
          </cell>
        </row>
        <row r="98">
          <cell r="B98" t="str">
            <v>省档案局</v>
          </cell>
          <cell r="C98" t="str">
            <v>3674</v>
          </cell>
        </row>
        <row r="99">
          <cell r="B99" t="str">
            <v>省地方税务系统</v>
          </cell>
          <cell r="C99" t="str">
            <v>3679</v>
          </cell>
        </row>
        <row r="100">
          <cell r="B100" t="str">
            <v>省发展和改革委员会</v>
          </cell>
          <cell r="C100" t="str">
            <v>3606</v>
          </cell>
        </row>
        <row r="101">
          <cell r="B101" t="str">
            <v>省防范处理邪教办</v>
          </cell>
          <cell r="C101" t="str">
            <v>3621</v>
          </cell>
        </row>
        <row r="102">
          <cell r="B102" t="str">
            <v>省妇联</v>
          </cell>
          <cell r="C102" t="str">
            <v>3659</v>
          </cell>
        </row>
        <row r="103">
          <cell r="B103" t="str">
            <v>省高级人民法院</v>
          </cell>
          <cell r="C103" t="str">
            <v>3611</v>
          </cell>
        </row>
        <row r="104">
          <cell r="B104" t="str">
            <v>省工商联</v>
          </cell>
          <cell r="C104" t="str">
            <v>3656</v>
          </cell>
        </row>
        <row r="105">
          <cell r="B105" t="str">
            <v>省工商行政管理系统</v>
          </cell>
          <cell r="C105" t="str">
            <v>3680</v>
          </cell>
        </row>
        <row r="106">
          <cell r="B106" t="str">
            <v>省工业和信息化委员会</v>
          </cell>
          <cell r="C106" t="str">
            <v>3607</v>
          </cell>
        </row>
        <row r="107">
          <cell r="B107" t="str">
            <v>省公安厅</v>
          </cell>
          <cell r="C107" t="str">
            <v>3608</v>
          </cell>
        </row>
        <row r="108">
          <cell r="B108" t="str">
            <v>省公路局</v>
          </cell>
          <cell r="C108" t="str">
            <v>3676</v>
          </cell>
        </row>
        <row r="109">
          <cell r="B109" t="str">
            <v>省供销合作社</v>
          </cell>
          <cell r="C109" t="str">
            <v>3677</v>
          </cell>
        </row>
        <row r="110">
          <cell r="B110" t="str">
            <v>省广播电视局</v>
          </cell>
          <cell r="C110" t="str">
            <v>3641</v>
          </cell>
        </row>
        <row r="111">
          <cell r="B111" t="str">
            <v>省国防科工办</v>
          </cell>
          <cell r="C111" t="str">
            <v>3651</v>
          </cell>
        </row>
        <row r="112">
          <cell r="B112" t="str">
            <v>省国土资源厅</v>
          </cell>
          <cell r="C112" t="str">
            <v>3628</v>
          </cell>
        </row>
        <row r="113">
          <cell r="B113" t="str">
            <v>省红十字会</v>
          </cell>
          <cell r="C113" t="str">
            <v>3665</v>
          </cell>
        </row>
        <row r="114">
          <cell r="B114" t="str">
            <v>省环境保护厅</v>
          </cell>
          <cell r="C114" t="str">
            <v>3640</v>
          </cell>
        </row>
        <row r="115">
          <cell r="B115" t="str">
            <v>省机械行业协会</v>
          </cell>
          <cell r="C115" t="str">
            <v>3666</v>
          </cell>
        </row>
        <row r="116">
          <cell r="B116" t="str">
            <v>省纪委</v>
          </cell>
          <cell r="C116" t="str">
            <v>3605</v>
          </cell>
        </row>
        <row r="117">
          <cell r="B117" t="str">
            <v>省监狱管理系统</v>
          </cell>
          <cell r="C117" t="str">
            <v>3682</v>
          </cell>
        </row>
        <row r="118">
          <cell r="B118" t="str">
            <v>省交通运输厅</v>
          </cell>
          <cell r="C118" t="str">
            <v>3630</v>
          </cell>
        </row>
        <row r="119">
          <cell r="B119" t="str">
            <v>省教育厅</v>
          </cell>
          <cell r="C119" t="str">
            <v>3622</v>
          </cell>
        </row>
        <row r="120">
          <cell r="B120" t="str">
            <v>省科技厅</v>
          </cell>
          <cell r="C120" t="str">
            <v>3623</v>
          </cell>
        </row>
        <row r="121">
          <cell r="B121" t="str">
            <v>省科协</v>
          </cell>
          <cell r="C121" t="str">
            <v>3660</v>
          </cell>
        </row>
        <row r="122">
          <cell r="B122" t="str">
            <v>省劳动教养系统</v>
          </cell>
          <cell r="C122" t="str">
            <v>3683</v>
          </cell>
        </row>
        <row r="123">
          <cell r="B123" t="str">
            <v>省粮食局</v>
          </cell>
          <cell r="C123" t="str">
            <v>3653</v>
          </cell>
        </row>
        <row r="124">
          <cell r="B124" t="str">
            <v>省林业厅</v>
          </cell>
          <cell r="C124" t="str">
            <v>3633</v>
          </cell>
        </row>
        <row r="125">
          <cell r="B125" t="str">
            <v>省旅游局</v>
          </cell>
          <cell r="C125" t="str">
            <v>3647</v>
          </cell>
        </row>
        <row r="126">
          <cell r="B126" t="str">
            <v>省民委</v>
          </cell>
          <cell r="C126" t="str">
            <v>3624</v>
          </cell>
        </row>
        <row r="127">
          <cell r="B127" t="str">
            <v>省民政厅</v>
          </cell>
          <cell r="C127" t="str">
            <v>3625</v>
          </cell>
        </row>
        <row r="128">
          <cell r="B128" t="str">
            <v>省农垦系统</v>
          </cell>
          <cell r="C128" t="str">
            <v>3684</v>
          </cell>
        </row>
        <row r="129">
          <cell r="B129" t="str">
            <v>省农业厅</v>
          </cell>
          <cell r="C129" t="str">
            <v>3632</v>
          </cell>
        </row>
        <row r="130">
          <cell r="B130" t="str">
            <v>省侨办</v>
          </cell>
          <cell r="C130" t="str">
            <v>3650</v>
          </cell>
        </row>
        <row r="131">
          <cell r="B131" t="str">
            <v>省侨联</v>
          </cell>
          <cell r="C131" t="str">
            <v>3662</v>
          </cell>
        </row>
        <row r="132">
          <cell r="B132" t="str">
            <v>省人大办公厅</v>
          </cell>
          <cell r="C132" t="str">
            <v>3602</v>
          </cell>
        </row>
        <row r="133">
          <cell r="B133" t="str">
            <v>省人防办</v>
          </cell>
          <cell r="C133" t="str">
            <v>3655</v>
          </cell>
        </row>
        <row r="134">
          <cell r="B134" t="str">
            <v>省人口和计生委员会</v>
          </cell>
          <cell r="C134" t="str">
            <v>3636</v>
          </cell>
        </row>
        <row r="135">
          <cell r="B135" t="str">
            <v>省人力资源和社会保障厅</v>
          </cell>
          <cell r="C135" t="str">
            <v>3627</v>
          </cell>
        </row>
        <row r="136">
          <cell r="B136" t="str">
            <v>省人民检察院</v>
          </cell>
          <cell r="C136" t="str">
            <v>3612</v>
          </cell>
        </row>
        <row r="137">
          <cell r="B137" t="str">
            <v>省商务厅</v>
          </cell>
          <cell r="C137" t="str">
            <v>3610</v>
          </cell>
        </row>
        <row r="138">
          <cell r="B138" t="str">
            <v>省社会主义学院</v>
          </cell>
          <cell r="C138" t="str">
            <v>3675</v>
          </cell>
        </row>
        <row r="139">
          <cell r="B139" t="str">
            <v>省社科联</v>
          </cell>
          <cell r="C139" t="str">
            <v>3663</v>
          </cell>
        </row>
        <row r="140">
          <cell r="B140" t="str">
            <v>省审计厅</v>
          </cell>
          <cell r="C140" t="str">
            <v>3637</v>
          </cell>
        </row>
        <row r="141">
          <cell r="B141" t="str">
            <v>省食品药品监督管理局</v>
          </cell>
          <cell r="C141" t="str">
            <v>3646</v>
          </cell>
        </row>
        <row r="142">
          <cell r="B142" t="str">
            <v>省水利厅</v>
          </cell>
          <cell r="C142" t="str">
            <v>3631</v>
          </cell>
        </row>
        <row r="143">
          <cell r="B143" t="str">
            <v>省司法厅</v>
          </cell>
          <cell r="C143" t="str">
            <v>3626</v>
          </cell>
        </row>
        <row r="144">
          <cell r="B144" t="str">
            <v>省台办</v>
          </cell>
          <cell r="C144" t="str">
            <v>3618</v>
          </cell>
        </row>
        <row r="145">
          <cell r="B145" t="str">
            <v>省体育局</v>
          </cell>
          <cell r="C145" t="str">
            <v>3642</v>
          </cell>
        </row>
        <row r="146">
          <cell r="B146" t="str">
            <v>省统计局</v>
          </cell>
          <cell r="C146" t="str">
            <v>3643</v>
          </cell>
        </row>
        <row r="147">
          <cell r="B147" t="str">
            <v>省外办</v>
          </cell>
          <cell r="C147" t="str">
            <v>3649</v>
          </cell>
        </row>
        <row r="148">
          <cell r="B148" t="str">
            <v>省委办公厅</v>
          </cell>
          <cell r="C148" t="str">
            <v>3601</v>
          </cell>
        </row>
        <row r="149">
          <cell r="B149" t="str">
            <v>省委党史研究室</v>
          </cell>
          <cell r="C149" t="str">
            <v>3668</v>
          </cell>
        </row>
        <row r="150">
          <cell r="B150" t="str">
            <v>省委党校</v>
          </cell>
          <cell r="C150" t="str">
            <v>3667</v>
          </cell>
        </row>
        <row r="151">
          <cell r="B151" t="str">
            <v>省委老干部局</v>
          </cell>
          <cell r="C151" t="str">
            <v>3620</v>
          </cell>
        </row>
        <row r="152">
          <cell r="B152" t="str">
            <v>省委省直机关工委</v>
          </cell>
          <cell r="C152" t="str">
            <v>3619</v>
          </cell>
        </row>
        <row r="153">
          <cell r="B153" t="str">
            <v>省委统战部</v>
          </cell>
          <cell r="C153" t="str">
            <v>3615</v>
          </cell>
        </row>
        <row r="154">
          <cell r="B154" t="str">
            <v>省委宣传部</v>
          </cell>
          <cell r="C154" t="str">
            <v>3614</v>
          </cell>
        </row>
        <row r="155">
          <cell r="B155" t="str">
            <v>省委政策研究室</v>
          </cell>
          <cell r="C155" t="str">
            <v>3617</v>
          </cell>
        </row>
        <row r="156">
          <cell r="B156" t="str">
            <v>省委政法委</v>
          </cell>
          <cell r="C156" t="str">
            <v>3616</v>
          </cell>
        </row>
        <row r="157">
          <cell r="B157" t="str">
            <v>省委组织部</v>
          </cell>
          <cell r="C157" t="str">
            <v>3613</v>
          </cell>
        </row>
        <row r="158">
          <cell r="B158" t="str">
            <v>省卫生厅</v>
          </cell>
          <cell r="C158" t="str">
            <v>3635</v>
          </cell>
        </row>
        <row r="159">
          <cell r="B159" t="str">
            <v>省文化厅</v>
          </cell>
          <cell r="C159" t="str">
            <v>3634</v>
          </cell>
        </row>
        <row r="160">
          <cell r="B160" t="str">
            <v>省文联</v>
          </cell>
          <cell r="C160" t="str">
            <v>3661</v>
          </cell>
        </row>
        <row r="161">
          <cell r="B161" t="str">
            <v>省文史研究馆</v>
          </cell>
          <cell r="C161" t="str">
            <v>3670</v>
          </cell>
        </row>
        <row r="162">
          <cell r="B162" t="str">
            <v>省新闻出版局</v>
          </cell>
          <cell r="C162" t="str">
            <v>3644</v>
          </cell>
        </row>
        <row r="163">
          <cell r="B163" t="str">
            <v>省移民开发局</v>
          </cell>
          <cell r="C163" t="str">
            <v>3673</v>
          </cell>
        </row>
        <row r="164">
          <cell r="B164" t="str">
            <v>省招标采购局</v>
          </cell>
          <cell r="C164" t="str">
            <v>3672</v>
          </cell>
        </row>
        <row r="165">
          <cell r="B165" t="str">
            <v>省招商合作局</v>
          </cell>
          <cell r="C165" t="str">
            <v>3669</v>
          </cell>
        </row>
        <row r="166">
          <cell r="B166" t="str">
            <v>省政府办公厅</v>
          </cell>
          <cell r="C166" t="str">
            <v>3603</v>
          </cell>
        </row>
        <row r="167">
          <cell r="B167" t="str">
            <v>省政府法制办</v>
          </cell>
          <cell r="C167" t="str">
            <v>3652</v>
          </cell>
        </row>
        <row r="168">
          <cell r="B168" t="str">
            <v>省政府扶贫办</v>
          </cell>
          <cell r="C168" t="str">
            <v>3654</v>
          </cell>
        </row>
        <row r="169">
          <cell r="B169" t="str">
            <v>省政府国资委</v>
          </cell>
          <cell r="C169" t="str">
            <v>3638</v>
          </cell>
        </row>
        <row r="170">
          <cell r="B170" t="str">
            <v>省政府金融办</v>
          </cell>
          <cell r="C170" t="str">
            <v>3678</v>
          </cell>
        </row>
        <row r="171">
          <cell r="B171" t="str">
            <v>省政府研究室</v>
          </cell>
          <cell r="C171" t="str">
            <v>3639</v>
          </cell>
        </row>
        <row r="172">
          <cell r="B172" t="str">
            <v>省政协办公厅</v>
          </cell>
          <cell r="C172" t="str">
            <v>3604</v>
          </cell>
        </row>
        <row r="173">
          <cell r="B173" t="str">
            <v>省知识产权局</v>
          </cell>
          <cell r="C173" t="str">
            <v>3671</v>
          </cell>
        </row>
        <row r="174">
          <cell r="B174" t="str">
            <v>省质监系统</v>
          </cell>
          <cell r="C174" t="str">
            <v>3681</v>
          </cell>
        </row>
        <row r="175">
          <cell r="B175" t="str">
            <v>省住房和城乡建设厅</v>
          </cell>
          <cell r="C175" t="str">
            <v>3629</v>
          </cell>
        </row>
        <row r="176">
          <cell r="B176" t="str">
            <v>省宗教事务局</v>
          </cell>
          <cell r="C176" t="str">
            <v>3648</v>
          </cell>
        </row>
        <row r="177">
          <cell r="B177" t="str">
            <v>省总工会</v>
          </cell>
          <cell r="C177" t="str">
            <v>3657</v>
          </cell>
        </row>
        <row r="178">
          <cell r="B178" t="str">
            <v>师宗县</v>
          </cell>
          <cell r="C178" t="str">
            <v>0323</v>
          </cell>
        </row>
        <row r="179">
          <cell r="B179" t="str">
            <v>施甸县</v>
          </cell>
          <cell r="C179" t="str">
            <v>0521</v>
          </cell>
        </row>
        <row r="180">
          <cell r="B180" t="str">
            <v>石林彝族自治县</v>
          </cell>
          <cell r="C180" t="str">
            <v>0126</v>
          </cell>
        </row>
        <row r="181">
          <cell r="B181" t="str">
            <v>石屏县</v>
          </cell>
          <cell r="C181" t="str">
            <v>2525</v>
          </cell>
        </row>
        <row r="182">
          <cell r="B182" t="str">
            <v>双柏县</v>
          </cell>
          <cell r="C182" t="str">
            <v>2322</v>
          </cell>
        </row>
        <row r="183">
          <cell r="B183" t="str">
            <v>双江县</v>
          </cell>
          <cell r="C183" t="str">
            <v>0925</v>
          </cell>
        </row>
        <row r="184">
          <cell r="B184" t="str">
            <v>水富县</v>
          </cell>
          <cell r="C184" t="str">
            <v>0630</v>
          </cell>
        </row>
        <row r="185">
          <cell r="B185" t="str">
            <v>思茅区</v>
          </cell>
          <cell r="C185" t="str">
            <v>0802</v>
          </cell>
        </row>
        <row r="186">
          <cell r="B186" t="str">
            <v>嵩明县</v>
          </cell>
          <cell r="C186" t="str">
            <v>0127</v>
          </cell>
        </row>
        <row r="187">
          <cell r="B187" t="str">
            <v>绥江县</v>
          </cell>
          <cell r="C187" t="str">
            <v>0626</v>
          </cell>
        </row>
        <row r="188">
          <cell r="B188" t="str">
            <v>腾冲县</v>
          </cell>
          <cell r="C188" t="str">
            <v>0522</v>
          </cell>
        </row>
        <row r="189">
          <cell r="B189" t="str">
            <v>通海县</v>
          </cell>
          <cell r="C189" t="str">
            <v>0423</v>
          </cell>
        </row>
        <row r="190">
          <cell r="B190" t="str">
            <v>团省委</v>
          </cell>
          <cell r="C190" t="str">
            <v>3658</v>
          </cell>
        </row>
        <row r="191">
          <cell r="B191" t="str">
            <v>威信县</v>
          </cell>
          <cell r="C191" t="str">
            <v>0629</v>
          </cell>
        </row>
        <row r="192">
          <cell r="B192" t="str">
            <v>巍山彝族回族自治县</v>
          </cell>
          <cell r="C192" t="str">
            <v>2927</v>
          </cell>
        </row>
        <row r="193">
          <cell r="B193" t="str">
            <v>维西傈僳族自治县</v>
          </cell>
          <cell r="C193" t="str">
            <v>3423</v>
          </cell>
        </row>
        <row r="194">
          <cell r="B194" t="str">
            <v>文山县</v>
          </cell>
          <cell r="C194" t="str">
            <v>2621</v>
          </cell>
        </row>
        <row r="195">
          <cell r="B195" t="str">
            <v>文山州直属</v>
          </cell>
          <cell r="C195" t="str">
            <v>2600</v>
          </cell>
        </row>
        <row r="196">
          <cell r="B196" t="str">
            <v>五华区</v>
          </cell>
          <cell r="C196" t="str">
            <v>0102</v>
          </cell>
        </row>
        <row r="197">
          <cell r="B197" t="str">
            <v>武定县</v>
          </cell>
          <cell r="C197" t="str">
            <v>2329</v>
          </cell>
        </row>
        <row r="198">
          <cell r="B198" t="str">
            <v>西畴县</v>
          </cell>
          <cell r="C198" t="str">
            <v>2623</v>
          </cell>
        </row>
        <row r="199">
          <cell r="B199" t="str">
            <v>西盟佤族自治县</v>
          </cell>
          <cell r="C199" t="str">
            <v>0829</v>
          </cell>
        </row>
        <row r="200">
          <cell r="B200" t="str">
            <v>西山区</v>
          </cell>
          <cell r="C200" t="str">
            <v>0112</v>
          </cell>
        </row>
        <row r="201">
          <cell r="B201" t="str">
            <v>西双版纳州直属</v>
          </cell>
          <cell r="C201" t="str">
            <v>2800</v>
          </cell>
        </row>
        <row r="202">
          <cell r="B202" t="str">
            <v>香格里拉县</v>
          </cell>
          <cell r="C202" t="str">
            <v>3421</v>
          </cell>
        </row>
        <row r="203">
          <cell r="B203" t="str">
            <v>祥云县</v>
          </cell>
          <cell r="C203" t="str">
            <v>2923</v>
          </cell>
        </row>
        <row r="204">
          <cell r="B204" t="str">
            <v>新平彝族傣族自治县</v>
          </cell>
          <cell r="C204" t="str">
            <v>0427</v>
          </cell>
        </row>
        <row r="205">
          <cell r="B205" t="str">
            <v>宣威市</v>
          </cell>
          <cell r="C205" t="str">
            <v>0381</v>
          </cell>
        </row>
        <row r="206">
          <cell r="B206" t="str">
            <v>寻甸回族彝族自治县</v>
          </cell>
          <cell r="C206" t="str">
            <v>0129</v>
          </cell>
        </row>
        <row r="207">
          <cell r="B207" t="str">
            <v>盐津县</v>
          </cell>
          <cell r="C207" t="str">
            <v>0623</v>
          </cell>
        </row>
        <row r="208">
          <cell r="B208" t="str">
            <v>砚山县</v>
          </cell>
          <cell r="C208" t="str">
            <v>2622</v>
          </cell>
        </row>
        <row r="209">
          <cell r="B209" t="str">
            <v>漾濞彝族自治县</v>
          </cell>
          <cell r="C209" t="str">
            <v>2922</v>
          </cell>
        </row>
        <row r="210">
          <cell r="B210" t="str">
            <v>姚安县</v>
          </cell>
          <cell r="C210" t="str">
            <v>2325</v>
          </cell>
        </row>
        <row r="211">
          <cell r="B211" t="str">
            <v>宜良县</v>
          </cell>
          <cell r="C211" t="str">
            <v>0125</v>
          </cell>
        </row>
        <row r="212">
          <cell r="B212" t="str">
            <v>彝良县</v>
          </cell>
          <cell r="C212" t="str">
            <v>0628</v>
          </cell>
        </row>
        <row r="213">
          <cell r="B213" t="str">
            <v>易门县</v>
          </cell>
          <cell r="C213" t="str">
            <v>0425</v>
          </cell>
        </row>
        <row r="214">
          <cell r="B214" t="str">
            <v>盈江县</v>
          </cell>
          <cell r="C214" t="str">
            <v>3123</v>
          </cell>
        </row>
        <row r="215">
          <cell r="B215" t="str">
            <v>永德县</v>
          </cell>
          <cell r="C215" t="str">
            <v>0923</v>
          </cell>
        </row>
        <row r="216">
          <cell r="B216" t="str">
            <v>永平县</v>
          </cell>
          <cell r="C216" t="str">
            <v>2928</v>
          </cell>
        </row>
        <row r="217">
          <cell r="B217" t="str">
            <v>永仁县</v>
          </cell>
          <cell r="C217" t="str">
            <v>2327</v>
          </cell>
        </row>
        <row r="218">
          <cell r="B218" t="str">
            <v>永善县</v>
          </cell>
          <cell r="C218" t="str">
            <v>0625</v>
          </cell>
        </row>
        <row r="219">
          <cell r="B219" t="str">
            <v>永胜县</v>
          </cell>
          <cell r="C219" t="str">
            <v>0722</v>
          </cell>
        </row>
        <row r="220">
          <cell r="B220" t="str">
            <v>玉龙纳西族自治县</v>
          </cell>
          <cell r="C220" t="str">
            <v>0721</v>
          </cell>
        </row>
        <row r="221">
          <cell r="B221" t="str">
            <v>玉溪市直属</v>
          </cell>
          <cell r="C221" t="str">
            <v>0400</v>
          </cell>
        </row>
        <row r="222">
          <cell r="B222" t="str">
            <v>元江哈尼族彝族傣族自治县</v>
          </cell>
          <cell r="C222" t="str">
            <v>0428</v>
          </cell>
        </row>
        <row r="223">
          <cell r="B223" t="str">
            <v>元谋县</v>
          </cell>
          <cell r="C223" t="str">
            <v>2328</v>
          </cell>
        </row>
        <row r="224">
          <cell r="B224" t="str">
            <v>元阳县</v>
          </cell>
          <cell r="C224" t="str">
            <v>2528</v>
          </cell>
        </row>
        <row r="225">
          <cell r="B225" t="str">
            <v>云龙县</v>
          </cell>
          <cell r="C225" t="str">
            <v>2929</v>
          </cell>
        </row>
        <row r="226">
          <cell r="B226" t="str">
            <v>云县</v>
          </cell>
          <cell r="C226" t="str">
            <v>0922</v>
          </cell>
        </row>
        <row r="227">
          <cell r="B227" t="str">
            <v>沾益县</v>
          </cell>
          <cell r="C227" t="str">
            <v>0328</v>
          </cell>
        </row>
        <row r="228">
          <cell r="B228" t="str">
            <v>昭通市直属</v>
          </cell>
          <cell r="C228" t="str">
            <v>0600</v>
          </cell>
        </row>
        <row r="229">
          <cell r="B229" t="str">
            <v>昭阳区</v>
          </cell>
          <cell r="C229" t="str">
            <v>0602</v>
          </cell>
        </row>
        <row r="230">
          <cell r="B230" t="str">
            <v>镇康县</v>
          </cell>
          <cell r="C230" t="str">
            <v>0924</v>
          </cell>
        </row>
        <row r="231">
          <cell r="B231" t="str">
            <v>镇雄县</v>
          </cell>
          <cell r="C231" t="str">
            <v>0627</v>
          </cell>
        </row>
        <row r="232">
          <cell r="B232" t="str">
            <v>镇沅彝族哈尼族拉祜族自治县</v>
          </cell>
          <cell r="C232" t="str">
            <v>0825</v>
          </cell>
        </row>
      </sheetData>
      <sheetData sheetId="6">
        <row r="1">
          <cell r="A1" t="str">
            <v>社会科学专技类(B类)</v>
          </cell>
          <cell r="B1">
            <v>21</v>
          </cell>
        </row>
        <row r="2">
          <cell r="A2" t="str">
            <v>医疗卫生类(E类)公共卫生管理岗位</v>
          </cell>
          <cell r="B2">
            <v>56</v>
          </cell>
        </row>
        <row r="3">
          <cell r="A3" t="str">
            <v>医疗卫生类(E类)护理岗位</v>
          </cell>
          <cell r="B3">
            <v>54</v>
          </cell>
        </row>
        <row r="4">
          <cell r="A4" t="str">
            <v>医疗卫生类(E类)西医临床岗位</v>
          </cell>
          <cell r="B4">
            <v>52</v>
          </cell>
        </row>
        <row r="5">
          <cell r="A5" t="str">
            <v>医疗卫生类(E类)药剂岗位</v>
          </cell>
          <cell r="B5">
            <v>53</v>
          </cell>
        </row>
        <row r="6">
          <cell r="A6" t="str">
            <v>医疗卫生类(E类)医学技术岗位</v>
          </cell>
          <cell r="B6">
            <v>55</v>
          </cell>
        </row>
        <row r="7">
          <cell r="A7" t="str">
            <v>医疗卫生类(E类)中医临床岗位</v>
          </cell>
          <cell r="B7">
            <v>51</v>
          </cell>
        </row>
        <row r="8">
          <cell r="A8" t="str">
            <v>中小学教师类(D类)</v>
          </cell>
          <cell r="B8">
            <v>41</v>
          </cell>
        </row>
        <row r="9">
          <cell r="A9" t="str">
            <v>自然科学专技类(C类)</v>
          </cell>
          <cell r="B9">
            <v>31</v>
          </cell>
        </row>
        <row r="10">
          <cell r="A10" t="str">
            <v>综合管理类(A类)</v>
          </cell>
          <cell r="B10">
            <v>11</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D726"/>
  <sheetViews>
    <sheetView tabSelected="1" workbookViewId="0">
      <selection activeCell="A1" sqref="$A1:$XFD1"/>
    </sheetView>
  </sheetViews>
  <sheetFormatPr defaultColWidth="9" defaultRowHeight="13.5"/>
  <sheetData>
    <row r="1" s="1" customFormat="1" ht="82" customHeight="1" spans="1:1">
      <c r="A1" s="1" t="s">
        <v>0</v>
      </c>
    </row>
    <row r="2" spans="1:30">
      <c r="A2" t="s">
        <v>1</v>
      </c>
      <c r="B2" t="s">
        <v>2</v>
      </c>
      <c r="C2" t="s">
        <v>3</v>
      </c>
      <c r="D2" t="s">
        <v>4</v>
      </c>
      <c r="E2" t="s">
        <v>5</v>
      </c>
      <c r="F2" t="s">
        <v>6</v>
      </c>
      <c r="G2" t="s">
        <v>7</v>
      </c>
      <c r="H2" t="s">
        <v>8</v>
      </c>
      <c r="I2" t="s">
        <v>9</v>
      </c>
      <c r="J2" t="s">
        <v>10</v>
      </c>
      <c r="K2" t="s">
        <v>11</v>
      </c>
      <c r="L2" t="s">
        <v>12</v>
      </c>
      <c r="M2" t="s">
        <v>13</v>
      </c>
      <c r="N2" t="s">
        <v>14</v>
      </c>
      <c r="O2" t="s">
        <v>15</v>
      </c>
      <c r="P2" t="s">
        <v>16</v>
      </c>
      <c r="Q2" t="s">
        <v>17</v>
      </c>
      <c r="R2" t="s">
        <v>18</v>
      </c>
      <c r="S2" t="s">
        <v>19</v>
      </c>
      <c r="T2" t="s">
        <v>20</v>
      </c>
      <c r="U2" t="s">
        <v>21</v>
      </c>
      <c r="V2" t="s">
        <v>22</v>
      </c>
      <c r="W2" t="s">
        <v>23</v>
      </c>
      <c r="X2" t="s">
        <v>24</v>
      </c>
      <c r="Y2" t="s">
        <v>25</v>
      </c>
      <c r="Z2" t="s">
        <v>26</v>
      </c>
      <c r="AA2" t="s">
        <v>27</v>
      </c>
      <c r="AB2" t="s">
        <v>28</v>
      </c>
      <c r="AC2" t="s">
        <v>29</v>
      </c>
      <c r="AD2" t="s">
        <v>30</v>
      </c>
    </row>
    <row r="3" s="2" customFormat="1" ht="101.25" spans="1:30">
      <c r="A3" s="3" t="s">
        <v>31</v>
      </c>
      <c r="B3" s="3" t="s">
        <v>32</v>
      </c>
      <c r="C3" s="3" t="s">
        <v>33</v>
      </c>
      <c r="D3" s="3" t="s">
        <v>34</v>
      </c>
      <c r="E3" s="3" t="s">
        <v>35</v>
      </c>
      <c r="F3" s="3" t="s">
        <v>36</v>
      </c>
      <c r="G3" s="3" t="s">
        <v>37</v>
      </c>
      <c r="H3" s="4" t="s">
        <v>38</v>
      </c>
      <c r="I3" s="14" t="str">
        <f>IF(C3&lt;&gt;"",IF(J3&lt;&gt;"",CONCATENATE(LOOKUP(C3,[1]机构代码!B:B,[1]机构代码!C:C),LOOKUP(J3,[1]考试类型代码!A:A,[1]考试类型代码!B:B),TEXT(COUNTIFS(C3:C$5,C3,J3:J$5,J3),"0000")),""),"")</f>
        <v>0900110003</v>
      </c>
      <c r="J3" s="15" t="s">
        <v>39</v>
      </c>
      <c r="K3" s="3">
        <v>1</v>
      </c>
      <c r="L3" s="3" t="s">
        <v>40</v>
      </c>
      <c r="M3" s="9"/>
      <c r="N3" s="9" t="s">
        <v>40</v>
      </c>
      <c r="O3" s="3" t="s">
        <v>40</v>
      </c>
      <c r="P3" s="9"/>
      <c r="Q3" s="3" t="s">
        <v>41</v>
      </c>
      <c r="R3" s="3" t="s">
        <v>42</v>
      </c>
      <c r="S3" s="3" t="s">
        <v>43</v>
      </c>
      <c r="T3" s="9" t="s">
        <v>44</v>
      </c>
      <c r="U3" s="3" t="s">
        <v>40</v>
      </c>
      <c r="V3" s="3" t="s">
        <v>40</v>
      </c>
      <c r="W3" s="20" t="s">
        <v>45</v>
      </c>
      <c r="X3" s="9" t="s">
        <v>46</v>
      </c>
      <c r="Y3" s="9"/>
      <c r="Z3" s="9"/>
      <c r="AA3" s="9"/>
      <c r="AB3" s="11"/>
      <c r="AC3" s="3" t="s">
        <v>47</v>
      </c>
      <c r="AD3" s="9"/>
    </row>
    <row r="4" s="2" customFormat="1" ht="101.25" spans="1:30">
      <c r="A4" s="3" t="s">
        <v>31</v>
      </c>
      <c r="B4" s="3" t="s">
        <v>32</v>
      </c>
      <c r="C4" s="3" t="s">
        <v>33</v>
      </c>
      <c r="D4" s="3" t="s">
        <v>48</v>
      </c>
      <c r="E4" s="3" t="s">
        <v>35</v>
      </c>
      <c r="F4" s="3" t="s">
        <v>49</v>
      </c>
      <c r="G4" s="3" t="s">
        <v>37</v>
      </c>
      <c r="H4" s="4" t="s">
        <v>50</v>
      </c>
      <c r="I4" s="14" t="str">
        <f>IF(C4&lt;&gt;"",IF(J4&lt;&gt;"",CONCATENATE(LOOKUP(C4,[1]机构代码!B:B,[1]机构代码!C:C),LOOKUP(J4,[1]考试类型代码!A:A,[1]考试类型代码!B:B),TEXT(COUNTIFS(C4:C$5,C4,J4:J$5,J4),"0000")),""),"")</f>
        <v>0900110002</v>
      </c>
      <c r="J4" s="15" t="s">
        <v>39</v>
      </c>
      <c r="K4" s="3">
        <v>4</v>
      </c>
      <c r="L4" s="3" t="s">
        <v>40</v>
      </c>
      <c r="M4" s="9"/>
      <c r="N4" s="9" t="s">
        <v>40</v>
      </c>
      <c r="O4" s="3" t="s">
        <v>40</v>
      </c>
      <c r="P4" s="9"/>
      <c r="Q4" s="3" t="s">
        <v>41</v>
      </c>
      <c r="R4" s="3" t="s">
        <v>42</v>
      </c>
      <c r="S4" s="3" t="s">
        <v>43</v>
      </c>
      <c r="T4" s="9" t="s">
        <v>44</v>
      </c>
      <c r="U4" s="3" t="s">
        <v>40</v>
      </c>
      <c r="V4" s="3" t="s">
        <v>40</v>
      </c>
      <c r="W4" s="20" t="s">
        <v>45</v>
      </c>
      <c r="X4" s="9" t="s">
        <v>46</v>
      </c>
      <c r="Y4" s="9"/>
      <c r="Z4" s="9"/>
      <c r="AA4" s="3"/>
      <c r="AB4" s="12"/>
      <c r="AC4" s="3" t="s">
        <v>47</v>
      </c>
      <c r="AD4" s="3"/>
    </row>
    <row r="5" s="2" customFormat="1" ht="101.25" spans="1:30">
      <c r="A5" s="3" t="s">
        <v>31</v>
      </c>
      <c r="B5" s="3" t="s">
        <v>32</v>
      </c>
      <c r="C5" s="3" t="s">
        <v>33</v>
      </c>
      <c r="D5" s="3" t="s">
        <v>48</v>
      </c>
      <c r="E5" s="3" t="s">
        <v>35</v>
      </c>
      <c r="F5" s="3" t="s">
        <v>51</v>
      </c>
      <c r="G5" s="3" t="s">
        <v>37</v>
      </c>
      <c r="H5" s="4" t="s">
        <v>52</v>
      </c>
      <c r="I5" s="14" t="str">
        <f>IF(C5&lt;&gt;"",IF(J5&lt;&gt;"",CONCATENATE(LOOKUP(C5,[1]机构代码!B:B,[1]机构代码!C:C),LOOKUP(J5,[1]考试类型代码!A:A,[1]考试类型代码!B:B),TEXT(COUNTIFS(C$5:C5,C5,J$5:J5,J5),"0000")),""),"")</f>
        <v>0900110001</v>
      </c>
      <c r="J5" s="16" t="s">
        <v>39</v>
      </c>
      <c r="K5" s="3">
        <v>2</v>
      </c>
      <c r="L5" s="3" t="s">
        <v>40</v>
      </c>
      <c r="M5" s="3"/>
      <c r="N5" s="3" t="s">
        <v>40</v>
      </c>
      <c r="O5" s="3" t="s">
        <v>40</v>
      </c>
      <c r="P5" s="3"/>
      <c r="Q5" s="3" t="s">
        <v>41</v>
      </c>
      <c r="R5" s="3" t="s">
        <v>42</v>
      </c>
      <c r="S5" s="3" t="s">
        <v>43</v>
      </c>
      <c r="T5" s="3" t="s">
        <v>44</v>
      </c>
      <c r="U5" s="3" t="s">
        <v>40</v>
      </c>
      <c r="V5" s="3" t="s">
        <v>40</v>
      </c>
      <c r="W5" s="20" t="s">
        <v>53</v>
      </c>
      <c r="X5" s="3" t="s">
        <v>46</v>
      </c>
      <c r="Y5" s="3"/>
      <c r="Z5" s="3"/>
      <c r="AA5" s="3" t="s">
        <v>54</v>
      </c>
      <c r="AB5" s="12"/>
      <c r="AC5" s="3" t="s">
        <v>47</v>
      </c>
      <c r="AD5" s="3"/>
    </row>
    <row r="6" s="2" customFormat="1" ht="101.25" spans="1:30">
      <c r="A6" s="3" t="s">
        <v>31</v>
      </c>
      <c r="B6" s="3" t="s">
        <v>32</v>
      </c>
      <c r="C6" s="3" t="s">
        <v>33</v>
      </c>
      <c r="D6" s="3" t="s">
        <v>55</v>
      </c>
      <c r="E6" s="3" t="s">
        <v>35</v>
      </c>
      <c r="F6" s="3" t="s">
        <v>56</v>
      </c>
      <c r="G6" s="3" t="s">
        <v>37</v>
      </c>
      <c r="H6" s="4" t="s">
        <v>57</v>
      </c>
      <c r="I6" s="14" t="str">
        <f>IF(C6&lt;&gt;"",IF(J6&lt;&gt;"",CONCATENATE(LOOKUP(C6,[1]机构代码!B:B,[1]机构代码!C:C),LOOKUP(J6,[1]考试类型代码!A:A,[1]考试类型代码!B:B),TEXT(COUNTIFS(C$5:C6,C6,J$5:J6,J6),"0000")),""),"")</f>
        <v>0900110002</v>
      </c>
      <c r="J6" s="15" t="s">
        <v>39</v>
      </c>
      <c r="K6" s="3">
        <v>1</v>
      </c>
      <c r="L6" s="3" t="s">
        <v>40</v>
      </c>
      <c r="M6" s="9"/>
      <c r="N6" s="9" t="s">
        <v>40</v>
      </c>
      <c r="O6" s="3" t="s">
        <v>40</v>
      </c>
      <c r="P6" s="9"/>
      <c r="Q6" s="3" t="s">
        <v>41</v>
      </c>
      <c r="R6" s="3" t="s">
        <v>42</v>
      </c>
      <c r="S6" s="3" t="s">
        <v>43</v>
      </c>
      <c r="T6" s="9" t="s">
        <v>44</v>
      </c>
      <c r="U6" s="3" t="s">
        <v>40</v>
      </c>
      <c r="V6" s="3" t="s">
        <v>40</v>
      </c>
      <c r="W6" s="20" t="s">
        <v>58</v>
      </c>
      <c r="X6" s="9" t="s">
        <v>46</v>
      </c>
      <c r="Y6" s="3"/>
      <c r="Z6" s="3"/>
      <c r="AA6" s="3"/>
      <c r="AB6" s="12"/>
      <c r="AC6" s="3" t="s">
        <v>47</v>
      </c>
      <c r="AD6" s="3"/>
    </row>
    <row r="7" s="2" customFormat="1" ht="101.25" spans="1:30">
      <c r="A7" s="5" t="s">
        <v>59</v>
      </c>
      <c r="B7" s="6" t="s">
        <v>32</v>
      </c>
      <c r="C7" s="5" t="s">
        <v>33</v>
      </c>
      <c r="D7" s="5" t="s">
        <v>60</v>
      </c>
      <c r="E7" s="5" t="s">
        <v>35</v>
      </c>
      <c r="F7" s="5" t="s">
        <v>61</v>
      </c>
      <c r="G7" s="5" t="s">
        <v>37</v>
      </c>
      <c r="H7" s="7" t="s">
        <v>62</v>
      </c>
      <c r="I7" s="17" t="str">
        <f>IF(C7&lt;&gt;"",IF(J7&lt;&gt;"",CONCATENATE(LOOKUP(C7,[1]机构代码!B:B,[1]机构代码!C:C),LOOKUP(J7,[1]考试类型代码!A:A,[1]考试类型代码!B:B),TEXT(COUNTIFS(C$5:C7,C7,J$5:J7,J7),"0000")),""),"")</f>
        <v>0900410001</v>
      </c>
      <c r="J7" s="18" t="s">
        <v>63</v>
      </c>
      <c r="K7" s="5">
        <v>1</v>
      </c>
      <c r="L7" s="5" t="s">
        <v>64</v>
      </c>
      <c r="M7" s="5"/>
      <c r="N7" s="5" t="s">
        <v>40</v>
      </c>
      <c r="O7" s="5" t="s">
        <v>40</v>
      </c>
      <c r="P7" s="5"/>
      <c r="Q7" s="5" t="s">
        <v>41</v>
      </c>
      <c r="R7" s="5" t="s">
        <v>42</v>
      </c>
      <c r="S7" s="5" t="s">
        <v>43</v>
      </c>
      <c r="T7" s="5" t="s">
        <v>65</v>
      </c>
      <c r="U7" s="5" t="s">
        <v>66</v>
      </c>
      <c r="V7" s="5" t="s">
        <v>40</v>
      </c>
      <c r="W7" s="21" t="s">
        <v>67</v>
      </c>
      <c r="X7" s="5" t="s">
        <v>46</v>
      </c>
      <c r="Y7" s="5" t="s">
        <v>68</v>
      </c>
      <c r="Z7" s="5" t="s">
        <v>69</v>
      </c>
      <c r="AA7" s="5"/>
      <c r="AB7" s="25" t="s">
        <v>70</v>
      </c>
      <c r="AC7" s="6" t="s">
        <v>47</v>
      </c>
      <c r="AD7" s="6"/>
    </row>
    <row r="8" s="2" customFormat="1" ht="101.25" spans="1:30">
      <c r="A8" s="5" t="s">
        <v>59</v>
      </c>
      <c r="B8" s="6" t="s">
        <v>32</v>
      </c>
      <c r="C8" s="6" t="s">
        <v>33</v>
      </c>
      <c r="D8" s="5" t="s">
        <v>60</v>
      </c>
      <c r="E8" s="6" t="s">
        <v>35</v>
      </c>
      <c r="F8" s="6" t="s">
        <v>71</v>
      </c>
      <c r="G8" s="6" t="s">
        <v>37</v>
      </c>
      <c r="H8" s="8" t="s">
        <v>72</v>
      </c>
      <c r="I8" s="17" t="str">
        <f>IF(C8&lt;&gt;"",IF(J8&lt;&gt;"",CONCATENATE(LOOKUP(C8,[1]机构代码!B:B,[1]机构代码!C:C),LOOKUP(J8,[1]考试类型代码!A:A,[1]考试类型代码!B:B),TEXT(COUNTIFS(C$5:C8,C8,J$5:J8,J8),"0000")),""),"")</f>
        <v>0900410002</v>
      </c>
      <c r="J8" s="19" t="s">
        <v>63</v>
      </c>
      <c r="K8" s="6">
        <v>1</v>
      </c>
      <c r="L8" s="6" t="s">
        <v>64</v>
      </c>
      <c r="M8" s="6"/>
      <c r="N8" s="6" t="s">
        <v>40</v>
      </c>
      <c r="O8" s="6" t="s">
        <v>40</v>
      </c>
      <c r="P8" s="6"/>
      <c r="Q8" s="6" t="s">
        <v>41</v>
      </c>
      <c r="R8" s="6" t="s">
        <v>42</v>
      </c>
      <c r="S8" s="6" t="s">
        <v>43</v>
      </c>
      <c r="T8" s="6" t="s">
        <v>65</v>
      </c>
      <c r="U8" s="6" t="s">
        <v>66</v>
      </c>
      <c r="V8" s="6" t="s">
        <v>40</v>
      </c>
      <c r="W8" s="22" t="s">
        <v>73</v>
      </c>
      <c r="X8" s="6" t="s">
        <v>46</v>
      </c>
      <c r="Y8" s="6"/>
      <c r="Z8" s="6"/>
      <c r="AA8" s="6"/>
      <c r="AB8" s="26"/>
      <c r="AC8" s="6" t="s">
        <v>47</v>
      </c>
      <c r="AD8" s="6"/>
    </row>
    <row r="9" s="2" customFormat="1" ht="123.75" spans="1:30">
      <c r="A9" s="5" t="s">
        <v>59</v>
      </c>
      <c r="B9" s="6" t="s">
        <v>32</v>
      </c>
      <c r="C9" s="5" t="s">
        <v>33</v>
      </c>
      <c r="D9" s="5" t="s">
        <v>74</v>
      </c>
      <c r="E9" s="5" t="s">
        <v>35</v>
      </c>
      <c r="F9" s="5" t="s">
        <v>75</v>
      </c>
      <c r="G9" s="5" t="s">
        <v>37</v>
      </c>
      <c r="H9" s="7" t="s">
        <v>76</v>
      </c>
      <c r="I9" s="17" t="str">
        <f>IF(C9&lt;&gt;"",IF(J9&lt;&gt;"",CONCATENATE(LOOKUP(C9,[1]机构代码!B:B,[1]机构代码!C:C),LOOKUP(J9,[1]考试类型代码!A:A,[1]考试类型代码!B:B),TEXT(COUNTIFS(C$5:C9,C9,J$5:J9,J9),"0000")),""),"")</f>
        <v>0900410003</v>
      </c>
      <c r="J9" s="18" t="s">
        <v>63</v>
      </c>
      <c r="K9" s="5">
        <v>2</v>
      </c>
      <c r="L9" s="5" t="s">
        <v>40</v>
      </c>
      <c r="M9" s="5"/>
      <c r="N9" s="5" t="s">
        <v>40</v>
      </c>
      <c r="O9" s="5" t="s">
        <v>40</v>
      </c>
      <c r="P9" s="5"/>
      <c r="Q9" s="5" t="s">
        <v>41</v>
      </c>
      <c r="R9" s="5" t="s">
        <v>42</v>
      </c>
      <c r="S9" s="5" t="s">
        <v>77</v>
      </c>
      <c r="T9" s="5" t="s">
        <v>40</v>
      </c>
      <c r="U9" s="5" t="s">
        <v>40</v>
      </c>
      <c r="V9" s="5" t="s">
        <v>40</v>
      </c>
      <c r="W9" s="21" t="s">
        <v>78</v>
      </c>
      <c r="X9" s="5" t="s">
        <v>46</v>
      </c>
      <c r="Y9" s="6"/>
      <c r="Z9" s="6"/>
      <c r="AA9" s="6"/>
      <c r="AB9" s="26"/>
      <c r="AC9" s="6" t="s">
        <v>47</v>
      </c>
      <c r="AD9" s="6"/>
    </row>
    <row r="10" s="2" customFormat="1" ht="123.75" spans="1:30">
      <c r="A10" s="9" t="s">
        <v>79</v>
      </c>
      <c r="B10" s="3" t="s">
        <v>32</v>
      </c>
      <c r="C10" s="9" t="s">
        <v>33</v>
      </c>
      <c r="D10" s="9" t="s">
        <v>80</v>
      </c>
      <c r="E10" s="9" t="s">
        <v>35</v>
      </c>
      <c r="F10" s="9" t="s">
        <v>81</v>
      </c>
      <c r="G10" s="9" t="s">
        <v>37</v>
      </c>
      <c r="H10" s="10" t="s">
        <v>81</v>
      </c>
      <c r="I10" s="14" t="str">
        <f>IF(C10&lt;&gt;"",IF(J10&lt;&gt;"",CONCATENATE(LOOKUP(C10,[1]机构代码!B:B,[1]机构代码!C:C),LOOKUP(J10,[1]考试类型代码!A:A,[1]考试类型代码!B:B),TEXT(COUNTIFS(C$5:C10,C10,J$5:J10,J10),"0000")),""),"")</f>
        <v>0900310001</v>
      </c>
      <c r="J10" s="15" t="s">
        <v>82</v>
      </c>
      <c r="K10" s="9">
        <v>2</v>
      </c>
      <c r="L10" s="9" t="s">
        <v>64</v>
      </c>
      <c r="M10" s="9"/>
      <c r="N10" s="9" t="s">
        <v>40</v>
      </c>
      <c r="O10" s="9" t="s">
        <v>40</v>
      </c>
      <c r="P10" s="9"/>
      <c r="Q10" s="9" t="s">
        <v>41</v>
      </c>
      <c r="R10" s="9" t="s">
        <v>42</v>
      </c>
      <c r="S10" s="9" t="s">
        <v>43</v>
      </c>
      <c r="T10" s="9" t="s">
        <v>65</v>
      </c>
      <c r="U10" s="9" t="s">
        <v>40</v>
      </c>
      <c r="V10" s="9" t="s">
        <v>40</v>
      </c>
      <c r="W10" s="23" t="s">
        <v>83</v>
      </c>
      <c r="X10" s="9" t="s">
        <v>46</v>
      </c>
      <c r="Y10" s="3"/>
      <c r="Z10" s="3"/>
      <c r="AA10" s="3"/>
      <c r="AB10" s="12"/>
      <c r="AC10" s="3" t="s">
        <v>47</v>
      </c>
      <c r="AD10" s="3"/>
    </row>
    <row r="11" s="2" customFormat="1" ht="101.25" spans="1:30">
      <c r="A11" s="9" t="s">
        <v>79</v>
      </c>
      <c r="B11" s="3" t="s">
        <v>32</v>
      </c>
      <c r="C11" s="9" t="s">
        <v>33</v>
      </c>
      <c r="D11" s="9" t="s">
        <v>84</v>
      </c>
      <c r="E11" s="9" t="s">
        <v>35</v>
      </c>
      <c r="F11" s="9" t="s">
        <v>85</v>
      </c>
      <c r="G11" s="9" t="s">
        <v>37</v>
      </c>
      <c r="H11" s="10" t="s">
        <v>86</v>
      </c>
      <c r="I11" s="14" t="str">
        <f>IF(C11&lt;&gt;"",IF(J11&lt;&gt;"",CONCATENATE(LOOKUP(C11,[1]机构代码!B:B,[1]机构代码!C:C),LOOKUP(J11,[1]考试类型代码!A:A,[1]考试类型代码!B:B),TEXT(COUNTIFS(C$5:C11,C11,J$5:J11,J11),"0000")),""),"")</f>
        <v>0900310002</v>
      </c>
      <c r="J11" s="15" t="s">
        <v>82</v>
      </c>
      <c r="K11" s="9">
        <v>1</v>
      </c>
      <c r="L11" s="9" t="s">
        <v>87</v>
      </c>
      <c r="M11" s="9"/>
      <c r="N11" s="9" t="s">
        <v>40</v>
      </c>
      <c r="O11" s="9" t="s">
        <v>40</v>
      </c>
      <c r="P11" s="9"/>
      <c r="Q11" s="9" t="s">
        <v>41</v>
      </c>
      <c r="R11" s="9" t="s">
        <v>42</v>
      </c>
      <c r="S11" s="9" t="s">
        <v>77</v>
      </c>
      <c r="T11" s="9" t="s">
        <v>44</v>
      </c>
      <c r="U11" s="9" t="s">
        <v>40</v>
      </c>
      <c r="V11" s="9" t="s">
        <v>40</v>
      </c>
      <c r="W11" s="23" t="s">
        <v>88</v>
      </c>
      <c r="X11" s="9" t="s">
        <v>46</v>
      </c>
      <c r="Y11" s="3"/>
      <c r="Z11" s="3"/>
      <c r="AA11" s="3"/>
      <c r="AB11" s="12"/>
      <c r="AC11" s="3" t="s">
        <v>47</v>
      </c>
      <c r="AD11" s="3"/>
    </row>
    <row r="12" s="2" customFormat="1" ht="101.25" spans="1:30">
      <c r="A12" s="9" t="s">
        <v>79</v>
      </c>
      <c r="B12" s="3" t="s">
        <v>32</v>
      </c>
      <c r="C12" s="9" t="s">
        <v>33</v>
      </c>
      <c r="D12" s="9" t="s">
        <v>89</v>
      </c>
      <c r="E12" s="9" t="s">
        <v>35</v>
      </c>
      <c r="F12" s="9" t="s">
        <v>90</v>
      </c>
      <c r="G12" s="9" t="s">
        <v>37</v>
      </c>
      <c r="H12" s="10" t="s">
        <v>91</v>
      </c>
      <c r="I12" s="14" t="str">
        <f>IF(C12&lt;&gt;"",IF(J12&lt;&gt;"",CONCATENATE(LOOKUP(C12,[1]机构代码!B:B,[1]机构代码!C:C),LOOKUP(J12,[1]考试类型代码!A:A,[1]考试类型代码!B:B),TEXT(COUNTIFS(C$5:C12,C12,J$5:J12,J12),"0000")),""),"")</f>
        <v>0900310003</v>
      </c>
      <c r="J12" s="15" t="s">
        <v>82</v>
      </c>
      <c r="K12" s="9">
        <v>1</v>
      </c>
      <c r="L12" s="9" t="s">
        <v>40</v>
      </c>
      <c r="M12" s="9"/>
      <c r="N12" s="9" t="s">
        <v>40</v>
      </c>
      <c r="O12" s="9" t="s">
        <v>40</v>
      </c>
      <c r="P12" s="9"/>
      <c r="Q12" s="9" t="s">
        <v>41</v>
      </c>
      <c r="R12" s="9" t="s">
        <v>42</v>
      </c>
      <c r="S12" s="9" t="s">
        <v>77</v>
      </c>
      <c r="T12" s="9" t="s">
        <v>65</v>
      </c>
      <c r="U12" s="9" t="s">
        <v>40</v>
      </c>
      <c r="V12" s="9" t="s">
        <v>40</v>
      </c>
      <c r="W12" s="23" t="s">
        <v>92</v>
      </c>
      <c r="X12" s="9" t="s">
        <v>46</v>
      </c>
      <c r="Y12" s="3"/>
      <c r="Z12" s="3"/>
      <c r="AA12" s="3"/>
      <c r="AB12" s="12"/>
      <c r="AC12" s="3" t="s">
        <v>47</v>
      </c>
      <c r="AD12" s="3"/>
    </row>
    <row r="13" s="2" customFormat="1" ht="101.25" spans="1:30">
      <c r="A13" s="3" t="s">
        <v>79</v>
      </c>
      <c r="B13" s="3" t="s">
        <v>32</v>
      </c>
      <c r="C13" s="3" t="s">
        <v>33</v>
      </c>
      <c r="D13" s="3" t="s">
        <v>89</v>
      </c>
      <c r="E13" s="3" t="s">
        <v>35</v>
      </c>
      <c r="F13" s="3" t="s">
        <v>93</v>
      </c>
      <c r="G13" s="3" t="s">
        <v>37</v>
      </c>
      <c r="H13" s="4" t="s">
        <v>94</v>
      </c>
      <c r="I13" s="14" t="str">
        <f>IF(C13&lt;&gt;"",IF(J13&lt;&gt;"",CONCATENATE(LOOKUP(C13,[1]机构代码!B:B,[1]机构代码!C:C),LOOKUP(J13,[1]考试类型代码!A:A,[1]考试类型代码!B:B),TEXT(COUNTIFS(C$5:C13,C13,J$5:J13,J13),"0000")),""),"")</f>
        <v>0900310004</v>
      </c>
      <c r="J13" s="16" t="s">
        <v>82</v>
      </c>
      <c r="K13" s="3">
        <v>1</v>
      </c>
      <c r="L13" s="3" t="s">
        <v>64</v>
      </c>
      <c r="M13" s="3"/>
      <c r="N13" s="3" t="s">
        <v>40</v>
      </c>
      <c r="O13" s="3" t="s">
        <v>40</v>
      </c>
      <c r="P13" s="3"/>
      <c r="Q13" s="3" t="s">
        <v>41</v>
      </c>
      <c r="R13" s="3" t="s">
        <v>42</v>
      </c>
      <c r="S13" s="3" t="s">
        <v>43</v>
      </c>
      <c r="T13" s="3" t="s">
        <v>65</v>
      </c>
      <c r="U13" s="3" t="s">
        <v>66</v>
      </c>
      <c r="V13" s="3" t="s">
        <v>40</v>
      </c>
      <c r="W13" s="20" t="s">
        <v>95</v>
      </c>
      <c r="X13" s="3" t="s">
        <v>46</v>
      </c>
      <c r="Y13" s="3"/>
      <c r="Z13" s="3"/>
      <c r="AA13" s="3"/>
      <c r="AB13" s="12"/>
      <c r="AC13" s="3" t="s">
        <v>47</v>
      </c>
      <c r="AD13" s="3"/>
    </row>
    <row r="14" s="2" customFormat="1" ht="101.25" spans="1:30">
      <c r="A14" s="9" t="s">
        <v>79</v>
      </c>
      <c r="B14" s="3" t="s">
        <v>32</v>
      </c>
      <c r="C14" s="9" t="s">
        <v>33</v>
      </c>
      <c r="D14" s="9" t="s">
        <v>96</v>
      </c>
      <c r="E14" s="9" t="s">
        <v>35</v>
      </c>
      <c r="F14" s="9" t="s">
        <v>97</v>
      </c>
      <c r="G14" s="9" t="s">
        <v>37</v>
      </c>
      <c r="H14" s="10" t="s">
        <v>98</v>
      </c>
      <c r="I14" s="14" t="str">
        <f>IF(C14&lt;&gt;"",IF(J14&lt;&gt;"",CONCATENATE(LOOKUP(C14,[1]机构代码!B:B,[1]机构代码!C:C),LOOKUP(J14,[1]考试类型代码!A:A,[1]考试类型代码!B:B),TEXT(COUNTIFS(C$5:C14,C14,J$5:J14,J14),"0000")),""),"")</f>
        <v>0900110003</v>
      </c>
      <c r="J14" s="15" t="s">
        <v>39</v>
      </c>
      <c r="K14" s="9">
        <v>1</v>
      </c>
      <c r="L14" s="9" t="s">
        <v>64</v>
      </c>
      <c r="M14" s="9"/>
      <c r="N14" s="9" t="s">
        <v>40</v>
      </c>
      <c r="O14" s="9" t="s">
        <v>40</v>
      </c>
      <c r="P14" s="9"/>
      <c r="Q14" s="9" t="s">
        <v>41</v>
      </c>
      <c r="R14" s="9" t="s">
        <v>42</v>
      </c>
      <c r="S14" s="9" t="s">
        <v>43</v>
      </c>
      <c r="T14" s="9" t="s">
        <v>65</v>
      </c>
      <c r="U14" s="9" t="s">
        <v>66</v>
      </c>
      <c r="V14" s="9" t="s">
        <v>40</v>
      </c>
      <c r="W14" s="23" t="s">
        <v>99</v>
      </c>
      <c r="X14" s="9" t="s">
        <v>46</v>
      </c>
      <c r="Y14" s="3"/>
      <c r="Z14" s="3"/>
      <c r="AA14" s="3"/>
      <c r="AB14" s="12"/>
      <c r="AC14" s="3" t="s">
        <v>47</v>
      </c>
      <c r="AD14" s="3"/>
    </row>
    <row r="15" s="2" customFormat="1" ht="101.25" spans="1:30">
      <c r="A15" s="3" t="s">
        <v>79</v>
      </c>
      <c r="B15" s="3" t="s">
        <v>32</v>
      </c>
      <c r="C15" s="9" t="s">
        <v>33</v>
      </c>
      <c r="D15" s="9" t="s">
        <v>100</v>
      </c>
      <c r="E15" s="9" t="s">
        <v>35</v>
      </c>
      <c r="F15" s="9" t="s">
        <v>101</v>
      </c>
      <c r="G15" s="9" t="s">
        <v>37</v>
      </c>
      <c r="H15" s="10" t="s">
        <v>102</v>
      </c>
      <c r="I15" s="14" t="str">
        <f>IF(C15&lt;&gt;"",IF(J15&lt;&gt;"",CONCATENATE(LOOKUP(C15,[1]机构代码!B:B,[1]机构代码!C:C),LOOKUP(J15,[1]考试类型代码!A:A,[1]考试类型代码!B:B),TEXT(COUNTIFS(C$5:C15,C15,J$5:J15,J15),"0000")),""),"")</f>
        <v>0900310005</v>
      </c>
      <c r="J15" s="15" t="s">
        <v>82</v>
      </c>
      <c r="K15" s="9">
        <v>1</v>
      </c>
      <c r="L15" s="9" t="s">
        <v>40</v>
      </c>
      <c r="M15" s="9"/>
      <c r="N15" s="9" t="s">
        <v>40</v>
      </c>
      <c r="O15" s="9" t="s">
        <v>40</v>
      </c>
      <c r="P15" s="9"/>
      <c r="Q15" s="9" t="s">
        <v>41</v>
      </c>
      <c r="R15" s="9" t="s">
        <v>42</v>
      </c>
      <c r="S15" s="9" t="s">
        <v>43</v>
      </c>
      <c r="T15" s="9" t="s">
        <v>65</v>
      </c>
      <c r="U15" s="9" t="s">
        <v>66</v>
      </c>
      <c r="V15" s="9" t="s">
        <v>40</v>
      </c>
      <c r="W15" s="23" t="s">
        <v>103</v>
      </c>
      <c r="X15" s="9" t="s">
        <v>46</v>
      </c>
      <c r="Y15" s="3"/>
      <c r="Z15" s="3"/>
      <c r="AA15" s="3"/>
      <c r="AB15" s="12"/>
      <c r="AC15" s="3" t="s">
        <v>47</v>
      </c>
      <c r="AD15" s="3"/>
    </row>
    <row r="16" s="2" customFormat="1" ht="101.25" spans="1:30">
      <c r="A16" s="9" t="s">
        <v>104</v>
      </c>
      <c r="B16" s="3" t="s">
        <v>32</v>
      </c>
      <c r="C16" s="9" t="s">
        <v>33</v>
      </c>
      <c r="D16" s="9" t="s">
        <v>105</v>
      </c>
      <c r="E16" s="9" t="s">
        <v>106</v>
      </c>
      <c r="F16" s="9" t="s">
        <v>107</v>
      </c>
      <c r="G16" s="9" t="s">
        <v>37</v>
      </c>
      <c r="H16" s="10" t="s">
        <v>108</v>
      </c>
      <c r="I16" s="14" t="str">
        <f>IF(C16&lt;&gt;"",IF(J16&lt;&gt;"",CONCATENATE(LOOKUP(C16,[1]机构代码!B:B,[1]机构代码!C:C),LOOKUP(J16,[1]考试类型代码!A:A,[1]考试类型代码!B:B),TEXT(COUNTIFS(C$5:C16,C16,J$5:J16,J16),"0000")),""),"")</f>
        <v>0900550001</v>
      </c>
      <c r="J16" s="15" t="s">
        <v>109</v>
      </c>
      <c r="K16" s="9">
        <v>2</v>
      </c>
      <c r="L16" s="9" t="s">
        <v>64</v>
      </c>
      <c r="M16" s="9"/>
      <c r="N16" s="9" t="s">
        <v>40</v>
      </c>
      <c r="O16" s="9" t="s">
        <v>40</v>
      </c>
      <c r="P16" s="9"/>
      <c r="Q16" s="9" t="s">
        <v>41</v>
      </c>
      <c r="R16" s="9" t="s">
        <v>42</v>
      </c>
      <c r="S16" s="9" t="s">
        <v>43</v>
      </c>
      <c r="T16" s="9" t="s">
        <v>65</v>
      </c>
      <c r="U16" s="9" t="s">
        <v>66</v>
      </c>
      <c r="V16" s="9" t="s">
        <v>40</v>
      </c>
      <c r="W16" s="23" t="s">
        <v>110</v>
      </c>
      <c r="X16" s="9" t="s">
        <v>46</v>
      </c>
      <c r="Y16" s="9"/>
      <c r="Z16" s="9"/>
      <c r="AA16" s="9"/>
      <c r="AB16" s="11"/>
      <c r="AC16" s="3" t="s">
        <v>47</v>
      </c>
      <c r="AD16" s="3"/>
    </row>
    <row r="17" s="2" customFormat="1" ht="101.25" spans="1:30">
      <c r="A17" s="9" t="s">
        <v>104</v>
      </c>
      <c r="B17" s="3" t="s">
        <v>32</v>
      </c>
      <c r="C17" s="3" t="s">
        <v>33</v>
      </c>
      <c r="D17" s="9" t="s">
        <v>105</v>
      </c>
      <c r="E17" s="3" t="s">
        <v>106</v>
      </c>
      <c r="F17" s="3" t="s">
        <v>111</v>
      </c>
      <c r="G17" s="3" t="s">
        <v>37</v>
      </c>
      <c r="H17" s="4" t="s">
        <v>112</v>
      </c>
      <c r="I17" s="14" t="str">
        <f>IF(C17&lt;&gt;"",IF(J17&lt;&gt;"",CONCATENATE(LOOKUP(C17,[1]机构代码!B:B,[1]机构代码!C:C),LOOKUP(J17,[1]考试类型代码!A:A,[1]考试类型代码!B:B),TEXT(COUNTIFS(C$5:C17,C17,J$5:J17,J17),"0000")),""),"")</f>
        <v>0900540001</v>
      </c>
      <c r="J17" s="16" t="s">
        <v>113</v>
      </c>
      <c r="K17" s="3">
        <v>8</v>
      </c>
      <c r="L17" s="3" t="s">
        <v>40</v>
      </c>
      <c r="M17" s="3"/>
      <c r="N17" s="3" t="s">
        <v>40</v>
      </c>
      <c r="O17" s="3" t="s">
        <v>40</v>
      </c>
      <c r="P17" s="3"/>
      <c r="Q17" s="3" t="s">
        <v>41</v>
      </c>
      <c r="R17" s="3" t="s">
        <v>42</v>
      </c>
      <c r="S17" s="3" t="s">
        <v>43</v>
      </c>
      <c r="T17" s="3" t="s">
        <v>44</v>
      </c>
      <c r="U17" s="3" t="s">
        <v>40</v>
      </c>
      <c r="V17" s="3" t="s">
        <v>40</v>
      </c>
      <c r="W17" s="20" t="s">
        <v>114</v>
      </c>
      <c r="X17" s="3" t="s">
        <v>46</v>
      </c>
      <c r="Y17" s="3"/>
      <c r="Z17" s="3"/>
      <c r="AA17" s="13"/>
      <c r="AB17" s="3" t="s">
        <v>115</v>
      </c>
      <c r="AC17" s="3" t="s">
        <v>47</v>
      </c>
      <c r="AD17" s="3"/>
    </row>
    <row r="18" s="2" customFormat="1" ht="101.25" spans="1:30">
      <c r="A18" s="9" t="s">
        <v>104</v>
      </c>
      <c r="B18" s="3" t="s">
        <v>32</v>
      </c>
      <c r="C18" s="3" t="s">
        <v>33</v>
      </c>
      <c r="D18" s="9" t="s">
        <v>105</v>
      </c>
      <c r="E18" s="3" t="s">
        <v>106</v>
      </c>
      <c r="F18" s="3" t="s">
        <v>116</v>
      </c>
      <c r="G18" s="3" t="s">
        <v>37</v>
      </c>
      <c r="H18" s="4" t="s">
        <v>117</v>
      </c>
      <c r="I18" s="14" t="str">
        <f>IF(C18&lt;&gt;"",IF(J18&lt;&gt;"",CONCATENATE(LOOKUP(C18,[1]机构代码!B:B,[1]机构代码!C:C),LOOKUP(J18,[1]考试类型代码!A:A,[1]考试类型代码!B:B),TEXT(COUNTIFS(C$5:C18,C18,J$5:J18,J18),"0000")),""),"")</f>
        <v>0900530001</v>
      </c>
      <c r="J18" s="16" t="s">
        <v>118</v>
      </c>
      <c r="K18" s="3">
        <v>1</v>
      </c>
      <c r="L18" s="3" t="s">
        <v>64</v>
      </c>
      <c r="M18" s="3"/>
      <c r="N18" s="3" t="s">
        <v>40</v>
      </c>
      <c r="O18" s="3" t="s">
        <v>40</v>
      </c>
      <c r="P18" s="3"/>
      <c r="Q18" s="3" t="s">
        <v>41</v>
      </c>
      <c r="R18" s="3" t="s">
        <v>42</v>
      </c>
      <c r="S18" s="3" t="s">
        <v>43</v>
      </c>
      <c r="T18" s="3" t="s">
        <v>65</v>
      </c>
      <c r="U18" s="3" t="s">
        <v>66</v>
      </c>
      <c r="V18" s="3" t="s">
        <v>40</v>
      </c>
      <c r="W18" s="20" t="s">
        <v>119</v>
      </c>
      <c r="X18" s="3" t="s">
        <v>46</v>
      </c>
      <c r="Y18" s="3"/>
      <c r="Z18" s="3"/>
      <c r="AA18" s="3"/>
      <c r="AB18" s="12"/>
      <c r="AC18" s="3" t="s">
        <v>47</v>
      </c>
      <c r="AD18" s="3"/>
    </row>
    <row r="19" s="2" customFormat="1" ht="101.25" spans="1:30">
      <c r="A19" s="9" t="s">
        <v>104</v>
      </c>
      <c r="B19" s="3" t="s">
        <v>32</v>
      </c>
      <c r="C19" s="3" t="s">
        <v>33</v>
      </c>
      <c r="D19" s="9" t="s">
        <v>105</v>
      </c>
      <c r="E19" s="3" t="s">
        <v>106</v>
      </c>
      <c r="F19" s="3" t="s">
        <v>120</v>
      </c>
      <c r="G19" s="3" t="s">
        <v>37</v>
      </c>
      <c r="H19" s="4" t="s">
        <v>121</v>
      </c>
      <c r="I19" s="14" t="str">
        <f>IF(C19&lt;&gt;"",IF(J19&lt;&gt;"",CONCATENATE(LOOKUP(C19,[1]机构代码!B:B,[1]机构代码!C:C),LOOKUP(J19,[1]考试类型代码!A:A,[1]考试类型代码!B:B),TEXT(COUNTIFS(C$5:C19,C19,J$5:J19,J19),"0000")),""),"")</f>
        <v>0900110004</v>
      </c>
      <c r="J19" s="16" t="s">
        <v>39</v>
      </c>
      <c r="K19" s="3">
        <v>2</v>
      </c>
      <c r="L19" s="3" t="s">
        <v>87</v>
      </c>
      <c r="M19" s="3"/>
      <c r="N19" s="3" t="s">
        <v>40</v>
      </c>
      <c r="O19" s="3" t="s">
        <v>40</v>
      </c>
      <c r="P19" s="3"/>
      <c r="Q19" s="3" t="s">
        <v>41</v>
      </c>
      <c r="R19" s="3" t="s">
        <v>42</v>
      </c>
      <c r="S19" s="3" t="s">
        <v>43</v>
      </c>
      <c r="T19" s="3" t="s">
        <v>65</v>
      </c>
      <c r="U19" s="3" t="s">
        <v>66</v>
      </c>
      <c r="V19" s="3" t="s">
        <v>40</v>
      </c>
      <c r="W19" s="20" t="s">
        <v>122</v>
      </c>
      <c r="X19" s="3" t="s">
        <v>46</v>
      </c>
      <c r="Y19" s="3"/>
      <c r="Z19" s="3"/>
      <c r="AA19" s="3"/>
      <c r="AB19" s="3" t="s">
        <v>123</v>
      </c>
      <c r="AC19" s="3" t="s">
        <v>47</v>
      </c>
      <c r="AD19" s="3"/>
    </row>
    <row r="20" s="2" customFormat="1" ht="101.25" spans="1:30">
      <c r="A20" s="9" t="s">
        <v>104</v>
      </c>
      <c r="B20" s="3" t="s">
        <v>32</v>
      </c>
      <c r="C20" s="3" t="s">
        <v>33</v>
      </c>
      <c r="D20" s="9" t="s">
        <v>105</v>
      </c>
      <c r="E20" s="3" t="s">
        <v>106</v>
      </c>
      <c r="F20" s="3" t="s">
        <v>124</v>
      </c>
      <c r="G20" s="3" t="s">
        <v>37</v>
      </c>
      <c r="H20" s="4" t="s">
        <v>125</v>
      </c>
      <c r="I20" s="14" t="str">
        <f>IF(C20&lt;&gt;"",IF(J20&lt;&gt;"",CONCATENATE(LOOKUP(C20,[1]机构代码!B:B,[1]机构代码!C:C),LOOKUP(J20,[1]考试类型代码!A:A,[1]考试类型代码!B:B),TEXT(COUNTIFS(C$5:C20,C20,J$5:J20,J20),"0000")),""),"")</f>
        <v>0900110005</v>
      </c>
      <c r="J20" s="16" t="s">
        <v>39</v>
      </c>
      <c r="K20" s="3">
        <v>1</v>
      </c>
      <c r="L20" s="3" t="s">
        <v>87</v>
      </c>
      <c r="M20" s="3"/>
      <c r="N20" s="3" t="s">
        <v>40</v>
      </c>
      <c r="O20" s="3" t="s">
        <v>40</v>
      </c>
      <c r="P20" s="3"/>
      <c r="Q20" s="3" t="s">
        <v>41</v>
      </c>
      <c r="R20" s="3" t="s">
        <v>42</v>
      </c>
      <c r="S20" s="3" t="s">
        <v>43</v>
      </c>
      <c r="T20" s="3" t="s">
        <v>65</v>
      </c>
      <c r="U20" s="3" t="s">
        <v>66</v>
      </c>
      <c r="V20" s="3" t="s">
        <v>40</v>
      </c>
      <c r="W20" s="20" t="s">
        <v>126</v>
      </c>
      <c r="X20" s="3" t="s">
        <v>46</v>
      </c>
      <c r="Y20" s="3"/>
      <c r="Z20" s="3"/>
      <c r="AA20" s="3"/>
      <c r="AB20" s="12"/>
      <c r="AC20" s="3" t="s">
        <v>47</v>
      </c>
      <c r="AD20" s="3"/>
    </row>
    <row r="21" s="2" customFormat="1" ht="101.25" spans="1:30">
      <c r="A21" s="9" t="s">
        <v>104</v>
      </c>
      <c r="B21" s="3" t="s">
        <v>32</v>
      </c>
      <c r="C21" s="9" t="s">
        <v>33</v>
      </c>
      <c r="D21" s="9" t="s">
        <v>127</v>
      </c>
      <c r="E21" s="9" t="s">
        <v>35</v>
      </c>
      <c r="F21" s="9" t="s">
        <v>51</v>
      </c>
      <c r="G21" s="9" t="s">
        <v>37</v>
      </c>
      <c r="H21" s="11" t="s">
        <v>128</v>
      </c>
      <c r="I21" s="14" t="str">
        <f>IF(C21&lt;&gt;"",IF(J21&lt;&gt;"",CONCATENATE(LOOKUP(C21,[1]机构代码!B:B,[1]机构代码!C:C),LOOKUP(J21,[1]考试类型代码!A:A,[1]考试类型代码!B:B),TEXT(COUNTIFS(C$5:C21,C21,J$5:J21,J21),"0000")),""),"")</f>
        <v>0900110006</v>
      </c>
      <c r="J21" s="15" t="s">
        <v>39</v>
      </c>
      <c r="K21" s="9">
        <v>1</v>
      </c>
      <c r="L21" s="9" t="s">
        <v>87</v>
      </c>
      <c r="M21" s="9"/>
      <c r="N21" s="9" t="s">
        <v>40</v>
      </c>
      <c r="O21" s="9" t="s">
        <v>40</v>
      </c>
      <c r="P21" s="9"/>
      <c r="Q21" s="9" t="s">
        <v>41</v>
      </c>
      <c r="R21" s="9" t="s">
        <v>42</v>
      </c>
      <c r="S21" s="9" t="s">
        <v>43</v>
      </c>
      <c r="T21" s="9" t="s">
        <v>65</v>
      </c>
      <c r="U21" s="9" t="s">
        <v>66</v>
      </c>
      <c r="V21" s="9" t="s">
        <v>40</v>
      </c>
      <c r="W21" s="9" t="s">
        <v>129</v>
      </c>
      <c r="X21" s="9" t="s">
        <v>46</v>
      </c>
      <c r="Y21" s="9"/>
      <c r="Z21" s="9"/>
      <c r="AA21" s="9" t="s">
        <v>130</v>
      </c>
      <c r="AB21" s="12"/>
      <c r="AC21" s="3" t="s">
        <v>47</v>
      </c>
      <c r="AD21" s="3"/>
    </row>
    <row r="22" s="2" customFormat="1" ht="101.25" spans="1:30">
      <c r="A22" s="9" t="s">
        <v>104</v>
      </c>
      <c r="B22" s="3" t="s">
        <v>32</v>
      </c>
      <c r="C22" s="9" t="s">
        <v>33</v>
      </c>
      <c r="D22" s="9" t="s">
        <v>131</v>
      </c>
      <c r="E22" s="9" t="s">
        <v>35</v>
      </c>
      <c r="F22" s="9" t="s">
        <v>132</v>
      </c>
      <c r="G22" s="9" t="s">
        <v>37</v>
      </c>
      <c r="H22" s="10" t="s">
        <v>133</v>
      </c>
      <c r="I22" s="14" t="str">
        <f>IF(C22&lt;&gt;"",IF(J22&lt;&gt;"",CONCATENATE(LOOKUP(C22,[1]机构代码!B:B,[1]机构代码!C:C),LOOKUP(J22,[1]考试类型代码!A:A,[1]考试类型代码!B:B),TEXT(COUNTIFS(C$5:C22,C22,J$5:J22,J22),"0000")),""),"")</f>
        <v>0900520001</v>
      </c>
      <c r="J22" s="15" t="s">
        <v>134</v>
      </c>
      <c r="K22" s="9">
        <v>7</v>
      </c>
      <c r="L22" s="9" t="s">
        <v>87</v>
      </c>
      <c r="M22" s="9"/>
      <c r="N22" s="9" t="s">
        <v>40</v>
      </c>
      <c r="O22" s="9" t="s">
        <v>40</v>
      </c>
      <c r="P22" s="9"/>
      <c r="Q22" s="9" t="s">
        <v>41</v>
      </c>
      <c r="R22" s="9" t="s">
        <v>42</v>
      </c>
      <c r="S22" s="9" t="s">
        <v>43</v>
      </c>
      <c r="T22" s="9" t="s">
        <v>65</v>
      </c>
      <c r="U22" s="9" t="s">
        <v>66</v>
      </c>
      <c r="V22" s="9" t="s">
        <v>40</v>
      </c>
      <c r="W22" s="9" t="s">
        <v>135</v>
      </c>
      <c r="X22" s="9" t="s">
        <v>46</v>
      </c>
      <c r="Y22" s="3"/>
      <c r="Z22" s="3"/>
      <c r="AA22" s="3"/>
      <c r="AB22" s="12"/>
      <c r="AC22" s="3" t="s">
        <v>47</v>
      </c>
      <c r="AD22" s="3"/>
    </row>
    <row r="23" s="2" customFormat="1" ht="101.25" spans="1:30">
      <c r="A23" s="9" t="s">
        <v>104</v>
      </c>
      <c r="B23" s="3" t="s">
        <v>32</v>
      </c>
      <c r="C23" s="3" t="s">
        <v>33</v>
      </c>
      <c r="D23" s="9" t="s">
        <v>131</v>
      </c>
      <c r="E23" s="3" t="s">
        <v>35</v>
      </c>
      <c r="F23" s="9" t="s">
        <v>136</v>
      </c>
      <c r="G23" s="3" t="s">
        <v>37</v>
      </c>
      <c r="H23" s="12" t="s">
        <v>137</v>
      </c>
      <c r="I23" s="14" t="str">
        <f>IF(C23&lt;&gt;"",IF(J23&lt;&gt;"",CONCATENATE(LOOKUP(C23,[1]机构代码!B:B,[1]机构代码!C:C),LOOKUP(J23,[1]考试类型代码!A:A,[1]考试类型代码!B:B),TEXT(COUNTIFS(C$5:C23,C23,J$5:J23,J23),"0000")),""),"")</f>
        <v>0900520002</v>
      </c>
      <c r="J23" s="16" t="s">
        <v>134</v>
      </c>
      <c r="K23" s="3">
        <v>1</v>
      </c>
      <c r="L23" s="3" t="s">
        <v>87</v>
      </c>
      <c r="M23" s="3"/>
      <c r="N23" s="3" t="s">
        <v>40</v>
      </c>
      <c r="O23" s="3" t="s">
        <v>40</v>
      </c>
      <c r="P23" s="3"/>
      <c r="Q23" s="3" t="s">
        <v>41</v>
      </c>
      <c r="R23" s="3" t="s">
        <v>42</v>
      </c>
      <c r="S23" s="3" t="s">
        <v>43</v>
      </c>
      <c r="T23" s="3" t="s">
        <v>65</v>
      </c>
      <c r="U23" s="3" t="s">
        <v>66</v>
      </c>
      <c r="V23" s="3" t="s">
        <v>40</v>
      </c>
      <c r="W23" s="3" t="s">
        <v>138</v>
      </c>
      <c r="X23" s="3" t="s">
        <v>46</v>
      </c>
      <c r="Y23" s="3"/>
      <c r="Z23" s="3"/>
      <c r="AA23" s="3"/>
      <c r="AB23" s="12"/>
      <c r="AC23" s="3" t="s">
        <v>47</v>
      </c>
      <c r="AD23" s="3"/>
    </row>
    <row r="24" s="2" customFormat="1" ht="101.25" spans="1:30">
      <c r="A24" s="9" t="s">
        <v>104</v>
      </c>
      <c r="B24" s="3" t="s">
        <v>32</v>
      </c>
      <c r="C24" s="3" t="s">
        <v>33</v>
      </c>
      <c r="D24" s="9" t="s">
        <v>131</v>
      </c>
      <c r="E24" s="3" t="s">
        <v>35</v>
      </c>
      <c r="F24" s="9" t="s">
        <v>139</v>
      </c>
      <c r="G24" s="3" t="s">
        <v>37</v>
      </c>
      <c r="H24" s="12" t="s">
        <v>140</v>
      </c>
      <c r="I24" s="14" t="str">
        <f>IF(C24&lt;&gt;"",IF(J24&lt;&gt;"",CONCATENATE(LOOKUP(C24,[1]机构代码!B:B,[1]机构代码!C:C),LOOKUP(J24,[1]考试类型代码!A:A,[1]考试类型代码!B:B),TEXT(COUNTIFS(C$5:C24,C24,J$5:J24,J24),"0000")),""),"")</f>
        <v>0900210001</v>
      </c>
      <c r="J24" s="16" t="s">
        <v>141</v>
      </c>
      <c r="K24" s="3">
        <v>1</v>
      </c>
      <c r="L24" s="3" t="s">
        <v>87</v>
      </c>
      <c r="M24" s="3"/>
      <c r="N24" s="3" t="s">
        <v>40</v>
      </c>
      <c r="O24" s="3" t="s">
        <v>40</v>
      </c>
      <c r="P24" s="3"/>
      <c r="Q24" s="3" t="s">
        <v>41</v>
      </c>
      <c r="R24" s="3" t="s">
        <v>42</v>
      </c>
      <c r="S24" s="3" t="s">
        <v>43</v>
      </c>
      <c r="T24" s="3" t="s">
        <v>65</v>
      </c>
      <c r="U24" s="3" t="s">
        <v>66</v>
      </c>
      <c r="V24" s="3" t="s">
        <v>40</v>
      </c>
      <c r="W24" s="3" t="s">
        <v>142</v>
      </c>
      <c r="X24" s="3" t="s">
        <v>46</v>
      </c>
      <c r="Y24" s="3"/>
      <c r="Z24" s="3"/>
      <c r="AA24" s="3"/>
      <c r="AB24" s="12"/>
      <c r="AC24" s="3" t="s">
        <v>47</v>
      </c>
      <c r="AD24" s="3"/>
    </row>
    <row r="25" s="2" customFormat="1" ht="101.25" spans="1:30">
      <c r="A25" s="9" t="s">
        <v>104</v>
      </c>
      <c r="B25" s="3" t="s">
        <v>32</v>
      </c>
      <c r="C25" s="3" t="s">
        <v>33</v>
      </c>
      <c r="D25" s="9" t="s">
        <v>131</v>
      </c>
      <c r="E25" s="3" t="s">
        <v>35</v>
      </c>
      <c r="F25" s="9" t="s">
        <v>143</v>
      </c>
      <c r="G25" s="3" t="s">
        <v>37</v>
      </c>
      <c r="H25" s="12" t="s">
        <v>144</v>
      </c>
      <c r="I25" s="14" t="str">
        <f>IF(C25&lt;&gt;"",IF(J25&lt;&gt;"",CONCATENATE(LOOKUP(C25,[1]机构代码!B:B,[1]机构代码!C:C),LOOKUP(J25,[1]考试类型代码!A:A,[1]考试类型代码!B:B),TEXT(COUNTIFS(C$5:C25,C25,J$5:J25,J25),"0000")),""),"")</f>
        <v>0900210002</v>
      </c>
      <c r="J25" s="16" t="s">
        <v>141</v>
      </c>
      <c r="K25" s="3">
        <v>1</v>
      </c>
      <c r="L25" s="3" t="s">
        <v>87</v>
      </c>
      <c r="M25" s="3"/>
      <c r="N25" s="3" t="s">
        <v>40</v>
      </c>
      <c r="O25" s="3" t="s">
        <v>40</v>
      </c>
      <c r="P25" s="3"/>
      <c r="Q25" s="3" t="s">
        <v>41</v>
      </c>
      <c r="R25" s="3" t="s">
        <v>42</v>
      </c>
      <c r="S25" s="3" t="s">
        <v>43</v>
      </c>
      <c r="T25" s="3" t="s">
        <v>65</v>
      </c>
      <c r="U25" s="3" t="s">
        <v>66</v>
      </c>
      <c r="V25" s="3" t="s">
        <v>40</v>
      </c>
      <c r="W25" s="3" t="s">
        <v>145</v>
      </c>
      <c r="X25" s="3" t="s">
        <v>46</v>
      </c>
      <c r="Y25" s="3"/>
      <c r="Z25" s="3"/>
      <c r="AA25" s="3"/>
      <c r="AB25" s="12"/>
      <c r="AC25" s="3" t="s">
        <v>47</v>
      </c>
      <c r="AD25" s="3"/>
    </row>
    <row r="26" s="2" customFormat="1" ht="101.25" spans="1:30">
      <c r="A26" s="9" t="s">
        <v>104</v>
      </c>
      <c r="B26" s="3" t="s">
        <v>32</v>
      </c>
      <c r="C26" s="9" t="s">
        <v>33</v>
      </c>
      <c r="D26" s="9" t="s">
        <v>146</v>
      </c>
      <c r="E26" s="9" t="s">
        <v>35</v>
      </c>
      <c r="F26" s="9" t="s">
        <v>147</v>
      </c>
      <c r="G26" s="9" t="s">
        <v>37</v>
      </c>
      <c r="H26" s="10" t="s">
        <v>148</v>
      </c>
      <c r="I26" s="14" t="str">
        <f>IF(C26&lt;&gt;"",IF(J26&lt;&gt;"",CONCATENATE(LOOKUP(C26,[1]机构代码!B:B,[1]机构代码!C:C),LOOKUP(J26,[1]考试类型代码!A:A,[1]考试类型代码!B:B),TEXT(COUNTIFS(C$5:C26,C26,J$5:J26,J26),"0000")),""),"")</f>
        <v>0900520003</v>
      </c>
      <c r="J26" s="15" t="s">
        <v>134</v>
      </c>
      <c r="K26" s="9">
        <v>1</v>
      </c>
      <c r="L26" s="9" t="s">
        <v>87</v>
      </c>
      <c r="M26" s="9"/>
      <c r="N26" s="9" t="s">
        <v>40</v>
      </c>
      <c r="O26" s="9" t="s">
        <v>40</v>
      </c>
      <c r="P26" s="9"/>
      <c r="Q26" s="9" t="s">
        <v>41</v>
      </c>
      <c r="R26" s="9" t="s">
        <v>42</v>
      </c>
      <c r="S26" s="9" t="s">
        <v>77</v>
      </c>
      <c r="T26" s="9" t="s">
        <v>65</v>
      </c>
      <c r="U26" s="9" t="s">
        <v>40</v>
      </c>
      <c r="V26" s="9" t="s">
        <v>40</v>
      </c>
      <c r="W26" s="23" t="s">
        <v>149</v>
      </c>
      <c r="X26" s="9" t="s">
        <v>46</v>
      </c>
      <c r="Y26" s="3"/>
      <c r="Z26" s="3"/>
      <c r="AA26" s="3"/>
      <c r="AB26" s="12"/>
      <c r="AC26" s="3" t="s">
        <v>47</v>
      </c>
      <c r="AD26" s="3"/>
    </row>
    <row r="27" s="2" customFormat="1" ht="101.25" spans="1:30">
      <c r="A27" s="9" t="s">
        <v>104</v>
      </c>
      <c r="B27" s="3" t="s">
        <v>32</v>
      </c>
      <c r="C27" s="3" t="s">
        <v>33</v>
      </c>
      <c r="D27" s="9" t="s">
        <v>146</v>
      </c>
      <c r="E27" s="3" t="s">
        <v>35</v>
      </c>
      <c r="F27" s="3" t="s">
        <v>150</v>
      </c>
      <c r="G27" s="3" t="s">
        <v>37</v>
      </c>
      <c r="H27" s="4" t="s">
        <v>151</v>
      </c>
      <c r="I27" s="14" t="str">
        <f>IF(C27&lt;&gt;"",IF(J27&lt;&gt;"",CONCATENATE(LOOKUP(C27,[1]机构代码!B:B,[1]机构代码!C:C),LOOKUP(J27,[1]考试类型代码!A:A,[1]考试类型代码!B:B),TEXT(COUNTIFS(C$5:C27,C27,J$5:J27,J27),"0000")),""),"")</f>
        <v>0900550002</v>
      </c>
      <c r="J27" s="16" t="s">
        <v>109</v>
      </c>
      <c r="K27" s="3">
        <v>1</v>
      </c>
      <c r="L27" s="3" t="s">
        <v>87</v>
      </c>
      <c r="M27" s="3"/>
      <c r="N27" s="3" t="s">
        <v>40</v>
      </c>
      <c r="O27" s="3" t="s">
        <v>40</v>
      </c>
      <c r="P27" s="3"/>
      <c r="Q27" s="3" t="s">
        <v>41</v>
      </c>
      <c r="R27" s="3" t="s">
        <v>42</v>
      </c>
      <c r="S27" s="3" t="s">
        <v>77</v>
      </c>
      <c r="T27" s="3" t="s">
        <v>65</v>
      </c>
      <c r="U27" s="3" t="s">
        <v>40</v>
      </c>
      <c r="V27" s="3" t="s">
        <v>40</v>
      </c>
      <c r="W27" s="20" t="s">
        <v>152</v>
      </c>
      <c r="X27" s="3" t="s">
        <v>46</v>
      </c>
      <c r="Y27" s="3"/>
      <c r="Z27" s="3"/>
      <c r="AA27" s="3"/>
      <c r="AB27" s="12"/>
      <c r="AC27" s="3" t="s">
        <v>47</v>
      </c>
      <c r="AD27" s="3"/>
    </row>
    <row r="28" s="2" customFormat="1" ht="101.25" spans="1:30">
      <c r="A28" s="9" t="s">
        <v>153</v>
      </c>
      <c r="B28" s="3" t="s">
        <v>32</v>
      </c>
      <c r="C28" s="9" t="s">
        <v>33</v>
      </c>
      <c r="D28" s="9" t="s">
        <v>154</v>
      </c>
      <c r="E28" s="9" t="s">
        <v>35</v>
      </c>
      <c r="F28" s="9" t="s">
        <v>155</v>
      </c>
      <c r="G28" s="9" t="s">
        <v>37</v>
      </c>
      <c r="H28" s="10" t="s">
        <v>156</v>
      </c>
      <c r="I28" s="14" t="str">
        <f>IF(C28&lt;&gt;"",IF(J28&lt;&gt;"",CONCATENATE(LOOKUP(C28,[1]机构代码!B:B,[1]机构代码!C:C),LOOKUP(J28,[1]考试类型代码!A:A,[1]考试类型代码!B:B),TEXT(COUNTIFS(C$5:C28,C28,J$5:J28,J28),"0000")),""),"")</f>
        <v>0900310006</v>
      </c>
      <c r="J28" s="15" t="s">
        <v>82</v>
      </c>
      <c r="K28" s="9">
        <v>1</v>
      </c>
      <c r="L28" s="9" t="s">
        <v>64</v>
      </c>
      <c r="M28" s="9"/>
      <c r="N28" s="9" t="s">
        <v>40</v>
      </c>
      <c r="O28" s="9" t="s">
        <v>40</v>
      </c>
      <c r="P28" s="9"/>
      <c r="Q28" s="9" t="s">
        <v>41</v>
      </c>
      <c r="R28" s="9" t="s">
        <v>42</v>
      </c>
      <c r="S28" s="9" t="s">
        <v>43</v>
      </c>
      <c r="T28" s="9" t="s">
        <v>44</v>
      </c>
      <c r="U28" s="9" t="s">
        <v>40</v>
      </c>
      <c r="V28" s="9" t="s">
        <v>40</v>
      </c>
      <c r="W28" s="23" t="s">
        <v>157</v>
      </c>
      <c r="X28" s="9" t="s">
        <v>46</v>
      </c>
      <c r="Y28" s="9"/>
      <c r="Z28" s="9"/>
      <c r="AA28" s="27"/>
      <c r="AB28" s="12"/>
      <c r="AC28" s="3" t="s">
        <v>47</v>
      </c>
      <c r="AD28" s="3"/>
    </row>
    <row r="29" s="2" customFormat="1" ht="101.25" spans="1:30">
      <c r="A29" s="9" t="s">
        <v>153</v>
      </c>
      <c r="B29" s="3" t="s">
        <v>32</v>
      </c>
      <c r="C29" s="3" t="s">
        <v>33</v>
      </c>
      <c r="D29" s="9" t="s">
        <v>154</v>
      </c>
      <c r="E29" s="3" t="s">
        <v>35</v>
      </c>
      <c r="F29" s="9" t="s">
        <v>155</v>
      </c>
      <c r="G29" s="9" t="s">
        <v>37</v>
      </c>
      <c r="H29" s="10" t="s">
        <v>156</v>
      </c>
      <c r="I29" s="14" t="str">
        <f>IF(C29&lt;&gt;"",IF(J29&lt;&gt;"",CONCATENATE(LOOKUP(C29,[1]机构代码!B:B,[1]机构代码!C:C),LOOKUP(J29,[1]考试类型代码!A:A,[1]考试类型代码!B:B),TEXT(COUNTIFS(C$5:C29,C29,J$5:J29,J29),"0000")),""),"")</f>
        <v>0900310007</v>
      </c>
      <c r="J29" s="15" t="s">
        <v>82</v>
      </c>
      <c r="K29" s="9">
        <v>1</v>
      </c>
      <c r="L29" s="9" t="s">
        <v>64</v>
      </c>
      <c r="M29" s="3"/>
      <c r="N29" s="9" t="s">
        <v>40</v>
      </c>
      <c r="O29" s="9" t="s">
        <v>40</v>
      </c>
      <c r="P29" s="3"/>
      <c r="Q29" s="9" t="s">
        <v>41</v>
      </c>
      <c r="R29" s="9" t="s">
        <v>42</v>
      </c>
      <c r="S29" s="9" t="s">
        <v>43</v>
      </c>
      <c r="T29" s="9" t="s">
        <v>44</v>
      </c>
      <c r="U29" s="9" t="s">
        <v>40</v>
      </c>
      <c r="V29" s="9" t="s">
        <v>40</v>
      </c>
      <c r="W29" s="23" t="s">
        <v>157</v>
      </c>
      <c r="X29" s="9" t="s">
        <v>46</v>
      </c>
      <c r="Y29" s="3"/>
      <c r="Z29" s="3"/>
      <c r="AA29" s="27"/>
      <c r="AB29" s="12"/>
      <c r="AC29" s="3" t="s">
        <v>47</v>
      </c>
      <c r="AD29" s="3"/>
    </row>
    <row r="30" s="2" customFormat="1" ht="101.25" spans="1:30">
      <c r="A30" s="9" t="s">
        <v>153</v>
      </c>
      <c r="B30" s="3" t="s">
        <v>32</v>
      </c>
      <c r="C30" s="3" t="s">
        <v>33</v>
      </c>
      <c r="D30" s="9" t="s">
        <v>154</v>
      </c>
      <c r="E30" s="9" t="s">
        <v>35</v>
      </c>
      <c r="F30" s="9" t="s">
        <v>155</v>
      </c>
      <c r="G30" s="9" t="s">
        <v>37</v>
      </c>
      <c r="H30" s="10" t="s">
        <v>156</v>
      </c>
      <c r="I30" s="14" t="str">
        <f>IF(C30&lt;&gt;"",IF(J30&lt;&gt;"",CONCATENATE(LOOKUP(C30,[1]机构代码!B:B,[1]机构代码!C:C),LOOKUP(J30,[1]考试类型代码!A:A,[1]考试类型代码!B:B),TEXT(COUNTIFS(C$5:C30,C30,J$5:J30,J30),"0000")),""),"")</f>
        <v>0900310008</v>
      </c>
      <c r="J30" s="15" t="s">
        <v>82</v>
      </c>
      <c r="K30" s="9">
        <v>1</v>
      </c>
      <c r="L30" s="9" t="s">
        <v>64</v>
      </c>
      <c r="M30" s="3"/>
      <c r="N30" s="9" t="s">
        <v>40</v>
      </c>
      <c r="O30" s="9" t="s">
        <v>40</v>
      </c>
      <c r="P30" s="3"/>
      <c r="Q30" s="9" t="s">
        <v>41</v>
      </c>
      <c r="R30" s="9" t="s">
        <v>42</v>
      </c>
      <c r="S30" s="9" t="s">
        <v>43</v>
      </c>
      <c r="T30" s="9" t="s">
        <v>44</v>
      </c>
      <c r="U30" s="9" t="s">
        <v>40</v>
      </c>
      <c r="V30" s="9" t="s">
        <v>40</v>
      </c>
      <c r="W30" s="23" t="s">
        <v>157</v>
      </c>
      <c r="X30" s="9" t="s">
        <v>46</v>
      </c>
      <c r="Y30" s="3"/>
      <c r="Z30" s="3"/>
      <c r="AA30" s="27"/>
      <c r="AB30" s="12"/>
      <c r="AC30" s="3" t="s">
        <v>47</v>
      </c>
      <c r="AD30" s="3"/>
    </row>
    <row r="31" s="2" customFormat="1" ht="101.25" spans="1:30">
      <c r="A31" s="9" t="s">
        <v>153</v>
      </c>
      <c r="B31" s="3" t="s">
        <v>32</v>
      </c>
      <c r="C31" s="3" t="s">
        <v>33</v>
      </c>
      <c r="D31" s="9" t="s">
        <v>154</v>
      </c>
      <c r="E31" s="9" t="s">
        <v>35</v>
      </c>
      <c r="F31" s="9" t="s">
        <v>155</v>
      </c>
      <c r="G31" s="9" t="s">
        <v>37</v>
      </c>
      <c r="H31" s="10" t="s">
        <v>156</v>
      </c>
      <c r="I31" s="14" t="str">
        <f>IF(C31&lt;&gt;"",IF(J31&lt;&gt;"",CONCATENATE(LOOKUP(C31,[1]机构代码!B:B,[1]机构代码!C:C),LOOKUP(J31,[1]考试类型代码!A:A,[1]考试类型代码!B:B),TEXT(COUNTIFS(C$5:C31,C31,J$5:J31,J31),"0000")),""),"")</f>
        <v>0900310009</v>
      </c>
      <c r="J31" s="15" t="s">
        <v>82</v>
      </c>
      <c r="K31" s="9">
        <v>1</v>
      </c>
      <c r="L31" s="9" t="s">
        <v>64</v>
      </c>
      <c r="M31" s="3"/>
      <c r="N31" s="9" t="s">
        <v>40</v>
      </c>
      <c r="O31" s="9" t="s">
        <v>40</v>
      </c>
      <c r="P31" s="3"/>
      <c r="Q31" s="9" t="s">
        <v>41</v>
      </c>
      <c r="R31" s="9" t="s">
        <v>42</v>
      </c>
      <c r="S31" s="9" t="s">
        <v>43</v>
      </c>
      <c r="T31" s="9" t="s">
        <v>44</v>
      </c>
      <c r="U31" s="9" t="s">
        <v>40</v>
      </c>
      <c r="V31" s="9" t="s">
        <v>40</v>
      </c>
      <c r="W31" s="23" t="s">
        <v>157</v>
      </c>
      <c r="X31" s="9" t="s">
        <v>46</v>
      </c>
      <c r="Y31" s="3"/>
      <c r="Z31" s="3"/>
      <c r="AA31" s="27"/>
      <c r="AB31" s="12"/>
      <c r="AC31" s="3" t="s">
        <v>47</v>
      </c>
      <c r="AD31" s="3"/>
    </row>
    <row r="32" s="2" customFormat="1" ht="101.25" spans="1:30">
      <c r="A32" s="9" t="s">
        <v>153</v>
      </c>
      <c r="B32" s="3" t="s">
        <v>32</v>
      </c>
      <c r="C32" s="3" t="s">
        <v>33</v>
      </c>
      <c r="D32" s="9" t="s">
        <v>154</v>
      </c>
      <c r="E32" s="9" t="s">
        <v>35</v>
      </c>
      <c r="F32" s="9" t="s">
        <v>155</v>
      </c>
      <c r="G32" s="9" t="s">
        <v>37</v>
      </c>
      <c r="H32" s="10" t="s">
        <v>156</v>
      </c>
      <c r="I32" s="14" t="str">
        <f>IF(C32&lt;&gt;"",IF(J32&lt;&gt;"",CONCATENATE(LOOKUP(C32,[1]机构代码!B:B,[1]机构代码!C:C),LOOKUP(J32,[1]考试类型代码!A:A,[1]考试类型代码!B:B),TEXT(COUNTIFS(C$5:C32,C32,J$5:J32,J32),"0000")),""),"")</f>
        <v>0900310010</v>
      </c>
      <c r="J32" s="15" t="s">
        <v>82</v>
      </c>
      <c r="K32" s="9">
        <v>1</v>
      </c>
      <c r="L32" s="9" t="s">
        <v>64</v>
      </c>
      <c r="M32" s="3"/>
      <c r="N32" s="9" t="s">
        <v>40</v>
      </c>
      <c r="O32" s="9" t="s">
        <v>40</v>
      </c>
      <c r="P32" s="3"/>
      <c r="Q32" s="9" t="s">
        <v>41</v>
      </c>
      <c r="R32" s="9" t="s">
        <v>42</v>
      </c>
      <c r="S32" s="9" t="s">
        <v>43</v>
      </c>
      <c r="T32" s="9" t="s">
        <v>44</v>
      </c>
      <c r="U32" s="9" t="s">
        <v>40</v>
      </c>
      <c r="V32" s="9" t="s">
        <v>40</v>
      </c>
      <c r="W32" s="23" t="s">
        <v>157</v>
      </c>
      <c r="X32" s="9" t="s">
        <v>46</v>
      </c>
      <c r="Y32" s="3"/>
      <c r="Z32" s="3"/>
      <c r="AA32" s="27"/>
      <c r="AB32" s="12"/>
      <c r="AC32" s="3" t="s">
        <v>47</v>
      </c>
      <c r="AD32" s="3"/>
    </row>
    <row r="33" s="2" customFormat="1" ht="101.25" spans="1:30">
      <c r="A33" s="9" t="s">
        <v>153</v>
      </c>
      <c r="B33" s="3" t="s">
        <v>32</v>
      </c>
      <c r="C33" s="3" t="s">
        <v>33</v>
      </c>
      <c r="D33" s="9" t="s">
        <v>154</v>
      </c>
      <c r="E33" s="9" t="s">
        <v>35</v>
      </c>
      <c r="F33" s="9" t="s">
        <v>155</v>
      </c>
      <c r="G33" s="9" t="s">
        <v>37</v>
      </c>
      <c r="H33" s="10" t="s">
        <v>156</v>
      </c>
      <c r="I33" s="14" t="str">
        <f>IF(C33&lt;&gt;"",IF(J33&lt;&gt;"",CONCATENATE(LOOKUP(C33,[1]机构代码!B:B,[1]机构代码!C:C),LOOKUP(J33,[1]考试类型代码!A:A,[1]考试类型代码!B:B),TEXT(COUNTIFS(C$5:C33,C33,J$5:J33,J33),"0000")),""),"")</f>
        <v>0900310011</v>
      </c>
      <c r="J33" s="15" t="s">
        <v>82</v>
      </c>
      <c r="K33" s="9">
        <v>1</v>
      </c>
      <c r="L33" s="9" t="s">
        <v>64</v>
      </c>
      <c r="M33" s="3"/>
      <c r="N33" s="9" t="s">
        <v>40</v>
      </c>
      <c r="O33" s="9" t="s">
        <v>40</v>
      </c>
      <c r="P33" s="3"/>
      <c r="Q33" s="9" t="s">
        <v>41</v>
      </c>
      <c r="R33" s="9" t="s">
        <v>42</v>
      </c>
      <c r="S33" s="9" t="s">
        <v>43</v>
      </c>
      <c r="T33" s="9" t="s">
        <v>44</v>
      </c>
      <c r="U33" s="9" t="s">
        <v>40</v>
      </c>
      <c r="V33" s="9" t="s">
        <v>40</v>
      </c>
      <c r="W33" s="23" t="s">
        <v>157</v>
      </c>
      <c r="X33" s="9" t="s">
        <v>46</v>
      </c>
      <c r="Y33" s="3"/>
      <c r="Z33" s="3"/>
      <c r="AA33" s="27"/>
      <c r="AB33" s="12"/>
      <c r="AC33" s="3" t="s">
        <v>47</v>
      </c>
      <c r="AD33" s="3"/>
    </row>
    <row r="34" s="2" customFormat="1" ht="101.25" spans="1:30">
      <c r="A34" s="9" t="s">
        <v>153</v>
      </c>
      <c r="B34" s="3" t="s">
        <v>32</v>
      </c>
      <c r="C34" s="3" t="s">
        <v>33</v>
      </c>
      <c r="D34" s="9" t="s">
        <v>154</v>
      </c>
      <c r="E34" s="9" t="s">
        <v>35</v>
      </c>
      <c r="F34" s="9" t="s">
        <v>155</v>
      </c>
      <c r="G34" s="9" t="s">
        <v>37</v>
      </c>
      <c r="H34" s="10" t="s">
        <v>156</v>
      </c>
      <c r="I34" s="14" t="str">
        <f>IF(C34&lt;&gt;"",IF(J34&lt;&gt;"",CONCATENATE(LOOKUP(C34,[1]机构代码!B:B,[1]机构代码!C:C),LOOKUP(J34,[1]考试类型代码!A:A,[1]考试类型代码!B:B),TEXT(COUNTIFS(C$5:C34,C34,J$5:J34,J34),"0000")),""),"")</f>
        <v>0900310012</v>
      </c>
      <c r="J34" s="15" t="s">
        <v>82</v>
      </c>
      <c r="K34" s="9">
        <v>1</v>
      </c>
      <c r="L34" s="9" t="s">
        <v>64</v>
      </c>
      <c r="M34" s="3"/>
      <c r="N34" s="9" t="s">
        <v>40</v>
      </c>
      <c r="O34" s="9" t="s">
        <v>40</v>
      </c>
      <c r="P34" s="3"/>
      <c r="Q34" s="9" t="s">
        <v>41</v>
      </c>
      <c r="R34" s="9" t="s">
        <v>42</v>
      </c>
      <c r="S34" s="9" t="s">
        <v>43</v>
      </c>
      <c r="T34" s="9" t="s">
        <v>44</v>
      </c>
      <c r="U34" s="9" t="s">
        <v>40</v>
      </c>
      <c r="V34" s="9" t="s">
        <v>40</v>
      </c>
      <c r="W34" s="23" t="s">
        <v>157</v>
      </c>
      <c r="X34" s="9" t="s">
        <v>46</v>
      </c>
      <c r="Y34" s="3"/>
      <c r="Z34" s="3"/>
      <c r="AA34" s="27"/>
      <c r="AB34" s="12"/>
      <c r="AC34" s="3" t="s">
        <v>47</v>
      </c>
      <c r="AD34" s="3"/>
    </row>
    <row r="35" s="2" customFormat="1" ht="101.25" spans="1:30">
      <c r="A35" s="9" t="s">
        <v>153</v>
      </c>
      <c r="B35" s="3" t="s">
        <v>32</v>
      </c>
      <c r="C35" s="3" t="s">
        <v>33</v>
      </c>
      <c r="D35" s="9" t="s">
        <v>154</v>
      </c>
      <c r="E35" s="9" t="s">
        <v>35</v>
      </c>
      <c r="F35" s="9" t="s">
        <v>155</v>
      </c>
      <c r="G35" s="9" t="s">
        <v>37</v>
      </c>
      <c r="H35" s="10" t="s">
        <v>156</v>
      </c>
      <c r="I35" s="14" t="str">
        <f>IF(C35&lt;&gt;"",IF(J35&lt;&gt;"",CONCATENATE(LOOKUP(C35,[1]机构代码!B:B,[1]机构代码!C:C),LOOKUP(J35,[1]考试类型代码!A:A,[1]考试类型代码!B:B),TEXT(COUNTIFS(C$5:C35,C35,J$5:J35,J35),"0000")),""),"")</f>
        <v>0900310013</v>
      </c>
      <c r="J35" s="15" t="s">
        <v>82</v>
      </c>
      <c r="K35" s="9">
        <v>2</v>
      </c>
      <c r="L35" s="9" t="s">
        <v>64</v>
      </c>
      <c r="M35" s="3"/>
      <c r="N35" s="9" t="s">
        <v>40</v>
      </c>
      <c r="O35" s="9" t="s">
        <v>40</v>
      </c>
      <c r="P35" s="3"/>
      <c r="Q35" s="9" t="s">
        <v>41</v>
      </c>
      <c r="R35" s="9" t="s">
        <v>42</v>
      </c>
      <c r="S35" s="9" t="s">
        <v>43</v>
      </c>
      <c r="T35" s="9" t="s">
        <v>44</v>
      </c>
      <c r="U35" s="9" t="s">
        <v>40</v>
      </c>
      <c r="V35" s="9" t="s">
        <v>40</v>
      </c>
      <c r="W35" s="23" t="s">
        <v>157</v>
      </c>
      <c r="X35" s="9" t="s">
        <v>46</v>
      </c>
      <c r="Y35" s="3"/>
      <c r="Z35" s="3"/>
      <c r="AA35" s="27"/>
      <c r="AB35" s="12"/>
      <c r="AC35" s="3" t="s">
        <v>47</v>
      </c>
      <c r="AD35" s="3"/>
    </row>
    <row r="36" s="2" customFormat="1" ht="101.25" spans="1:30">
      <c r="A36" s="9" t="s">
        <v>153</v>
      </c>
      <c r="B36" s="3" t="s">
        <v>32</v>
      </c>
      <c r="C36" s="9" t="s">
        <v>33</v>
      </c>
      <c r="D36" s="9" t="s">
        <v>158</v>
      </c>
      <c r="E36" s="9" t="s">
        <v>35</v>
      </c>
      <c r="F36" s="9" t="s">
        <v>159</v>
      </c>
      <c r="G36" s="9" t="s">
        <v>37</v>
      </c>
      <c r="H36" s="10" t="s">
        <v>160</v>
      </c>
      <c r="I36" s="14" t="str">
        <f>IF(C36&lt;&gt;"",IF(J36&lt;&gt;"",CONCATENATE(LOOKUP(C36,[1]机构代码!B:B,[1]机构代码!C:C),LOOKUP(J36,[1]考试类型代码!A:A,[1]考试类型代码!B:B),TEXT(COUNTIFS(C$5:C36,C36,J$5:J36,J36),"0000")),""),"")</f>
        <v>0900210003</v>
      </c>
      <c r="J36" s="15" t="s">
        <v>141</v>
      </c>
      <c r="K36" s="9">
        <v>1</v>
      </c>
      <c r="L36" s="9" t="s">
        <v>64</v>
      </c>
      <c r="M36" s="9"/>
      <c r="N36" s="9" t="s">
        <v>40</v>
      </c>
      <c r="O36" s="9" t="s">
        <v>161</v>
      </c>
      <c r="P36" s="9" t="s">
        <v>162</v>
      </c>
      <c r="Q36" s="9" t="s">
        <v>41</v>
      </c>
      <c r="R36" s="9" t="s">
        <v>42</v>
      </c>
      <c r="S36" s="9" t="s">
        <v>77</v>
      </c>
      <c r="T36" s="9" t="s">
        <v>65</v>
      </c>
      <c r="U36" s="9" t="s">
        <v>40</v>
      </c>
      <c r="V36" s="9" t="s">
        <v>40</v>
      </c>
      <c r="W36" s="23" t="s">
        <v>163</v>
      </c>
      <c r="X36" s="9" t="s">
        <v>46</v>
      </c>
      <c r="Y36" s="9"/>
      <c r="Z36" s="9"/>
      <c r="AA36" s="9"/>
      <c r="AB36" s="3" t="s">
        <v>164</v>
      </c>
      <c r="AC36" s="3" t="s">
        <v>47</v>
      </c>
      <c r="AD36" s="3"/>
    </row>
    <row r="37" s="2" customFormat="1" ht="101.25" spans="1:30">
      <c r="A37" s="3" t="s">
        <v>153</v>
      </c>
      <c r="B37" s="3" t="s">
        <v>32</v>
      </c>
      <c r="C37" s="3" t="s">
        <v>33</v>
      </c>
      <c r="D37" s="3" t="s">
        <v>165</v>
      </c>
      <c r="E37" s="3" t="s">
        <v>35</v>
      </c>
      <c r="F37" s="3" t="s">
        <v>166</v>
      </c>
      <c r="G37" s="3" t="s">
        <v>37</v>
      </c>
      <c r="H37" s="4" t="s">
        <v>167</v>
      </c>
      <c r="I37" s="14" t="str">
        <f>IF(C37&lt;&gt;"",IF(J37&lt;&gt;"",CONCATENATE(LOOKUP(C37,[1]机构代码!B:B,[1]机构代码!C:C),LOOKUP(J37,[1]考试类型代码!A:A,[1]考试类型代码!B:B),TEXT(COUNTIFS(C$5:C37,C37,J$5:J37,J37),"0000")),""),"")</f>
        <v>0900210004</v>
      </c>
      <c r="J37" s="16" t="s">
        <v>141</v>
      </c>
      <c r="K37" s="3">
        <v>1</v>
      </c>
      <c r="L37" s="3" t="s">
        <v>64</v>
      </c>
      <c r="M37" s="3"/>
      <c r="N37" s="3" t="s">
        <v>40</v>
      </c>
      <c r="O37" s="3" t="s">
        <v>40</v>
      </c>
      <c r="P37" s="3"/>
      <c r="Q37" s="3" t="s">
        <v>41</v>
      </c>
      <c r="R37" s="3" t="s">
        <v>42</v>
      </c>
      <c r="S37" s="3" t="s">
        <v>43</v>
      </c>
      <c r="T37" s="3" t="s">
        <v>65</v>
      </c>
      <c r="U37" s="3" t="s">
        <v>40</v>
      </c>
      <c r="V37" s="3" t="s">
        <v>40</v>
      </c>
      <c r="W37" s="20" t="s">
        <v>168</v>
      </c>
      <c r="X37" s="3" t="s">
        <v>46</v>
      </c>
      <c r="Y37" s="3"/>
      <c r="Z37" s="3"/>
      <c r="AA37" s="3"/>
      <c r="AB37" s="12"/>
      <c r="AC37" s="3" t="s">
        <v>47</v>
      </c>
      <c r="AD37" s="3"/>
    </row>
    <row r="38" s="2" customFormat="1" ht="101.25" spans="1:30">
      <c r="A38" s="9" t="s">
        <v>153</v>
      </c>
      <c r="B38" s="3" t="s">
        <v>32</v>
      </c>
      <c r="C38" s="9" t="s">
        <v>33</v>
      </c>
      <c r="D38" s="9" t="s">
        <v>169</v>
      </c>
      <c r="E38" s="9" t="s">
        <v>35</v>
      </c>
      <c r="F38" s="9" t="s">
        <v>170</v>
      </c>
      <c r="G38" s="9" t="s">
        <v>37</v>
      </c>
      <c r="H38" s="10" t="s">
        <v>171</v>
      </c>
      <c r="I38" s="14" t="str">
        <f>IF(C38&lt;&gt;"",IF(J38&lt;&gt;"",CONCATENATE(LOOKUP(C38,[1]机构代码!B:B,[1]机构代码!C:C),LOOKUP(J38,[1]考试类型代码!A:A,[1]考试类型代码!B:B),TEXT(COUNTIFS(C$5:C38,C38,J$5:J38,J38),"0000")),""),"")</f>
        <v>0900110007</v>
      </c>
      <c r="J38" s="15" t="s">
        <v>39</v>
      </c>
      <c r="K38" s="9">
        <v>1</v>
      </c>
      <c r="L38" s="9" t="s">
        <v>64</v>
      </c>
      <c r="M38" s="9"/>
      <c r="N38" s="9" t="s">
        <v>40</v>
      </c>
      <c r="O38" s="9" t="s">
        <v>40</v>
      </c>
      <c r="P38" s="9"/>
      <c r="Q38" s="9" t="s">
        <v>41</v>
      </c>
      <c r="R38" s="9" t="s">
        <v>42</v>
      </c>
      <c r="S38" s="9" t="s">
        <v>43</v>
      </c>
      <c r="T38" s="9" t="s">
        <v>44</v>
      </c>
      <c r="U38" s="9" t="s">
        <v>40</v>
      </c>
      <c r="V38" s="9" t="s">
        <v>40</v>
      </c>
      <c r="W38" s="23" t="s">
        <v>172</v>
      </c>
      <c r="X38" s="9" t="s">
        <v>46</v>
      </c>
      <c r="Y38" s="3"/>
      <c r="Z38" s="3"/>
      <c r="AA38" s="3"/>
      <c r="AB38" s="12"/>
      <c r="AC38" s="3" t="s">
        <v>47</v>
      </c>
      <c r="AD38" s="3"/>
    </row>
    <row r="39" s="2" customFormat="1" ht="101.25" spans="1:30">
      <c r="A39" s="9" t="s">
        <v>153</v>
      </c>
      <c r="B39" s="3" t="s">
        <v>32</v>
      </c>
      <c r="C39" s="9" t="s">
        <v>33</v>
      </c>
      <c r="D39" s="9" t="s">
        <v>173</v>
      </c>
      <c r="E39" s="9" t="s">
        <v>35</v>
      </c>
      <c r="F39" s="9" t="s">
        <v>51</v>
      </c>
      <c r="G39" s="9" t="s">
        <v>37</v>
      </c>
      <c r="H39" s="10" t="s">
        <v>174</v>
      </c>
      <c r="I39" s="14" t="str">
        <f>IF(C39&lt;&gt;"",IF(J39&lt;&gt;"",CONCATENATE(LOOKUP(C39,[1]机构代码!B:B,[1]机构代码!C:C),LOOKUP(J39,[1]考试类型代码!A:A,[1]考试类型代码!B:B),TEXT(COUNTIFS(C$5:C39,C39,J$5:J39,J39),"0000")),""),"")</f>
        <v>0900110008</v>
      </c>
      <c r="J39" s="15" t="s">
        <v>39</v>
      </c>
      <c r="K39" s="9">
        <v>1</v>
      </c>
      <c r="L39" s="9" t="s">
        <v>64</v>
      </c>
      <c r="M39" s="9"/>
      <c r="N39" s="9" t="s">
        <v>40</v>
      </c>
      <c r="O39" s="9" t="s">
        <v>40</v>
      </c>
      <c r="P39" s="9"/>
      <c r="Q39" s="9" t="s">
        <v>41</v>
      </c>
      <c r="R39" s="9" t="s">
        <v>42</v>
      </c>
      <c r="S39" s="9" t="s">
        <v>43</v>
      </c>
      <c r="T39" s="9" t="s">
        <v>65</v>
      </c>
      <c r="U39" s="9" t="s">
        <v>40</v>
      </c>
      <c r="V39" s="9" t="s">
        <v>40</v>
      </c>
      <c r="W39" s="23" t="s">
        <v>175</v>
      </c>
      <c r="X39" s="9" t="s">
        <v>46</v>
      </c>
      <c r="Y39" s="9"/>
      <c r="Z39" s="9"/>
      <c r="AA39" s="9" t="s">
        <v>54</v>
      </c>
      <c r="AB39" s="12"/>
      <c r="AC39" s="3" t="s">
        <v>47</v>
      </c>
      <c r="AD39" s="3"/>
    </row>
    <row r="40" s="2" customFormat="1" ht="101.25" spans="1:30">
      <c r="A40" s="9" t="s">
        <v>153</v>
      </c>
      <c r="B40" s="3" t="s">
        <v>32</v>
      </c>
      <c r="C40" s="9" t="s">
        <v>33</v>
      </c>
      <c r="D40" s="9" t="s">
        <v>173</v>
      </c>
      <c r="E40" s="3" t="s">
        <v>35</v>
      </c>
      <c r="F40" s="3" t="s">
        <v>176</v>
      </c>
      <c r="G40" s="3" t="s">
        <v>37</v>
      </c>
      <c r="H40" s="4" t="s">
        <v>177</v>
      </c>
      <c r="I40" s="14" t="str">
        <f>IF(C40&lt;&gt;"",IF(J40&lt;&gt;"",CONCATENATE(LOOKUP(C40,[1]机构代码!B:B,[1]机构代码!C:C),LOOKUP(J40,[1]考试类型代码!A:A,[1]考试类型代码!B:B),TEXT(COUNTIFS(C$5:C40,C40,J$5:J40,J40),"0000")),""),"")</f>
        <v>0900110009</v>
      </c>
      <c r="J40" s="16" t="s">
        <v>39</v>
      </c>
      <c r="K40" s="3">
        <v>2</v>
      </c>
      <c r="L40" s="3" t="s">
        <v>64</v>
      </c>
      <c r="M40" s="3"/>
      <c r="N40" s="3" t="s">
        <v>40</v>
      </c>
      <c r="O40" s="3" t="s">
        <v>40</v>
      </c>
      <c r="P40" s="3"/>
      <c r="Q40" s="3" t="s">
        <v>41</v>
      </c>
      <c r="R40" s="3" t="s">
        <v>42</v>
      </c>
      <c r="S40" s="3" t="s">
        <v>43</v>
      </c>
      <c r="T40" s="3" t="s">
        <v>65</v>
      </c>
      <c r="U40" s="3" t="s">
        <v>40</v>
      </c>
      <c r="V40" s="3" t="s">
        <v>40</v>
      </c>
      <c r="W40" s="20" t="s">
        <v>178</v>
      </c>
      <c r="X40" s="3" t="s">
        <v>46</v>
      </c>
      <c r="Y40" s="3"/>
      <c r="Z40" s="3"/>
      <c r="AA40" s="3"/>
      <c r="AB40" s="12"/>
      <c r="AC40" s="3" t="s">
        <v>47</v>
      </c>
      <c r="AD40" s="3"/>
    </row>
    <row r="41" s="2" customFormat="1" ht="45" customHeight="1" spans="1:30">
      <c r="A41" s="3" t="s">
        <v>179</v>
      </c>
      <c r="B41" s="3" t="s">
        <v>32</v>
      </c>
      <c r="C41" s="9" t="s">
        <v>33</v>
      </c>
      <c r="D41" s="3" t="s">
        <v>180</v>
      </c>
      <c r="E41" s="9" t="s">
        <v>35</v>
      </c>
      <c r="F41" s="9" t="s">
        <v>181</v>
      </c>
      <c r="G41" s="9" t="s">
        <v>37</v>
      </c>
      <c r="H41" s="4" t="s">
        <v>182</v>
      </c>
      <c r="I41" s="14" t="str">
        <f>IF(C41&lt;&gt;"",IF(J41&lt;&gt;"",CONCATENATE(LOOKUP(C41,[1]机构代码!B:B,[1]机构代码!C:C),LOOKUP(J41,[1]考试类型代码!A:A,[1]考试类型代码!B:B),TEXT(COUNTIFS(C$5:C41,C41,J$5:J41,J41),"0000")),""),"")</f>
        <v>0900110010</v>
      </c>
      <c r="J41" s="15" t="s">
        <v>39</v>
      </c>
      <c r="K41" s="9">
        <v>1</v>
      </c>
      <c r="L41" s="9" t="s">
        <v>64</v>
      </c>
      <c r="M41" s="9"/>
      <c r="N41" s="9" t="s">
        <v>40</v>
      </c>
      <c r="O41" s="9" t="s">
        <v>40</v>
      </c>
      <c r="P41" s="9"/>
      <c r="Q41" s="9" t="s">
        <v>41</v>
      </c>
      <c r="R41" s="9" t="s">
        <v>42</v>
      </c>
      <c r="S41" s="9" t="s">
        <v>43</v>
      </c>
      <c r="T41" s="9" t="s">
        <v>65</v>
      </c>
      <c r="U41" s="9" t="s">
        <v>66</v>
      </c>
      <c r="V41" s="9" t="s">
        <v>40</v>
      </c>
      <c r="W41" s="23" t="s">
        <v>183</v>
      </c>
      <c r="X41" s="9" t="s">
        <v>46</v>
      </c>
      <c r="Y41" s="3"/>
      <c r="Z41" s="3"/>
      <c r="AA41" s="3"/>
      <c r="AB41" s="12"/>
      <c r="AC41" s="3" t="s">
        <v>47</v>
      </c>
      <c r="AD41" s="3"/>
    </row>
    <row r="42" s="2" customFormat="1" ht="101.25" spans="1:30">
      <c r="A42" s="3" t="s">
        <v>179</v>
      </c>
      <c r="B42" s="3" t="s">
        <v>32</v>
      </c>
      <c r="C42" s="3" t="s">
        <v>33</v>
      </c>
      <c r="D42" s="3" t="s">
        <v>180</v>
      </c>
      <c r="E42" s="3" t="s">
        <v>35</v>
      </c>
      <c r="F42" s="13" t="s">
        <v>51</v>
      </c>
      <c r="G42" s="3" t="s">
        <v>37</v>
      </c>
      <c r="H42" s="4" t="s">
        <v>184</v>
      </c>
      <c r="I42" s="14" t="str">
        <f>IF(C42&lt;&gt;"",IF(J42&lt;&gt;"",CONCATENATE(LOOKUP(C42,[1]机构代码!B:B,[1]机构代码!C:C),LOOKUP(J42,[1]考试类型代码!A:A,[1]考试类型代码!B:B),TEXT(COUNTIFS(C$5:C42,C42,J$5:J42,J42),"0000")),""),"")</f>
        <v>0900210005</v>
      </c>
      <c r="J42" s="16" t="s">
        <v>141</v>
      </c>
      <c r="K42" s="3">
        <v>1</v>
      </c>
      <c r="L42" s="3" t="s">
        <v>64</v>
      </c>
      <c r="M42" s="3"/>
      <c r="N42" s="3" t="s">
        <v>40</v>
      </c>
      <c r="O42" s="3" t="s">
        <v>40</v>
      </c>
      <c r="P42" s="3"/>
      <c r="Q42" s="3" t="s">
        <v>41</v>
      </c>
      <c r="R42" s="3" t="s">
        <v>42</v>
      </c>
      <c r="S42" s="3" t="s">
        <v>43</v>
      </c>
      <c r="T42" s="3" t="s">
        <v>65</v>
      </c>
      <c r="U42" s="3" t="s">
        <v>66</v>
      </c>
      <c r="V42" s="3" t="s">
        <v>40</v>
      </c>
      <c r="W42" s="20" t="s">
        <v>185</v>
      </c>
      <c r="X42" s="3" t="s">
        <v>46</v>
      </c>
      <c r="Y42" s="3"/>
      <c r="Z42" s="3"/>
      <c r="AA42" s="3"/>
      <c r="AB42" s="12"/>
      <c r="AC42" s="3" t="s">
        <v>47</v>
      </c>
      <c r="AD42" s="3"/>
    </row>
    <row r="43" s="2" customFormat="1" ht="45" customHeight="1" spans="1:30">
      <c r="A43" s="3" t="s">
        <v>179</v>
      </c>
      <c r="B43" s="3" t="s">
        <v>32</v>
      </c>
      <c r="C43" s="9" t="s">
        <v>33</v>
      </c>
      <c r="D43" s="3" t="s">
        <v>186</v>
      </c>
      <c r="E43" s="9" t="s">
        <v>35</v>
      </c>
      <c r="F43" s="9" t="s">
        <v>187</v>
      </c>
      <c r="G43" s="9" t="s">
        <v>37</v>
      </c>
      <c r="H43" s="4" t="s">
        <v>182</v>
      </c>
      <c r="I43" s="14" t="str">
        <f>IF(C43&lt;&gt;"",IF(J43&lt;&gt;"",CONCATENATE(LOOKUP(C43,[1]机构代码!B:B,[1]机构代码!C:C),LOOKUP(J43,[1]考试类型代码!A:A,[1]考试类型代码!B:B),TEXT(COUNTIFS(C$5:C43,C43,J$5:J43,J43),"0000")),""),"")</f>
        <v>0900110011</v>
      </c>
      <c r="J43" s="15" t="s">
        <v>39</v>
      </c>
      <c r="K43" s="9">
        <v>1</v>
      </c>
      <c r="L43" s="9" t="s">
        <v>64</v>
      </c>
      <c r="M43" s="9"/>
      <c r="N43" s="9" t="s">
        <v>40</v>
      </c>
      <c r="O43" s="9" t="s">
        <v>40</v>
      </c>
      <c r="P43" s="9"/>
      <c r="Q43" s="9" t="s">
        <v>41</v>
      </c>
      <c r="R43" s="9" t="s">
        <v>42</v>
      </c>
      <c r="S43" s="9" t="s">
        <v>43</v>
      </c>
      <c r="T43" s="9" t="s">
        <v>65</v>
      </c>
      <c r="U43" s="9" t="s">
        <v>66</v>
      </c>
      <c r="V43" s="9" t="s">
        <v>40</v>
      </c>
      <c r="W43" s="23" t="s">
        <v>183</v>
      </c>
      <c r="X43" s="9" t="s">
        <v>46</v>
      </c>
      <c r="Y43" s="3"/>
      <c r="Z43" s="3"/>
      <c r="AA43" s="3"/>
      <c r="AB43" s="12"/>
      <c r="AC43" s="3" t="s">
        <v>47</v>
      </c>
      <c r="AD43" s="3"/>
    </row>
    <row r="44" s="2" customFormat="1" ht="135" spans="1:30">
      <c r="A44" s="3" t="s">
        <v>179</v>
      </c>
      <c r="B44" s="3" t="s">
        <v>32</v>
      </c>
      <c r="C44" s="3" t="s">
        <v>33</v>
      </c>
      <c r="D44" s="3" t="s">
        <v>186</v>
      </c>
      <c r="E44" s="3" t="s">
        <v>35</v>
      </c>
      <c r="F44" s="3" t="s">
        <v>188</v>
      </c>
      <c r="G44" s="3" t="s">
        <v>37</v>
      </c>
      <c r="H44" s="4" t="s">
        <v>189</v>
      </c>
      <c r="I44" s="14" t="str">
        <f>IF(C44&lt;&gt;"",IF(J44&lt;&gt;"",CONCATENATE(LOOKUP(C44,[1]机构代码!B:B,[1]机构代码!C:C),LOOKUP(J44,[1]考试类型代码!A:A,[1]考试类型代码!B:B),TEXT(COUNTIFS(C$5:C44,C44,J$5:J44,J44),"0000")),""),"")</f>
        <v>0900110012</v>
      </c>
      <c r="J44" s="16" t="s">
        <v>39</v>
      </c>
      <c r="K44" s="3">
        <v>1</v>
      </c>
      <c r="L44" s="3" t="s">
        <v>64</v>
      </c>
      <c r="M44" s="3"/>
      <c r="N44" s="3" t="s">
        <v>40</v>
      </c>
      <c r="O44" s="3" t="s">
        <v>40</v>
      </c>
      <c r="P44" s="3"/>
      <c r="Q44" s="3" t="s">
        <v>41</v>
      </c>
      <c r="R44" s="3" t="s">
        <v>42</v>
      </c>
      <c r="S44" s="3" t="s">
        <v>43</v>
      </c>
      <c r="T44" s="3" t="s">
        <v>65</v>
      </c>
      <c r="U44" s="3" t="s">
        <v>66</v>
      </c>
      <c r="V44" s="3" t="s">
        <v>40</v>
      </c>
      <c r="W44" s="20" t="s">
        <v>190</v>
      </c>
      <c r="X44" s="3" t="s">
        <v>46</v>
      </c>
      <c r="Y44" s="3"/>
      <c r="Z44" s="3"/>
      <c r="AA44" s="3"/>
      <c r="AB44" s="12"/>
      <c r="AC44" s="3" t="s">
        <v>47</v>
      </c>
      <c r="AD44" s="3"/>
    </row>
    <row r="45" s="2" customFormat="1" ht="146.25" spans="1:30">
      <c r="A45" s="3" t="s">
        <v>179</v>
      </c>
      <c r="B45" s="3" t="s">
        <v>32</v>
      </c>
      <c r="C45" s="3" t="s">
        <v>33</v>
      </c>
      <c r="D45" s="3" t="s">
        <v>186</v>
      </c>
      <c r="E45" s="3" t="s">
        <v>35</v>
      </c>
      <c r="F45" s="3" t="s">
        <v>120</v>
      </c>
      <c r="G45" s="3" t="s">
        <v>37</v>
      </c>
      <c r="H45" s="4" t="s">
        <v>184</v>
      </c>
      <c r="I45" s="14" t="str">
        <f>IF(C45&lt;&gt;"",IF(J45&lt;&gt;"",CONCATENATE(LOOKUP(C45,[1]机构代码!B:B,[1]机构代码!C:C),LOOKUP(J45,[1]考试类型代码!A:A,[1]考试类型代码!B:B),TEXT(COUNTIFS(C$5:C45,C45,J$5:J45,J45),"0000")),""),"")</f>
        <v>0900210006</v>
      </c>
      <c r="J45" s="16" t="s">
        <v>141</v>
      </c>
      <c r="K45" s="3">
        <v>1</v>
      </c>
      <c r="L45" s="3" t="s">
        <v>64</v>
      </c>
      <c r="M45" s="3"/>
      <c r="N45" s="3" t="s">
        <v>40</v>
      </c>
      <c r="O45" s="3" t="s">
        <v>40</v>
      </c>
      <c r="P45" s="3"/>
      <c r="Q45" s="3" t="s">
        <v>41</v>
      </c>
      <c r="R45" s="3" t="s">
        <v>42</v>
      </c>
      <c r="S45" s="3" t="s">
        <v>43</v>
      </c>
      <c r="T45" s="3" t="s">
        <v>65</v>
      </c>
      <c r="U45" s="3" t="s">
        <v>66</v>
      </c>
      <c r="V45" s="3" t="s">
        <v>40</v>
      </c>
      <c r="W45" s="20" t="s">
        <v>191</v>
      </c>
      <c r="X45" s="3" t="s">
        <v>46</v>
      </c>
      <c r="Y45" s="3"/>
      <c r="Z45" s="3"/>
      <c r="AA45" s="3"/>
      <c r="AB45" s="12"/>
      <c r="AC45" s="3" t="s">
        <v>47</v>
      </c>
      <c r="AD45" s="3"/>
    </row>
    <row r="46" s="2" customFormat="1" ht="45" customHeight="1" spans="1:30">
      <c r="A46" s="3" t="s">
        <v>179</v>
      </c>
      <c r="B46" s="3" t="s">
        <v>32</v>
      </c>
      <c r="C46" s="9" t="s">
        <v>33</v>
      </c>
      <c r="D46" s="3" t="s">
        <v>192</v>
      </c>
      <c r="E46" s="9" t="s">
        <v>35</v>
      </c>
      <c r="F46" s="9" t="s">
        <v>187</v>
      </c>
      <c r="G46" s="9" t="s">
        <v>37</v>
      </c>
      <c r="H46" s="10" t="s">
        <v>193</v>
      </c>
      <c r="I46" s="14" t="str">
        <f>IF(C46&lt;&gt;"",IF(J46&lt;&gt;"",CONCATENATE(LOOKUP(C46,[1]机构代码!B:B,[1]机构代码!C:C),LOOKUP(J46,[1]考试类型代码!A:A,[1]考试类型代码!B:B),TEXT(COUNTIFS(C$5:C46,C46,J$5:J46,J46),"0000")),""),"")</f>
        <v>0900110013</v>
      </c>
      <c r="J46" s="15" t="s">
        <v>39</v>
      </c>
      <c r="K46" s="9">
        <v>2</v>
      </c>
      <c r="L46" s="9" t="s">
        <v>64</v>
      </c>
      <c r="M46" s="9"/>
      <c r="N46" s="9" t="s">
        <v>40</v>
      </c>
      <c r="O46" s="9" t="s">
        <v>40</v>
      </c>
      <c r="P46" s="9"/>
      <c r="Q46" s="9" t="s">
        <v>41</v>
      </c>
      <c r="R46" s="9" t="s">
        <v>42</v>
      </c>
      <c r="S46" s="9" t="s">
        <v>43</v>
      </c>
      <c r="T46" s="9" t="s">
        <v>65</v>
      </c>
      <c r="U46" s="9" t="s">
        <v>66</v>
      </c>
      <c r="V46" s="9" t="s">
        <v>40</v>
      </c>
      <c r="W46" s="23" t="s">
        <v>183</v>
      </c>
      <c r="X46" s="9" t="s">
        <v>46</v>
      </c>
      <c r="Y46" s="3"/>
      <c r="Z46" s="3"/>
      <c r="AA46" s="3"/>
      <c r="AB46" s="12"/>
      <c r="AC46" s="3" t="s">
        <v>47</v>
      </c>
      <c r="AD46" s="3"/>
    </row>
    <row r="47" s="2" customFormat="1" ht="45" customHeight="1" spans="1:30">
      <c r="A47" s="3" t="s">
        <v>179</v>
      </c>
      <c r="B47" s="3" t="s">
        <v>32</v>
      </c>
      <c r="C47" s="3" t="s">
        <v>33</v>
      </c>
      <c r="D47" s="3" t="s">
        <v>192</v>
      </c>
      <c r="E47" s="3" t="s">
        <v>35</v>
      </c>
      <c r="F47" s="13" t="s">
        <v>188</v>
      </c>
      <c r="G47" s="3" t="s">
        <v>37</v>
      </c>
      <c r="H47" s="10" t="s">
        <v>194</v>
      </c>
      <c r="I47" s="14" t="str">
        <f>IF(C47&lt;&gt;"",IF(J47&lt;&gt;"",CONCATENATE(LOOKUP(C47,[1]机构代码!B:B,[1]机构代码!C:C),LOOKUP(J47,[1]考试类型代码!A:A,[1]考试类型代码!B:B),TEXT(COUNTIFS(C$5:C47,C47,J$5:J47,J47),"0000")),""),"")</f>
        <v>0900110014</v>
      </c>
      <c r="J47" s="16" t="s">
        <v>39</v>
      </c>
      <c r="K47" s="3">
        <v>2</v>
      </c>
      <c r="L47" s="3" t="s">
        <v>64</v>
      </c>
      <c r="M47" s="3"/>
      <c r="N47" s="3" t="s">
        <v>40</v>
      </c>
      <c r="O47" s="3" t="s">
        <v>40</v>
      </c>
      <c r="P47" s="3"/>
      <c r="Q47" s="3" t="s">
        <v>41</v>
      </c>
      <c r="R47" s="3" t="s">
        <v>42</v>
      </c>
      <c r="S47" s="3" t="s">
        <v>43</v>
      </c>
      <c r="T47" s="3" t="s">
        <v>65</v>
      </c>
      <c r="U47" s="3" t="s">
        <v>66</v>
      </c>
      <c r="V47" s="3" t="s">
        <v>40</v>
      </c>
      <c r="W47" s="20" t="s">
        <v>195</v>
      </c>
      <c r="X47" s="3" t="s">
        <v>46</v>
      </c>
      <c r="Y47" s="3"/>
      <c r="Z47" s="3"/>
      <c r="AA47" s="3"/>
      <c r="AB47" s="12"/>
      <c r="AC47" s="3" t="s">
        <v>47</v>
      </c>
      <c r="AD47" s="3"/>
    </row>
    <row r="48" s="2" customFormat="1" ht="45" customHeight="1" spans="1:30">
      <c r="A48" s="3" t="s">
        <v>179</v>
      </c>
      <c r="B48" s="3" t="s">
        <v>32</v>
      </c>
      <c r="C48" s="3" t="s">
        <v>33</v>
      </c>
      <c r="D48" s="3" t="s">
        <v>192</v>
      </c>
      <c r="E48" s="3" t="s">
        <v>35</v>
      </c>
      <c r="F48" s="3" t="s">
        <v>196</v>
      </c>
      <c r="G48" s="3" t="s">
        <v>37</v>
      </c>
      <c r="H48" s="4" t="s">
        <v>197</v>
      </c>
      <c r="I48" s="14" t="str">
        <f>IF(C48&lt;&gt;"",IF(J48&lt;&gt;"",CONCATENATE(LOOKUP(C48,[1]机构代码!B:B,[1]机构代码!C:C),LOOKUP(J48,[1]考试类型代码!A:A,[1]考试类型代码!B:B),TEXT(COUNTIFS(C$5:C48,C48,J$5:J48,J48),"0000")),""),"")</f>
        <v>0900110015</v>
      </c>
      <c r="J48" s="16" t="s">
        <v>39</v>
      </c>
      <c r="K48" s="3">
        <v>1</v>
      </c>
      <c r="L48" s="3" t="s">
        <v>64</v>
      </c>
      <c r="M48" s="3"/>
      <c r="N48" s="3" t="s">
        <v>40</v>
      </c>
      <c r="O48" s="3" t="s">
        <v>40</v>
      </c>
      <c r="P48" s="3"/>
      <c r="Q48" s="3" t="s">
        <v>41</v>
      </c>
      <c r="R48" s="3" t="s">
        <v>42</v>
      </c>
      <c r="S48" s="3" t="s">
        <v>43</v>
      </c>
      <c r="T48" s="3" t="s">
        <v>65</v>
      </c>
      <c r="U48" s="3" t="s">
        <v>66</v>
      </c>
      <c r="V48" s="3" t="s">
        <v>40</v>
      </c>
      <c r="W48" s="20" t="s">
        <v>198</v>
      </c>
      <c r="X48" s="3" t="s">
        <v>46</v>
      </c>
      <c r="Y48" s="3"/>
      <c r="Z48" s="3"/>
      <c r="AA48" s="3"/>
      <c r="AB48" s="12"/>
      <c r="AC48" s="3" t="s">
        <v>47</v>
      </c>
      <c r="AD48" s="3"/>
    </row>
    <row r="49" s="2" customFormat="1" ht="101.25" spans="1:30">
      <c r="A49" s="9" t="s">
        <v>199</v>
      </c>
      <c r="B49" s="3" t="s">
        <v>32</v>
      </c>
      <c r="C49" s="9" t="s">
        <v>33</v>
      </c>
      <c r="D49" s="9" t="s">
        <v>200</v>
      </c>
      <c r="E49" s="9" t="s">
        <v>35</v>
      </c>
      <c r="F49" s="9" t="s">
        <v>201</v>
      </c>
      <c r="G49" s="9" t="s">
        <v>37</v>
      </c>
      <c r="H49" s="10" t="s">
        <v>202</v>
      </c>
      <c r="I49" s="14" t="str">
        <f>IF(C49&lt;&gt;"",IF(J49&lt;&gt;"",CONCATENATE(LOOKUP(C49,[1]机构代码!B:B,[1]机构代码!C:C),LOOKUP(J49,[1]考试类型代码!A:A,[1]考试类型代码!B:B),TEXT(COUNTIFS(C$5:C49,C49,J$5:J49,J49),"0000")),""),"")</f>
        <v>0900110016</v>
      </c>
      <c r="J49" s="15" t="s">
        <v>39</v>
      </c>
      <c r="K49" s="9">
        <v>2</v>
      </c>
      <c r="L49" s="9" t="s">
        <v>64</v>
      </c>
      <c r="M49" s="9"/>
      <c r="N49" s="9" t="s">
        <v>40</v>
      </c>
      <c r="O49" s="9" t="s">
        <v>40</v>
      </c>
      <c r="P49" s="9"/>
      <c r="Q49" s="9" t="s">
        <v>41</v>
      </c>
      <c r="R49" s="9" t="s">
        <v>42</v>
      </c>
      <c r="S49" s="9" t="s">
        <v>43</v>
      </c>
      <c r="T49" s="9" t="s">
        <v>65</v>
      </c>
      <c r="U49" s="9" t="s">
        <v>66</v>
      </c>
      <c r="V49" s="9" t="s">
        <v>203</v>
      </c>
      <c r="W49" s="23" t="s">
        <v>204</v>
      </c>
      <c r="X49" s="9" t="s">
        <v>46</v>
      </c>
      <c r="Y49" s="9"/>
      <c r="Z49" s="9"/>
      <c r="AA49" s="9"/>
      <c r="AB49" s="12"/>
      <c r="AC49" s="3" t="s">
        <v>47</v>
      </c>
      <c r="AD49" s="3"/>
    </row>
    <row r="50" s="2" customFormat="1" ht="101.25" spans="1:30">
      <c r="A50" s="3" t="s">
        <v>199</v>
      </c>
      <c r="B50" s="3" t="s">
        <v>32</v>
      </c>
      <c r="C50" s="3" t="s">
        <v>33</v>
      </c>
      <c r="D50" s="9" t="s">
        <v>200</v>
      </c>
      <c r="E50" s="3" t="s">
        <v>35</v>
      </c>
      <c r="F50" s="3" t="s">
        <v>205</v>
      </c>
      <c r="G50" s="3" t="s">
        <v>37</v>
      </c>
      <c r="H50" s="4" t="s">
        <v>206</v>
      </c>
      <c r="I50" s="14" t="str">
        <f>IF(C50&lt;&gt;"",IF(J50&lt;&gt;"",CONCATENATE(LOOKUP(C50,[1]机构代码!B:B,[1]机构代码!C:C),LOOKUP(J50,[1]考试类型代码!A:A,[1]考试类型代码!B:B),TEXT(COUNTIFS(C$5:C50,C50,J$5:J50,J50),"0000")),""),"")</f>
        <v>0900110017</v>
      </c>
      <c r="J50" s="16" t="s">
        <v>39</v>
      </c>
      <c r="K50" s="3">
        <v>1</v>
      </c>
      <c r="L50" s="3" t="s">
        <v>64</v>
      </c>
      <c r="M50" s="3"/>
      <c r="N50" s="3" t="s">
        <v>40</v>
      </c>
      <c r="O50" s="3" t="s">
        <v>40</v>
      </c>
      <c r="P50" s="3"/>
      <c r="Q50" s="3" t="s">
        <v>41</v>
      </c>
      <c r="R50" s="3" t="s">
        <v>42</v>
      </c>
      <c r="S50" s="3" t="s">
        <v>43</v>
      </c>
      <c r="T50" s="3" t="s">
        <v>65</v>
      </c>
      <c r="U50" s="3" t="s">
        <v>66</v>
      </c>
      <c r="V50" s="3" t="s">
        <v>203</v>
      </c>
      <c r="W50" s="20" t="s">
        <v>207</v>
      </c>
      <c r="X50" s="3" t="s">
        <v>46</v>
      </c>
      <c r="Y50" s="3"/>
      <c r="Z50" s="3"/>
      <c r="AA50" s="3" t="s">
        <v>208</v>
      </c>
      <c r="AB50" s="12"/>
      <c r="AC50" s="3" t="s">
        <v>47</v>
      </c>
      <c r="AD50" s="3"/>
    </row>
    <row r="51" s="2" customFormat="1" ht="101.25" spans="1:30">
      <c r="A51" s="9" t="s">
        <v>209</v>
      </c>
      <c r="B51" s="3" t="s">
        <v>32</v>
      </c>
      <c r="C51" s="9" t="s">
        <v>33</v>
      </c>
      <c r="D51" s="9" t="s">
        <v>210</v>
      </c>
      <c r="E51" s="9" t="s">
        <v>35</v>
      </c>
      <c r="F51" s="9" t="s">
        <v>211</v>
      </c>
      <c r="G51" s="9" t="s">
        <v>212</v>
      </c>
      <c r="H51" s="10" t="s">
        <v>213</v>
      </c>
      <c r="I51" s="14" t="str">
        <f>IF(C51&lt;&gt;"",IF(J51&lt;&gt;"",CONCATENATE(LOOKUP(C51,[1]机构代码!B:B,[1]机构代码!C:C),LOOKUP(J51,[1]考试类型代码!A:A,[1]考试类型代码!B:B),TEXT(COUNTIFS(C$5:C51,C51,J$5:J51,J51),"0000")),""),"")</f>
        <v>0900110018</v>
      </c>
      <c r="J51" s="15" t="s">
        <v>39</v>
      </c>
      <c r="K51" s="9">
        <v>1</v>
      </c>
      <c r="L51" s="9" t="s">
        <v>40</v>
      </c>
      <c r="M51" s="9"/>
      <c r="N51" s="9" t="s">
        <v>40</v>
      </c>
      <c r="O51" s="9" t="s">
        <v>40</v>
      </c>
      <c r="P51" s="9"/>
      <c r="Q51" s="9" t="s">
        <v>41</v>
      </c>
      <c r="R51" s="9" t="s">
        <v>42</v>
      </c>
      <c r="S51" s="9" t="s">
        <v>43</v>
      </c>
      <c r="T51" s="9" t="s">
        <v>65</v>
      </c>
      <c r="U51" s="9" t="s">
        <v>66</v>
      </c>
      <c r="V51" s="9" t="s">
        <v>40</v>
      </c>
      <c r="W51" s="23" t="s">
        <v>214</v>
      </c>
      <c r="X51" s="9" t="s">
        <v>46</v>
      </c>
      <c r="Y51" s="3"/>
      <c r="Z51" s="3"/>
      <c r="AA51" s="3"/>
      <c r="AB51" s="12"/>
      <c r="AC51" s="3" t="s">
        <v>47</v>
      </c>
      <c r="AD51" s="3"/>
    </row>
    <row r="52" s="2" customFormat="1" ht="101.25" spans="1:30">
      <c r="A52" s="9" t="s">
        <v>209</v>
      </c>
      <c r="B52" s="3" t="s">
        <v>32</v>
      </c>
      <c r="C52" s="9" t="s">
        <v>33</v>
      </c>
      <c r="D52" s="9" t="s">
        <v>210</v>
      </c>
      <c r="E52" s="9" t="s">
        <v>35</v>
      </c>
      <c r="F52" s="9" t="s">
        <v>211</v>
      </c>
      <c r="G52" s="3" t="s">
        <v>37</v>
      </c>
      <c r="H52" s="4" t="s">
        <v>215</v>
      </c>
      <c r="I52" s="14" t="str">
        <f>IF(C52&lt;&gt;"",IF(J52&lt;&gt;"",CONCATENATE(LOOKUP(C52,[1]机构代码!B:B,[1]机构代码!C:C),LOOKUP(J52,[1]考试类型代码!A:A,[1]考试类型代码!B:B),TEXT(COUNTIFS(C$5:C52,C52,J$5:J52,J52),"0000")),""),"")</f>
        <v>0900310014</v>
      </c>
      <c r="J52" s="16" t="s">
        <v>82</v>
      </c>
      <c r="K52" s="3">
        <v>2</v>
      </c>
      <c r="L52" s="3" t="s">
        <v>40</v>
      </c>
      <c r="M52" s="3"/>
      <c r="N52" s="3" t="s">
        <v>40</v>
      </c>
      <c r="O52" s="3" t="s">
        <v>40</v>
      </c>
      <c r="P52" s="3"/>
      <c r="Q52" s="3" t="s">
        <v>41</v>
      </c>
      <c r="R52" s="3" t="s">
        <v>42</v>
      </c>
      <c r="S52" s="3" t="s">
        <v>43</v>
      </c>
      <c r="T52" s="3" t="s">
        <v>65</v>
      </c>
      <c r="U52" s="3" t="s">
        <v>66</v>
      </c>
      <c r="V52" s="3" t="s">
        <v>40</v>
      </c>
      <c r="W52" s="20" t="s">
        <v>216</v>
      </c>
      <c r="X52" s="3" t="s">
        <v>46</v>
      </c>
      <c r="Y52" s="3"/>
      <c r="Z52" s="3"/>
      <c r="AA52" s="3"/>
      <c r="AB52" s="12"/>
      <c r="AC52" s="3" t="s">
        <v>47</v>
      </c>
      <c r="AD52" s="3"/>
    </row>
    <row r="53" s="2" customFormat="1" ht="123.75" spans="1:30">
      <c r="A53" s="9" t="s">
        <v>209</v>
      </c>
      <c r="B53" s="3" t="s">
        <v>32</v>
      </c>
      <c r="C53" s="9" t="s">
        <v>33</v>
      </c>
      <c r="D53" s="3" t="s">
        <v>217</v>
      </c>
      <c r="E53" s="3" t="s">
        <v>35</v>
      </c>
      <c r="F53" s="9" t="s">
        <v>211</v>
      </c>
      <c r="G53" s="3" t="s">
        <v>37</v>
      </c>
      <c r="H53" s="4" t="s">
        <v>218</v>
      </c>
      <c r="I53" s="14" t="str">
        <f>IF(C53&lt;&gt;"",IF(J53&lt;&gt;"",CONCATENATE(LOOKUP(C53,[1]机构代码!B:B,[1]机构代码!C:C),LOOKUP(J53,[1]考试类型代码!A:A,[1]考试类型代码!B:B),TEXT(COUNTIFS(C$5:C53,C53,J$5:J53,J53),"0000")),""),"")</f>
        <v>0900310015</v>
      </c>
      <c r="J53" s="16" t="s">
        <v>82</v>
      </c>
      <c r="K53" s="3">
        <v>1</v>
      </c>
      <c r="L53" s="3" t="s">
        <v>40</v>
      </c>
      <c r="M53" s="3"/>
      <c r="N53" s="3" t="s">
        <v>40</v>
      </c>
      <c r="O53" s="3" t="s">
        <v>40</v>
      </c>
      <c r="P53" s="3"/>
      <c r="Q53" s="3" t="s">
        <v>41</v>
      </c>
      <c r="R53" s="3" t="s">
        <v>42</v>
      </c>
      <c r="S53" s="3" t="s">
        <v>43</v>
      </c>
      <c r="T53" s="3" t="s">
        <v>65</v>
      </c>
      <c r="U53" s="3" t="s">
        <v>66</v>
      </c>
      <c r="V53" s="3" t="s">
        <v>40</v>
      </c>
      <c r="W53" s="20" t="s">
        <v>219</v>
      </c>
      <c r="X53" s="3" t="s">
        <v>46</v>
      </c>
      <c r="Y53" s="3"/>
      <c r="Z53" s="3"/>
      <c r="AA53" s="3"/>
      <c r="AB53" s="12"/>
      <c r="AC53" s="3" t="s">
        <v>47</v>
      </c>
      <c r="AD53" s="3"/>
    </row>
    <row r="54" s="2" customFormat="1" ht="101.25" spans="1:30">
      <c r="A54" s="9" t="s">
        <v>209</v>
      </c>
      <c r="B54" s="3" t="s">
        <v>32</v>
      </c>
      <c r="C54" s="9" t="s">
        <v>33</v>
      </c>
      <c r="D54" s="3" t="s">
        <v>217</v>
      </c>
      <c r="E54" s="3" t="s">
        <v>35</v>
      </c>
      <c r="F54" s="9" t="s">
        <v>211</v>
      </c>
      <c r="G54" s="3" t="s">
        <v>37</v>
      </c>
      <c r="H54" s="4" t="s">
        <v>218</v>
      </c>
      <c r="I54" s="14" t="str">
        <f>IF(C54&lt;&gt;"",IF(J54&lt;&gt;"",CONCATENATE(LOOKUP(C54,[1]机构代码!B:B,[1]机构代码!C:C),LOOKUP(J54,[1]考试类型代码!A:A,[1]考试类型代码!B:B),TEXT(COUNTIFS(C$5:C54,C54,J$5:J54,J54),"0000")),""),"")</f>
        <v>0900310016</v>
      </c>
      <c r="J54" s="16" t="s">
        <v>82</v>
      </c>
      <c r="K54" s="3">
        <v>1</v>
      </c>
      <c r="L54" s="3" t="s">
        <v>40</v>
      </c>
      <c r="M54" s="3"/>
      <c r="N54" s="3" t="s">
        <v>40</v>
      </c>
      <c r="O54" s="3" t="s">
        <v>40</v>
      </c>
      <c r="P54" s="3"/>
      <c r="Q54" s="3" t="s">
        <v>41</v>
      </c>
      <c r="R54" s="3" t="s">
        <v>42</v>
      </c>
      <c r="S54" s="3" t="s">
        <v>43</v>
      </c>
      <c r="T54" s="3" t="s">
        <v>65</v>
      </c>
      <c r="U54" s="3" t="s">
        <v>66</v>
      </c>
      <c r="V54" s="3" t="s">
        <v>40</v>
      </c>
      <c r="W54" s="20" t="s">
        <v>220</v>
      </c>
      <c r="X54" s="3" t="s">
        <v>46</v>
      </c>
      <c r="Y54" s="3"/>
      <c r="Z54" s="3"/>
      <c r="AA54" s="3"/>
      <c r="AB54" s="12"/>
      <c r="AC54" s="3" t="s">
        <v>47</v>
      </c>
      <c r="AD54" s="3"/>
    </row>
    <row r="55" s="2" customFormat="1" ht="123.75" spans="1:30">
      <c r="A55" s="9" t="s">
        <v>209</v>
      </c>
      <c r="B55" s="3" t="s">
        <v>32</v>
      </c>
      <c r="C55" s="9" t="s">
        <v>33</v>
      </c>
      <c r="D55" s="3" t="s">
        <v>217</v>
      </c>
      <c r="E55" s="3" t="s">
        <v>35</v>
      </c>
      <c r="F55" s="9" t="s">
        <v>211</v>
      </c>
      <c r="G55" s="3" t="s">
        <v>37</v>
      </c>
      <c r="H55" s="4" t="s">
        <v>218</v>
      </c>
      <c r="I55" s="14" t="str">
        <f>IF(C55&lt;&gt;"",IF(J55&lt;&gt;"",CONCATENATE(LOOKUP(C55,[1]机构代码!B:B,[1]机构代码!C:C),LOOKUP(J55,[1]考试类型代码!A:A,[1]考试类型代码!B:B),TEXT(COUNTIFS(C$5:C55,C55,J$5:J55,J55),"0000")),""),"")</f>
        <v>0900310017</v>
      </c>
      <c r="J55" s="16" t="s">
        <v>82</v>
      </c>
      <c r="K55" s="3">
        <v>1</v>
      </c>
      <c r="L55" s="3" t="s">
        <v>40</v>
      </c>
      <c r="M55" s="3"/>
      <c r="N55" s="3" t="s">
        <v>40</v>
      </c>
      <c r="O55" s="3" t="s">
        <v>40</v>
      </c>
      <c r="P55" s="3"/>
      <c r="Q55" s="3" t="s">
        <v>41</v>
      </c>
      <c r="R55" s="3" t="s">
        <v>42</v>
      </c>
      <c r="S55" s="3" t="s">
        <v>43</v>
      </c>
      <c r="T55" s="3" t="s">
        <v>65</v>
      </c>
      <c r="U55" s="3" t="s">
        <v>66</v>
      </c>
      <c r="V55" s="3" t="s">
        <v>40</v>
      </c>
      <c r="W55" s="20" t="s">
        <v>221</v>
      </c>
      <c r="X55" s="3" t="s">
        <v>46</v>
      </c>
      <c r="Y55" s="3"/>
      <c r="Z55" s="3"/>
      <c r="AA55" s="3"/>
      <c r="AB55" s="12"/>
      <c r="AC55" s="3" t="s">
        <v>47</v>
      </c>
      <c r="AD55" s="3"/>
    </row>
    <row r="56" s="2" customFormat="1" ht="236.25" spans="1:30">
      <c r="A56" s="9" t="s">
        <v>209</v>
      </c>
      <c r="B56" s="3" t="s">
        <v>32</v>
      </c>
      <c r="C56" s="9" t="s">
        <v>33</v>
      </c>
      <c r="D56" s="3" t="s">
        <v>217</v>
      </c>
      <c r="E56" s="3" t="s">
        <v>35</v>
      </c>
      <c r="F56" s="9" t="s">
        <v>211</v>
      </c>
      <c r="G56" s="3" t="s">
        <v>37</v>
      </c>
      <c r="H56" s="4" t="s">
        <v>218</v>
      </c>
      <c r="I56" s="14" t="str">
        <f>IF(C56&lt;&gt;"",IF(J56&lt;&gt;"",CONCATENATE(LOOKUP(C56,[1]机构代码!B:B,[1]机构代码!C:C),LOOKUP(J56,[1]考试类型代码!A:A,[1]考试类型代码!B:B),TEXT(COUNTIFS(C$5:C56,C56,J$5:J56,J56),"0000")),""),"")</f>
        <v>0900310018</v>
      </c>
      <c r="J56" s="16" t="s">
        <v>82</v>
      </c>
      <c r="K56" s="3">
        <v>1</v>
      </c>
      <c r="L56" s="3" t="s">
        <v>40</v>
      </c>
      <c r="M56" s="3"/>
      <c r="N56" s="3" t="s">
        <v>40</v>
      </c>
      <c r="O56" s="3" t="s">
        <v>40</v>
      </c>
      <c r="P56" s="3"/>
      <c r="Q56" s="3" t="s">
        <v>41</v>
      </c>
      <c r="R56" s="3" t="s">
        <v>42</v>
      </c>
      <c r="S56" s="3" t="s">
        <v>43</v>
      </c>
      <c r="T56" s="3" t="s">
        <v>65</v>
      </c>
      <c r="U56" s="3" t="s">
        <v>66</v>
      </c>
      <c r="V56" s="3" t="s">
        <v>40</v>
      </c>
      <c r="W56" s="20" t="s">
        <v>222</v>
      </c>
      <c r="X56" s="3" t="s">
        <v>46</v>
      </c>
      <c r="Y56" s="3"/>
      <c r="Z56" s="3"/>
      <c r="AA56" s="3"/>
      <c r="AB56" s="12"/>
      <c r="AC56" s="3" t="s">
        <v>47</v>
      </c>
      <c r="AD56" s="3"/>
    </row>
    <row r="57" s="2" customFormat="1" ht="101.25" spans="1:30">
      <c r="A57" s="3" t="s">
        <v>223</v>
      </c>
      <c r="B57" s="3" t="s">
        <v>32</v>
      </c>
      <c r="C57" s="3" t="s">
        <v>33</v>
      </c>
      <c r="D57" s="3" t="s">
        <v>224</v>
      </c>
      <c r="E57" s="3" t="s">
        <v>35</v>
      </c>
      <c r="F57" s="3" t="s">
        <v>211</v>
      </c>
      <c r="G57" s="3" t="s">
        <v>212</v>
      </c>
      <c r="H57" s="4" t="s">
        <v>225</v>
      </c>
      <c r="I57" s="14" t="str">
        <f>IF(C57&lt;&gt;"",IF(J57&lt;&gt;"",CONCATENATE(LOOKUP(C57,[1]机构代码!B:B,[1]机构代码!C:C),LOOKUP(J57,[1]考试类型代码!A:A,[1]考试类型代码!B:B),TEXT(COUNTIFS(C$5:C57,C57,J$5:J57,J57),"0000")),""),"")</f>
        <v>0900110019</v>
      </c>
      <c r="J57" s="16" t="s">
        <v>39</v>
      </c>
      <c r="K57" s="3">
        <v>1</v>
      </c>
      <c r="L57" s="3" t="s">
        <v>40</v>
      </c>
      <c r="M57" s="3"/>
      <c r="N57" s="3" t="s">
        <v>40</v>
      </c>
      <c r="O57" s="3" t="s">
        <v>40</v>
      </c>
      <c r="P57" s="3"/>
      <c r="Q57" s="3" t="s">
        <v>41</v>
      </c>
      <c r="R57" s="3" t="s">
        <v>42</v>
      </c>
      <c r="S57" s="3" t="s">
        <v>77</v>
      </c>
      <c r="T57" s="3" t="s">
        <v>40</v>
      </c>
      <c r="U57" s="3" t="s">
        <v>40</v>
      </c>
      <c r="V57" s="3" t="s">
        <v>40</v>
      </c>
      <c r="W57" s="20" t="s">
        <v>226</v>
      </c>
      <c r="X57" s="3" t="s">
        <v>46</v>
      </c>
      <c r="Y57" s="3"/>
      <c r="Z57" s="3"/>
      <c r="AA57" s="3"/>
      <c r="AB57" s="12"/>
      <c r="AC57" s="3" t="s">
        <v>47</v>
      </c>
      <c r="AD57" s="3"/>
    </row>
    <row r="58" s="2" customFormat="1" ht="101.25" spans="1:30">
      <c r="A58" s="3" t="s">
        <v>223</v>
      </c>
      <c r="B58" s="3" t="s">
        <v>32</v>
      </c>
      <c r="C58" s="3" t="s">
        <v>33</v>
      </c>
      <c r="D58" s="3" t="s">
        <v>227</v>
      </c>
      <c r="E58" s="3" t="s">
        <v>35</v>
      </c>
      <c r="F58" s="3" t="s">
        <v>211</v>
      </c>
      <c r="G58" s="3" t="s">
        <v>212</v>
      </c>
      <c r="H58" s="4" t="s">
        <v>225</v>
      </c>
      <c r="I58" s="14" t="str">
        <f>IF(C58&lt;&gt;"",IF(J58&lt;&gt;"",CONCATENATE(LOOKUP(C58,[1]机构代码!B:B,[1]机构代码!C:C),LOOKUP(J58,[1]考试类型代码!A:A,[1]考试类型代码!B:B),TEXT(COUNTIFS(C$5:C58,C58,J$5:J58,J58),"0000")),""),"")</f>
        <v>0900110020</v>
      </c>
      <c r="J58" s="16" t="s">
        <v>39</v>
      </c>
      <c r="K58" s="3">
        <v>1</v>
      </c>
      <c r="L58" s="3" t="s">
        <v>87</v>
      </c>
      <c r="M58" s="3"/>
      <c r="N58" s="3" t="s">
        <v>40</v>
      </c>
      <c r="O58" s="3" t="s">
        <v>40</v>
      </c>
      <c r="P58" s="3"/>
      <c r="Q58" s="3" t="s">
        <v>41</v>
      </c>
      <c r="R58" s="3" t="s">
        <v>42</v>
      </c>
      <c r="S58" s="3" t="s">
        <v>43</v>
      </c>
      <c r="T58" s="3" t="s">
        <v>40</v>
      </c>
      <c r="U58" s="3" t="s">
        <v>40</v>
      </c>
      <c r="V58" s="3" t="s">
        <v>40</v>
      </c>
      <c r="W58" s="20" t="s">
        <v>228</v>
      </c>
      <c r="X58" s="3" t="s">
        <v>46</v>
      </c>
      <c r="Y58" s="3"/>
      <c r="Z58" s="3"/>
      <c r="AA58" s="3"/>
      <c r="AB58" s="12"/>
      <c r="AC58" s="3" t="s">
        <v>47</v>
      </c>
      <c r="AD58" s="3"/>
    </row>
    <row r="59" s="2" customFormat="1" ht="112.5" spans="1:30">
      <c r="A59" s="3" t="s">
        <v>229</v>
      </c>
      <c r="B59" s="3" t="s">
        <v>32</v>
      </c>
      <c r="C59" s="3" t="s">
        <v>33</v>
      </c>
      <c r="D59" s="3" t="s">
        <v>230</v>
      </c>
      <c r="E59" s="3" t="s">
        <v>35</v>
      </c>
      <c r="F59" s="3" t="s">
        <v>231</v>
      </c>
      <c r="G59" s="3" t="s">
        <v>37</v>
      </c>
      <c r="H59" s="4" t="s">
        <v>232</v>
      </c>
      <c r="I59" s="14" t="str">
        <f>IF(C59&lt;&gt;"",IF(J59&lt;&gt;"",CONCATENATE(LOOKUP(C59,[1]机构代码!B:B,[1]机构代码!C:C),LOOKUP(J59,[1]考试类型代码!A:A,[1]考试类型代码!B:B),TEXT(COUNTIFS(C$5:C59,C59,J$5:J59,J59),"0000")),""),"")</f>
        <v>0900110021</v>
      </c>
      <c r="J59" s="16" t="s">
        <v>39</v>
      </c>
      <c r="K59" s="3">
        <v>2</v>
      </c>
      <c r="L59" s="3" t="s">
        <v>40</v>
      </c>
      <c r="M59" s="3"/>
      <c r="N59" s="3" t="s">
        <v>40</v>
      </c>
      <c r="O59" s="3" t="s">
        <v>40</v>
      </c>
      <c r="P59" s="3"/>
      <c r="Q59" s="3" t="s">
        <v>41</v>
      </c>
      <c r="R59" s="3" t="s">
        <v>42</v>
      </c>
      <c r="S59" s="3" t="s">
        <v>43</v>
      </c>
      <c r="T59" s="3" t="s">
        <v>65</v>
      </c>
      <c r="U59" s="3" t="s">
        <v>66</v>
      </c>
      <c r="V59" s="3" t="s">
        <v>40</v>
      </c>
      <c r="W59" s="20" t="s">
        <v>233</v>
      </c>
      <c r="X59" s="3" t="s">
        <v>46</v>
      </c>
      <c r="Y59" s="3"/>
      <c r="Z59" s="3"/>
      <c r="AA59" s="3"/>
      <c r="AB59" s="12"/>
      <c r="AC59" s="3" t="s">
        <v>47</v>
      </c>
      <c r="AD59" s="3"/>
    </row>
    <row r="60" s="2" customFormat="1" ht="112.5" spans="1:30">
      <c r="A60" s="3" t="s">
        <v>229</v>
      </c>
      <c r="B60" s="3" t="s">
        <v>32</v>
      </c>
      <c r="C60" s="3" t="s">
        <v>33</v>
      </c>
      <c r="D60" s="3" t="s">
        <v>234</v>
      </c>
      <c r="E60" s="3" t="s">
        <v>35</v>
      </c>
      <c r="F60" s="3" t="s">
        <v>235</v>
      </c>
      <c r="G60" s="3" t="s">
        <v>37</v>
      </c>
      <c r="H60" s="4" t="s">
        <v>236</v>
      </c>
      <c r="I60" s="14" t="str">
        <f>IF(C60&lt;&gt;"",IF(J60&lt;&gt;"",CONCATENATE(LOOKUP(C60,[1]机构代码!B:B,[1]机构代码!C:C),LOOKUP(J60,[1]考试类型代码!A:A,[1]考试类型代码!B:B),TEXT(COUNTIFS(C$5:C60,C60,J$5:J60,J60),"0000")),""),"")</f>
        <v>0900110022</v>
      </c>
      <c r="J60" s="16" t="s">
        <v>39</v>
      </c>
      <c r="K60" s="3">
        <v>1</v>
      </c>
      <c r="L60" s="3" t="s">
        <v>40</v>
      </c>
      <c r="M60" s="3"/>
      <c r="N60" s="3" t="s">
        <v>40</v>
      </c>
      <c r="O60" s="3" t="s">
        <v>40</v>
      </c>
      <c r="P60" s="3"/>
      <c r="Q60" s="3" t="s">
        <v>41</v>
      </c>
      <c r="R60" s="3" t="s">
        <v>42</v>
      </c>
      <c r="S60" s="3" t="s">
        <v>43</v>
      </c>
      <c r="T60" s="3" t="s">
        <v>65</v>
      </c>
      <c r="U60" s="3" t="s">
        <v>66</v>
      </c>
      <c r="V60" s="3" t="s">
        <v>40</v>
      </c>
      <c r="W60" s="24" t="s">
        <v>237</v>
      </c>
      <c r="X60" s="3" t="s">
        <v>46</v>
      </c>
      <c r="Y60" s="3"/>
      <c r="Z60" s="3"/>
      <c r="AA60" s="3"/>
      <c r="AB60" s="12"/>
      <c r="AC60" s="3" t="s">
        <v>47</v>
      </c>
      <c r="AD60" s="3"/>
    </row>
    <row r="61" s="2" customFormat="1" ht="157.5" spans="1:30">
      <c r="A61" s="3" t="s">
        <v>229</v>
      </c>
      <c r="B61" s="3" t="s">
        <v>32</v>
      </c>
      <c r="C61" s="3" t="s">
        <v>33</v>
      </c>
      <c r="D61" s="3" t="s">
        <v>234</v>
      </c>
      <c r="E61" s="3" t="s">
        <v>35</v>
      </c>
      <c r="F61" s="3" t="s">
        <v>235</v>
      </c>
      <c r="G61" s="3" t="s">
        <v>37</v>
      </c>
      <c r="H61" s="4" t="s">
        <v>238</v>
      </c>
      <c r="I61" s="14" t="str">
        <f>IF(C61&lt;&gt;"",IF(J61&lt;&gt;"",CONCATENATE(LOOKUP(C61,[1]机构代码!B:B,[1]机构代码!C:C),LOOKUP(J61,[1]考试类型代码!A:A,[1]考试类型代码!B:B),TEXT(COUNTIFS(C$5:C61,C61,J$5:J61,J61),"0000")),""),"")</f>
        <v>0900110023</v>
      </c>
      <c r="J61" s="16" t="s">
        <v>39</v>
      </c>
      <c r="K61" s="3">
        <v>1</v>
      </c>
      <c r="L61" s="3" t="s">
        <v>40</v>
      </c>
      <c r="M61" s="3"/>
      <c r="N61" s="3" t="s">
        <v>40</v>
      </c>
      <c r="O61" s="3" t="s">
        <v>40</v>
      </c>
      <c r="P61" s="3"/>
      <c r="Q61" s="3" t="s">
        <v>41</v>
      </c>
      <c r="R61" s="3" t="s">
        <v>42</v>
      </c>
      <c r="S61" s="3" t="s">
        <v>43</v>
      </c>
      <c r="T61" s="3" t="s">
        <v>65</v>
      </c>
      <c r="U61" s="3" t="s">
        <v>66</v>
      </c>
      <c r="V61" s="3" t="s">
        <v>40</v>
      </c>
      <c r="W61" s="20" t="s">
        <v>239</v>
      </c>
      <c r="X61" s="3" t="s">
        <v>46</v>
      </c>
      <c r="Y61" s="3"/>
      <c r="Z61" s="3"/>
      <c r="AA61" s="3"/>
      <c r="AB61" s="12"/>
      <c r="AC61" s="3" t="s">
        <v>47</v>
      </c>
      <c r="AD61" s="3"/>
    </row>
    <row r="62" s="2" customFormat="1" ht="101.25" spans="1:30">
      <c r="A62" s="3" t="s">
        <v>229</v>
      </c>
      <c r="B62" s="3" t="s">
        <v>32</v>
      </c>
      <c r="C62" s="3" t="s">
        <v>33</v>
      </c>
      <c r="D62" s="3" t="s">
        <v>240</v>
      </c>
      <c r="E62" s="3" t="s">
        <v>35</v>
      </c>
      <c r="F62" s="3" t="s">
        <v>241</v>
      </c>
      <c r="G62" s="3" t="s">
        <v>37</v>
      </c>
      <c r="H62" s="4" t="s">
        <v>236</v>
      </c>
      <c r="I62" s="14" t="str">
        <f>IF(C62&lt;&gt;"",IF(J62&lt;&gt;"",CONCATENATE(LOOKUP(C62,[1]机构代码!B:B,[1]机构代码!C:C),LOOKUP(J62,[1]考试类型代码!A:A,[1]考试类型代码!B:B),TEXT(COUNTIFS(C$5:C62,C62,J$5:J62,J62),"0000")),""),"")</f>
        <v>0900110024</v>
      </c>
      <c r="J62" s="16" t="s">
        <v>39</v>
      </c>
      <c r="K62" s="3">
        <v>1</v>
      </c>
      <c r="L62" s="3" t="s">
        <v>40</v>
      </c>
      <c r="M62" s="3"/>
      <c r="N62" s="3" t="s">
        <v>40</v>
      </c>
      <c r="O62" s="3" t="s">
        <v>40</v>
      </c>
      <c r="P62" s="3"/>
      <c r="Q62" s="3" t="s">
        <v>41</v>
      </c>
      <c r="R62" s="3" t="s">
        <v>42</v>
      </c>
      <c r="S62" s="3" t="s">
        <v>43</v>
      </c>
      <c r="T62" s="3" t="s">
        <v>65</v>
      </c>
      <c r="U62" s="3" t="s">
        <v>66</v>
      </c>
      <c r="V62" s="3" t="s">
        <v>40</v>
      </c>
      <c r="W62" s="20" t="s">
        <v>242</v>
      </c>
      <c r="X62" s="3" t="s">
        <v>46</v>
      </c>
      <c r="Y62" s="3"/>
      <c r="Z62" s="3"/>
      <c r="AA62" s="3"/>
      <c r="AB62" s="12"/>
      <c r="AC62" s="3" t="s">
        <v>47</v>
      </c>
      <c r="AD62" s="3"/>
    </row>
    <row r="63" s="2" customFormat="1" ht="101.25" spans="1:30">
      <c r="A63" s="3" t="s">
        <v>229</v>
      </c>
      <c r="B63" s="3" t="s">
        <v>32</v>
      </c>
      <c r="C63" s="3" t="s">
        <v>33</v>
      </c>
      <c r="D63" s="3" t="s">
        <v>240</v>
      </c>
      <c r="E63" s="3" t="s">
        <v>35</v>
      </c>
      <c r="F63" s="3" t="s">
        <v>196</v>
      </c>
      <c r="G63" s="3" t="s">
        <v>37</v>
      </c>
      <c r="H63" s="4" t="s">
        <v>243</v>
      </c>
      <c r="I63" s="14" t="str">
        <f>IF(C63&lt;&gt;"",IF(J63&lt;&gt;"",CONCATENATE(LOOKUP(C63,[1]机构代码!B:B,[1]机构代码!C:C),LOOKUP(J63,[1]考试类型代码!A:A,[1]考试类型代码!B:B),TEXT(COUNTIFS(C$5:C63,C63,J$5:J63,J63),"0000")),""),"")</f>
        <v>0900110025</v>
      </c>
      <c r="J63" s="16" t="s">
        <v>39</v>
      </c>
      <c r="K63" s="3">
        <v>1</v>
      </c>
      <c r="L63" s="3" t="s">
        <v>40</v>
      </c>
      <c r="M63" s="3"/>
      <c r="N63" s="3" t="s">
        <v>40</v>
      </c>
      <c r="O63" s="3" t="s">
        <v>40</v>
      </c>
      <c r="P63" s="3"/>
      <c r="Q63" s="3" t="s">
        <v>41</v>
      </c>
      <c r="R63" s="3" t="s">
        <v>42</v>
      </c>
      <c r="S63" s="3" t="s">
        <v>43</v>
      </c>
      <c r="T63" s="3" t="s">
        <v>65</v>
      </c>
      <c r="U63" s="3" t="s">
        <v>66</v>
      </c>
      <c r="V63" s="3" t="s">
        <v>40</v>
      </c>
      <c r="W63" s="20" t="s">
        <v>244</v>
      </c>
      <c r="X63" s="3" t="s">
        <v>46</v>
      </c>
      <c r="Y63" s="3"/>
      <c r="Z63" s="3"/>
      <c r="AA63" s="3"/>
      <c r="AB63" s="12"/>
      <c r="AC63" s="3" t="s">
        <v>47</v>
      </c>
      <c r="AD63" s="3"/>
    </row>
    <row r="64" s="2" customFormat="1" ht="202.5" spans="1:30">
      <c r="A64" s="3" t="s">
        <v>229</v>
      </c>
      <c r="B64" s="3" t="s">
        <v>32</v>
      </c>
      <c r="C64" s="3" t="s">
        <v>33</v>
      </c>
      <c r="D64" s="3" t="s">
        <v>240</v>
      </c>
      <c r="E64" s="3" t="s">
        <v>35</v>
      </c>
      <c r="F64" s="3" t="s">
        <v>235</v>
      </c>
      <c r="G64" s="3" t="s">
        <v>37</v>
      </c>
      <c r="H64" s="4" t="s">
        <v>245</v>
      </c>
      <c r="I64" s="14" t="str">
        <f>IF(C64&lt;&gt;"",IF(J64&lt;&gt;"",CONCATENATE(LOOKUP(C64,[1]机构代码!B:B,[1]机构代码!C:C),LOOKUP(J64,[1]考试类型代码!A:A,[1]考试类型代码!B:B),TEXT(COUNTIFS(C$5:C64,C64,J$5:J64,J64),"0000")),""),"")</f>
        <v>0900110026</v>
      </c>
      <c r="J64" s="16" t="s">
        <v>39</v>
      </c>
      <c r="K64" s="3">
        <v>1</v>
      </c>
      <c r="L64" s="3" t="s">
        <v>40</v>
      </c>
      <c r="M64" s="3"/>
      <c r="N64" s="3" t="s">
        <v>40</v>
      </c>
      <c r="O64" s="3" t="s">
        <v>40</v>
      </c>
      <c r="P64" s="3"/>
      <c r="Q64" s="3" t="s">
        <v>41</v>
      </c>
      <c r="R64" s="3" t="s">
        <v>42</v>
      </c>
      <c r="S64" s="3" t="s">
        <v>43</v>
      </c>
      <c r="T64" s="3" t="s">
        <v>65</v>
      </c>
      <c r="U64" s="3" t="s">
        <v>66</v>
      </c>
      <c r="V64" s="3" t="s">
        <v>40</v>
      </c>
      <c r="W64" s="20" t="s">
        <v>246</v>
      </c>
      <c r="X64" s="3" t="s">
        <v>46</v>
      </c>
      <c r="Y64" s="3"/>
      <c r="Z64" s="3"/>
      <c r="AA64" s="3"/>
      <c r="AB64" s="12"/>
      <c r="AC64" s="3" t="s">
        <v>47</v>
      </c>
      <c r="AD64" s="3"/>
    </row>
    <row r="65" s="2" customFormat="1" ht="202.5" spans="1:30">
      <c r="A65" s="3" t="s">
        <v>229</v>
      </c>
      <c r="B65" s="3" t="s">
        <v>32</v>
      </c>
      <c r="C65" s="3" t="s">
        <v>33</v>
      </c>
      <c r="D65" s="3" t="s">
        <v>240</v>
      </c>
      <c r="E65" s="3" t="s">
        <v>35</v>
      </c>
      <c r="F65" s="3" t="s">
        <v>235</v>
      </c>
      <c r="G65" s="3" t="s">
        <v>37</v>
      </c>
      <c r="H65" s="4" t="s">
        <v>245</v>
      </c>
      <c r="I65" s="14" t="str">
        <f>IF(C65&lt;&gt;"",IF(J65&lt;&gt;"",CONCATENATE(LOOKUP(C65,[1]机构代码!B:B,[1]机构代码!C:C),LOOKUP(J65,[1]考试类型代码!A:A,[1]考试类型代码!B:B),TEXT(COUNTIFS(C$5:C65,C65,J$5:J65,J65),"0000")),""),"")</f>
        <v>0900110027</v>
      </c>
      <c r="J65" s="16" t="s">
        <v>39</v>
      </c>
      <c r="K65" s="3">
        <v>1</v>
      </c>
      <c r="L65" s="3" t="s">
        <v>40</v>
      </c>
      <c r="M65" s="3"/>
      <c r="N65" s="3" t="s">
        <v>40</v>
      </c>
      <c r="O65" s="3" t="s">
        <v>40</v>
      </c>
      <c r="P65" s="3"/>
      <c r="Q65" s="3" t="s">
        <v>41</v>
      </c>
      <c r="R65" s="3" t="s">
        <v>42</v>
      </c>
      <c r="S65" s="3" t="s">
        <v>43</v>
      </c>
      <c r="T65" s="3" t="s">
        <v>65</v>
      </c>
      <c r="U65" s="3" t="s">
        <v>66</v>
      </c>
      <c r="V65" s="3" t="s">
        <v>40</v>
      </c>
      <c r="W65" s="20" t="s">
        <v>247</v>
      </c>
      <c r="X65" s="3" t="s">
        <v>46</v>
      </c>
      <c r="Y65" s="3"/>
      <c r="Z65" s="3"/>
      <c r="AA65" s="3"/>
      <c r="AB65" s="12"/>
      <c r="AC65" s="3" t="s">
        <v>47</v>
      </c>
      <c r="AD65" s="3"/>
    </row>
    <row r="66" s="2" customFormat="1" ht="202.5" spans="1:30">
      <c r="A66" s="3" t="s">
        <v>229</v>
      </c>
      <c r="B66" s="3" t="s">
        <v>32</v>
      </c>
      <c r="C66" s="3" t="s">
        <v>33</v>
      </c>
      <c r="D66" s="3" t="s">
        <v>240</v>
      </c>
      <c r="E66" s="3" t="s">
        <v>35</v>
      </c>
      <c r="F66" s="3" t="s">
        <v>235</v>
      </c>
      <c r="G66" s="3" t="s">
        <v>37</v>
      </c>
      <c r="H66" s="4" t="s">
        <v>245</v>
      </c>
      <c r="I66" s="14" t="str">
        <f>IF(C66&lt;&gt;"",IF(J66&lt;&gt;"",CONCATENATE(LOOKUP(C66,[1]机构代码!B:B,[1]机构代码!C:C),LOOKUP(J66,[1]考试类型代码!A:A,[1]考试类型代码!B:B),TEXT(COUNTIFS(C$5:C66,C66,J$5:J66,J66),"0000")),""),"")</f>
        <v>0900110028</v>
      </c>
      <c r="J66" s="16" t="s">
        <v>39</v>
      </c>
      <c r="K66" s="3">
        <v>1</v>
      </c>
      <c r="L66" s="3" t="s">
        <v>40</v>
      </c>
      <c r="M66" s="3"/>
      <c r="N66" s="3" t="s">
        <v>40</v>
      </c>
      <c r="O66" s="3" t="s">
        <v>40</v>
      </c>
      <c r="P66" s="3"/>
      <c r="Q66" s="3" t="s">
        <v>41</v>
      </c>
      <c r="R66" s="3" t="s">
        <v>42</v>
      </c>
      <c r="S66" s="3" t="s">
        <v>43</v>
      </c>
      <c r="T66" s="3" t="s">
        <v>65</v>
      </c>
      <c r="U66" s="3" t="s">
        <v>66</v>
      </c>
      <c r="V66" s="3" t="s">
        <v>40</v>
      </c>
      <c r="W66" s="20" t="s">
        <v>248</v>
      </c>
      <c r="X66" s="3" t="s">
        <v>46</v>
      </c>
      <c r="Y66" s="3"/>
      <c r="Z66" s="3"/>
      <c r="AA66" s="3"/>
      <c r="AB66" s="12"/>
      <c r="AC66" s="3" t="s">
        <v>47</v>
      </c>
      <c r="AD66" s="3"/>
    </row>
    <row r="67" s="2" customFormat="1" ht="101.25" spans="1:30">
      <c r="A67" s="9" t="s">
        <v>249</v>
      </c>
      <c r="B67" s="3" t="s">
        <v>32</v>
      </c>
      <c r="C67" s="9" t="s">
        <v>33</v>
      </c>
      <c r="D67" s="9" t="s">
        <v>250</v>
      </c>
      <c r="E67" s="9" t="s">
        <v>35</v>
      </c>
      <c r="F67" s="9" t="s">
        <v>251</v>
      </c>
      <c r="G67" s="9" t="s">
        <v>37</v>
      </c>
      <c r="H67" s="10" t="s">
        <v>252</v>
      </c>
      <c r="I67" s="14" t="str">
        <f>IF(C67&lt;&gt;"",IF(J67&lt;&gt;"",CONCATENATE(LOOKUP(C67,[1]机构代码!B:B,[1]机构代码!C:C),LOOKUP(J67,[1]考试类型代码!A:A,[1]考试类型代码!B:B),TEXT(COUNTIFS(C$5:C67,C67,J$5:J67,J67),"0000")),""),"")</f>
        <v>0900310019</v>
      </c>
      <c r="J67" s="15" t="s">
        <v>82</v>
      </c>
      <c r="K67" s="9">
        <v>3</v>
      </c>
      <c r="L67" s="9" t="s">
        <v>64</v>
      </c>
      <c r="M67" s="9"/>
      <c r="N67" s="9" t="s">
        <v>40</v>
      </c>
      <c r="O67" s="9" t="s">
        <v>40</v>
      </c>
      <c r="P67" s="9"/>
      <c r="Q67" s="9" t="s">
        <v>41</v>
      </c>
      <c r="R67" s="9" t="s">
        <v>42</v>
      </c>
      <c r="S67" s="9" t="s">
        <v>43</v>
      </c>
      <c r="T67" s="9" t="s">
        <v>65</v>
      </c>
      <c r="U67" s="9" t="s">
        <v>66</v>
      </c>
      <c r="V67" s="9" t="s">
        <v>40</v>
      </c>
      <c r="W67" s="23" t="s">
        <v>253</v>
      </c>
      <c r="X67" s="9" t="s">
        <v>46</v>
      </c>
      <c r="Y67" s="3"/>
      <c r="Z67" s="3"/>
      <c r="AA67" s="3"/>
      <c r="AB67" s="12"/>
      <c r="AC67" s="3" t="s">
        <v>47</v>
      </c>
      <c r="AD67" s="3"/>
    </row>
    <row r="68" s="2" customFormat="1" ht="135" spans="1:30">
      <c r="A68" s="3" t="s">
        <v>254</v>
      </c>
      <c r="B68" s="3" t="s">
        <v>32</v>
      </c>
      <c r="C68" s="3" t="s">
        <v>33</v>
      </c>
      <c r="D68" s="3" t="s">
        <v>254</v>
      </c>
      <c r="E68" s="3" t="s">
        <v>35</v>
      </c>
      <c r="F68" s="3" t="s">
        <v>255</v>
      </c>
      <c r="G68" s="3" t="s">
        <v>37</v>
      </c>
      <c r="H68" s="10" t="s">
        <v>256</v>
      </c>
      <c r="I68" s="14" t="str">
        <f>IF(C68&lt;&gt;"",IF(J68&lt;&gt;"",CONCATENATE(LOOKUP(C68,[1]机构代码!B:B,[1]机构代码!C:C),LOOKUP(J68,[1]考试类型代码!A:A,[1]考试类型代码!B:B),TEXT(COUNTIFS(C$5:C68,C68,J$5:J68,J68),"0000")),""),"")</f>
        <v>0900110029</v>
      </c>
      <c r="J68" s="15" t="s">
        <v>39</v>
      </c>
      <c r="K68" s="9">
        <v>1</v>
      </c>
      <c r="L68" s="9" t="s">
        <v>40</v>
      </c>
      <c r="M68" s="9"/>
      <c r="N68" s="9" t="s">
        <v>40</v>
      </c>
      <c r="O68" s="9" t="s">
        <v>40</v>
      </c>
      <c r="P68" s="9"/>
      <c r="Q68" s="9" t="s">
        <v>41</v>
      </c>
      <c r="R68" s="9" t="s">
        <v>42</v>
      </c>
      <c r="S68" s="9" t="s">
        <v>43</v>
      </c>
      <c r="T68" s="9" t="s">
        <v>44</v>
      </c>
      <c r="U68" s="9" t="s">
        <v>66</v>
      </c>
      <c r="V68" s="9" t="s">
        <v>40</v>
      </c>
      <c r="W68" s="23" t="s">
        <v>257</v>
      </c>
      <c r="X68" s="9" t="s">
        <v>46</v>
      </c>
      <c r="Y68" s="3"/>
      <c r="Z68" s="3"/>
      <c r="AA68" s="3"/>
      <c r="AB68" s="12"/>
      <c r="AC68" s="3" t="s">
        <v>47</v>
      </c>
      <c r="AD68" s="3"/>
    </row>
    <row r="69" s="2" customFormat="1" ht="135" spans="1:30">
      <c r="A69" s="3" t="s">
        <v>254</v>
      </c>
      <c r="B69" s="3" t="s">
        <v>32</v>
      </c>
      <c r="C69" s="3" t="s">
        <v>33</v>
      </c>
      <c r="D69" s="3" t="s">
        <v>254</v>
      </c>
      <c r="E69" s="3" t="s">
        <v>35</v>
      </c>
      <c r="F69" s="3" t="s">
        <v>258</v>
      </c>
      <c r="G69" s="3" t="s">
        <v>37</v>
      </c>
      <c r="H69" s="10" t="s">
        <v>256</v>
      </c>
      <c r="I69" s="14" t="str">
        <f>IF(C69&lt;&gt;"",IF(J69&lt;&gt;"",CONCATENATE(LOOKUP(C69,[1]机构代码!B:B,[1]机构代码!C:C),LOOKUP(J69,[1]考试类型代码!A:A,[1]考试类型代码!B:B),TEXT(COUNTIFS(C$5:C69,C69,J$5:J69,J69),"0000")),""),"")</f>
        <v>0900110030</v>
      </c>
      <c r="J69" s="16" t="s">
        <v>39</v>
      </c>
      <c r="K69" s="3">
        <v>1</v>
      </c>
      <c r="L69" s="3" t="s">
        <v>40</v>
      </c>
      <c r="M69" s="3"/>
      <c r="N69" s="3" t="s">
        <v>40</v>
      </c>
      <c r="O69" s="3" t="s">
        <v>40</v>
      </c>
      <c r="P69" s="3"/>
      <c r="Q69" s="3" t="s">
        <v>41</v>
      </c>
      <c r="R69" s="3" t="s">
        <v>42</v>
      </c>
      <c r="S69" s="3" t="s">
        <v>43</v>
      </c>
      <c r="T69" s="3" t="s">
        <v>44</v>
      </c>
      <c r="U69" s="3" t="s">
        <v>66</v>
      </c>
      <c r="V69" s="3" t="s">
        <v>40</v>
      </c>
      <c r="W69" s="23" t="s">
        <v>257</v>
      </c>
      <c r="X69" s="3" t="s">
        <v>46</v>
      </c>
      <c r="Y69" s="3"/>
      <c r="Z69" s="3"/>
      <c r="AA69" s="3"/>
      <c r="AB69" s="12"/>
      <c r="AC69" s="3" t="s">
        <v>47</v>
      </c>
      <c r="AD69" s="3"/>
    </row>
    <row r="70" s="2" customFormat="1" ht="135" spans="1:30">
      <c r="A70" s="3" t="s">
        <v>254</v>
      </c>
      <c r="B70" s="3" t="s">
        <v>32</v>
      </c>
      <c r="C70" s="3" t="s">
        <v>33</v>
      </c>
      <c r="D70" s="3" t="s">
        <v>254</v>
      </c>
      <c r="E70" s="3" t="s">
        <v>35</v>
      </c>
      <c r="F70" s="3" t="s">
        <v>259</v>
      </c>
      <c r="G70" s="3" t="s">
        <v>37</v>
      </c>
      <c r="H70" s="10" t="s">
        <v>256</v>
      </c>
      <c r="I70" s="14" t="str">
        <f>IF(C70&lt;&gt;"",IF(J70&lt;&gt;"",CONCATENATE(LOOKUP(C70,[1]机构代码!B:B,[1]机构代码!C:C),LOOKUP(J70,[1]考试类型代码!A:A,[1]考试类型代码!B:B),TEXT(COUNTIFS(C$5:C70,C70,J$5:J70,J70),"0000")),""),"")</f>
        <v>0900110031</v>
      </c>
      <c r="J70" s="16" t="s">
        <v>39</v>
      </c>
      <c r="K70" s="3">
        <v>1</v>
      </c>
      <c r="L70" s="3" t="s">
        <v>40</v>
      </c>
      <c r="M70" s="3"/>
      <c r="N70" s="3" t="s">
        <v>40</v>
      </c>
      <c r="O70" s="3" t="s">
        <v>40</v>
      </c>
      <c r="P70" s="3"/>
      <c r="Q70" s="3" t="s">
        <v>41</v>
      </c>
      <c r="R70" s="3" t="s">
        <v>42</v>
      </c>
      <c r="S70" s="3" t="s">
        <v>43</v>
      </c>
      <c r="T70" s="3" t="s">
        <v>44</v>
      </c>
      <c r="U70" s="3" t="s">
        <v>66</v>
      </c>
      <c r="V70" s="3" t="s">
        <v>40</v>
      </c>
      <c r="W70" s="23" t="s">
        <v>257</v>
      </c>
      <c r="X70" s="3" t="s">
        <v>46</v>
      </c>
      <c r="Y70" s="3"/>
      <c r="Z70" s="3"/>
      <c r="AA70" s="3"/>
      <c r="AB70" s="12"/>
      <c r="AC70" s="3" t="s">
        <v>47</v>
      </c>
      <c r="AD70" s="3"/>
    </row>
    <row r="71" s="2" customFormat="1" ht="135" spans="1:30">
      <c r="A71" s="3" t="s">
        <v>254</v>
      </c>
      <c r="B71" s="3" t="s">
        <v>32</v>
      </c>
      <c r="C71" s="3" t="s">
        <v>33</v>
      </c>
      <c r="D71" s="3" t="s">
        <v>254</v>
      </c>
      <c r="E71" s="3" t="s">
        <v>35</v>
      </c>
      <c r="F71" s="3" t="s">
        <v>260</v>
      </c>
      <c r="G71" s="3" t="s">
        <v>37</v>
      </c>
      <c r="H71" s="10" t="s">
        <v>256</v>
      </c>
      <c r="I71" s="14" t="str">
        <f>IF(C71&lt;&gt;"",IF(J71&lt;&gt;"",CONCATENATE(LOOKUP(C71,[1]机构代码!B:B,[1]机构代码!C:C),LOOKUP(J71,[1]考试类型代码!A:A,[1]考试类型代码!B:B),TEXT(COUNTIFS(C$5:C71,C71,J$5:J71,J71),"0000")),""),"")</f>
        <v>0900110032</v>
      </c>
      <c r="J71" s="16" t="s">
        <v>39</v>
      </c>
      <c r="K71" s="3">
        <v>1</v>
      </c>
      <c r="L71" s="3" t="s">
        <v>40</v>
      </c>
      <c r="M71" s="3"/>
      <c r="N71" s="3" t="s">
        <v>40</v>
      </c>
      <c r="O71" s="3" t="s">
        <v>40</v>
      </c>
      <c r="P71" s="3"/>
      <c r="Q71" s="3" t="s">
        <v>41</v>
      </c>
      <c r="R71" s="3" t="s">
        <v>42</v>
      </c>
      <c r="S71" s="3" t="s">
        <v>43</v>
      </c>
      <c r="T71" s="3" t="s">
        <v>44</v>
      </c>
      <c r="U71" s="3" t="s">
        <v>66</v>
      </c>
      <c r="V71" s="3" t="s">
        <v>40</v>
      </c>
      <c r="W71" s="23" t="s">
        <v>257</v>
      </c>
      <c r="X71" s="3" t="s">
        <v>46</v>
      </c>
      <c r="Y71" s="3"/>
      <c r="Z71" s="3"/>
      <c r="AA71" s="3"/>
      <c r="AB71" s="12"/>
      <c r="AC71" s="3" t="s">
        <v>47</v>
      </c>
      <c r="AD71" s="3"/>
    </row>
    <row r="72" s="2" customFormat="1" ht="101.25" spans="1:30">
      <c r="A72" s="9" t="s">
        <v>261</v>
      </c>
      <c r="B72" s="3" t="s">
        <v>32</v>
      </c>
      <c r="C72" s="9" t="s">
        <v>33</v>
      </c>
      <c r="D72" s="9" t="s">
        <v>262</v>
      </c>
      <c r="E72" s="9" t="s">
        <v>35</v>
      </c>
      <c r="F72" s="9" t="s">
        <v>263</v>
      </c>
      <c r="G72" s="9" t="s">
        <v>37</v>
      </c>
      <c r="H72" s="10" t="s">
        <v>264</v>
      </c>
      <c r="I72" s="14" t="str">
        <f>IF(C72&lt;&gt;"",IF(J72&lt;&gt;"",CONCATENATE(LOOKUP(C72,[1]机构代码!B:B,[1]机构代码!C:C),LOOKUP(J72,[1]考试类型代码!A:A,[1]考试类型代码!B:B),TEXT(COUNTIFS(C$5:C72,C72,J$5:J72,J72),"0000")),""),"")</f>
        <v>0900310020</v>
      </c>
      <c r="J72" s="15" t="s">
        <v>82</v>
      </c>
      <c r="K72" s="9">
        <v>2</v>
      </c>
      <c r="L72" s="9" t="s">
        <v>40</v>
      </c>
      <c r="M72" s="9"/>
      <c r="N72" s="9" t="s">
        <v>40</v>
      </c>
      <c r="O72" s="9" t="s">
        <v>40</v>
      </c>
      <c r="P72" s="9"/>
      <c r="Q72" s="9" t="s">
        <v>41</v>
      </c>
      <c r="R72" s="9" t="s">
        <v>42</v>
      </c>
      <c r="S72" s="9" t="s">
        <v>43</v>
      </c>
      <c r="T72" s="9" t="s">
        <v>65</v>
      </c>
      <c r="U72" s="9" t="s">
        <v>66</v>
      </c>
      <c r="V72" s="9" t="s">
        <v>40</v>
      </c>
      <c r="W72" s="23" t="s">
        <v>265</v>
      </c>
      <c r="X72" s="9" t="s">
        <v>46</v>
      </c>
      <c r="Y72" s="3"/>
      <c r="Z72" s="3"/>
      <c r="AA72" s="3"/>
      <c r="AB72" s="12"/>
      <c r="AC72" s="3" t="s">
        <v>47</v>
      </c>
      <c r="AD72" s="3"/>
    </row>
    <row r="73" s="2" customFormat="1" ht="101.25" spans="1:30">
      <c r="A73" s="9" t="s">
        <v>261</v>
      </c>
      <c r="B73" s="3" t="s">
        <v>32</v>
      </c>
      <c r="C73" s="3" t="s">
        <v>33</v>
      </c>
      <c r="D73" s="9" t="s">
        <v>262</v>
      </c>
      <c r="E73" s="9" t="s">
        <v>35</v>
      </c>
      <c r="F73" s="3" t="s">
        <v>120</v>
      </c>
      <c r="G73" s="3" t="s">
        <v>37</v>
      </c>
      <c r="H73" s="4" t="s">
        <v>266</v>
      </c>
      <c r="I73" s="14" t="str">
        <f>IF(C73&lt;&gt;"",IF(J73&lt;&gt;"",CONCATENATE(LOOKUP(C73,[1]机构代码!B:B,[1]机构代码!C:C),LOOKUP(J73,[1]考试类型代码!A:A,[1]考试类型代码!B:B),TEXT(COUNTIFS(C$5:C73,C73,J$5:J73,J73),"0000")),""),"")</f>
        <v>0900310021</v>
      </c>
      <c r="J73" s="16" t="s">
        <v>82</v>
      </c>
      <c r="K73" s="3">
        <v>2</v>
      </c>
      <c r="L73" s="3" t="s">
        <v>40</v>
      </c>
      <c r="M73" s="3"/>
      <c r="N73" s="3" t="s">
        <v>40</v>
      </c>
      <c r="O73" s="3" t="s">
        <v>40</v>
      </c>
      <c r="P73" s="3"/>
      <c r="Q73" s="3" t="s">
        <v>41</v>
      </c>
      <c r="R73" s="3" t="s">
        <v>42</v>
      </c>
      <c r="S73" s="3" t="s">
        <v>43</v>
      </c>
      <c r="T73" s="3" t="s">
        <v>65</v>
      </c>
      <c r="U73" s="3" t="s">
        <v>66</v>
      </c>
      <c r="V73" s="3" t="s">
        <v>40</v>
      </c>
      <c r="W73" s="20" t="s">
        <v>267</v>
      </c>
      <c r="X73" s="3" t="s">
        <v>46</v>
      </c>
      <c r="Y73" s="3"/>
      <c r="Z73" s="3"/>
      <c r="AA73" s="3"/>
      <c r="AB73" s="12"/>
      <c r="AC73" s="3" t="s">
        <v>47</v>
      </c>
      <c r="AD73" s="3"/>
    </row>
    <row r="74" s="2" customFormat="1" ht="101.25" spans="1:30">
      <c r="A74" s="9" t="s">
        <v>261</v>
      </c>
      <c r="B74" s="3" t="s">
        <v>32</v>
      </c>
      <c r="C74" s="3" t="s">
        <v>33</v>
      </c>
      <c r="D74" s="9" t="s">
        <v>262</v>
      </c>
      <c r="E74" s="9" t="s">
        <v>35</v>
      </c>
      <c r="F74" s="3" t="s">
        <v>211</v>
      </c>
      <c r="G74" s="3" t="s">
        <v>212</v>
      </c>
      <c r="H74" s="4" t="s">
        <v>268</v>
      </c>
      <c r="I74" s="14" t="str">
        <f>IF(C74&lt;&gt;"",IF(J74&lt;&gt;"",CONCATENATE(LOOKUP(C74,[1]机构代码!B:B,[1]机构代码!C:C),LOOKUP(J74,[1]考试类型代码!A:A,[1]考试类型代码!B:B),TEXT(COUNTIFS(C$5:C74,C74,J$5:J74,J74),"0000")),""),"")</f>
        <v>0900110033</v>
      </c>
      <c r="J74" s="16" t="s">
        <v>39</v>
      </c>
      <c r="K74" s="3">
        <v>2</v>
      </c>
      <c r="L74" s="3" t="s">
        <v>40</v>
      </c>
      <c r="M74" s="3"/>
      <c r="N74" s="3" t="s">
        <v>40</v>
      </c>
      <c r="O74" s="3" t="s">
        <v>40</v>
      </c>
      <c r="P74" s="3"/>
      <c r="Q74" s="3" t="s">
        <v>41</v>
      </c>
      <c r="R74" s="3" t="s">
        <v>42</v>
      </c>
      <c r="S74" s="3" t="s">
        <v>43</v>
      </c>
      <c r="T74" s="3" t="s">
        <v>65</v>
      </c>
      <c r="U74" s="3" t="s">
        <v>66</v>
      </c>
      <c r="V74" s="3" t="s">
        <v>40</v>
      </c>
      <c r="W74" s="20" t="s">
        <v>269</v>
      </c>
      <c r="X74" s="3" t="s">
        <v>46</v>
      </c>
      <c r="Y74" s="3"/>
      <c r="Z74" s="3"/>
      <c r="AA74" s="3"/>
      <c r="AB74" s="12"/>
      <c r="AC74" s="3" t="s">
        <v>47</v>
      </c>
      <c r="AD74" s="3"/>
    </row>
    <row r="75" s="2" customFormat="1" ht="101.25" spans="1:30">
      <c r="A75" s="9" t="s">
        <v>270</v>
      </c>
      <c r="B75" s="3" t="s">
        <v>32</v>
      </c>
      <c r="C75" s="9" t="s">
        <v>33</v>
      </c>
      <c r="D75" s="9" t="s">
        <v>270</v>
      </c>
      <c r="E75" s="9" t="s">
        <v>35</v>
      </c>
      <c r="F75" s="9" t="s">
        <v>271</v>
      </c>
      <c r="G75" s="9" t="s">
        <v>37</v>
      </c>
      <c r="H75" s="10" t="s">
        <v>272</v>
      </c>
      <c r="I75" s="14" t="str">
        <f>IF(C75&lt;&gt;"",IF(J75&lt;&gt;"",CONCATENATE(LOOKUP(C75,[1]机构代码!B:B,[1]机构代码!C:C),LOOKUP(J75,[1]考试类型代码!A:A,[1]考试类型代码!B:B),TEXT(COUNTIFS(C$5:C75,C75,J$5:J75,J75),"0000")),""),"")</f>
        <v/>
      </c>
      <c r="J75" s="15"/>
      <c r="K75" s="9">
        <v>1</v>
      </c>
      <c r="L75" s="9" t="s">
        <v>40</v>
      </c>
      <c r="M75" s="9"/>
      <c r="N75" s="9" t="s">
        <v>40</v>
      </c>
      <c r="O75" s="9" t="s">
        <v>40</v>
      </c>
      <c r="P75" s="9"/>
      <c r="Q75" s="9" t="s">
        <v>41</v>
      </c>
      <c r="R75" s="9" t="s">
        <v>42</v>
      </c>
      <c r="S75" s="9" t="s">
        <v>273</v>
      </c>
      <c r="T75" s="9" t="s">
        <v>44</v>
      </c>
      <c r="U75" s="9" t="s">
        <v>274</v>
      </c>
      <c r="V75" s="9" t="s">
        <v>40</v>
      </c>
      <c r="W75" s="23" t="s">
        <v>275</v>
      </c>
      <c r="X75" s="9" t="s">
        <v>46</v>
      </c>
      <c r="Y75" s="9" t="s">
        <v>68</v>
      </c>
      <c r="Z75" s="9" t="s">
        <v>40</v>
      </c>
      <c r="AA75" s="9"/>
      <c r="AB75" s="12"/>
      <c r="AC75" s="3"/>
      <c r="AD75" s="9" t="s">
        <v>276</v>
      </c>
    </row>
    <row r="76" s="2" customFormat="1" ht="101.25" spans="1:30">
      <c r="A76" s="9" t="s">
        <v>270</v>
      </c>
      <c r="B76" s="3" t="s">
        <v>32</v>
      </c>
      <c r="C76" s="3" t="s">
        <v>33</v>
      </c>
      <c r="D76" s="9" t="s">
        <v>270</v>
      </c>
      <c r="E76" s="3" t="s">
        <v>35</v>
      </c>
      <c r="F76" s="3" t="s">
        <v>277</v>
      </c>
      <c r="G76" s="3" t="s">
        <v>37</v>
      </c>
      <c r="H76" s="4" t="s">
        <v>278</v>
      </c>
      <c r="I76" s="14" t="str">
        <f>IF(C76&lt;&gt;"",IF(J76&lt;&gt;"",CONCATENATE(LOOKUP(C76,[1]机构代码!B:B,[1]机构代码!C:C),LOOKUP(J76,[1]考试类型代码!A:A,[1]考试类型代码!B:B),TEXT(COUNTIFS(C$5:C76,C76,J$5:J76,J76),"0000")),""),"")</f>
        <v>0900110034</v>
      </c>
      <c r="J76" s="16" t="s">
        <v>39</v>
      </c>
      <c r="K76" s="3">
        <v>1</v>
      </c>
      <c r="L76" s="3" t="s">
        <v>40</v>
      </c>
      <c r="M76" s="3"/>
      <c r="N76" s="3" t="s">
        <v>40</v>
      </c>
      <c r="O76" s="3" t="s">
        <v>40</v>
      </c>
      <c r="P76" s="3"/>
      <c r="Q76" s="3" t="s">
        <v>41</v>
      </c>
      <c r="R76" s="3" t="s">
        <v>42</v>
      </c>
      <c r="S76" s="3" t="s">
        <v>43</v>
      </c>
      <c r="T76" s="3" t="s">
        <v>44</v>
      </c>
      <c r="U76" s="3" t="s">
        <v>66</v>
      </c>
      <c r="V76" s="3" t="s">
        <v>40</v>
      </c>
      <c r="W76" s="20" t="s">
        <v>279</v>
      </c>
      <c r="X76" s="3" t="s">
        <v>46</v>
      </c>
      <c r="Y76" s="3"/>
      <c r="Z76" s="3"/>
      <c r="AA76" s="3"/>
      <c r="AB76" s="12"/>
      <c r="AC76" s="3" t="s">
        <v>47</v>
      </c>
      <c r="AD76" s="3"/>
    </row>
    <row r="77" s="2" customFormat="1" ht="101.25" spans="1:30">
      <c r="A77" s="9" t="s">
        <v>270</v>
      </c>
      <c r="B77" s="3" t="s">
        <v>32</v>
      </c>
      <c r="C77" s="3" t="s">
        <v>33</v>
      </c>
      <c r="D77" s="9" t="s">
        <v>270</v>
      </c>
      <c r="E77" s="3" t="s">
        <v>35</v>
      </c>
      <c r="F77" s="3" t="s">
        <v>280</v>
      </c>
      <c r="G77" s="3" t="s">
        <v>37</v>
      </c>
      <c r="H77" s="4" t="s">
        <v>281</v>
      </c>
      <c r="I77" s="14" t="str">
        <f>IF(C77&lt;&gt;"",IF(J77&lt;&gt;"",CONCATENATE(LOOKUP(C77,[1]机构代码!B:B,[1]机构代码!C:C),LOOKUP(J77,[1]考试类型代码!A:A,[1]考试类型代码!B:B),TEXT(COUNTIFS(C$5:C77,C77,J$5:J77,J77),"0000")),""),"")</f>
        <v>0900110035</v>
      </c>
      <c r="J77" s="16" t="s">
        <v>39</v>
      </c>
      <c r="K77" s="3">
        <v>1</v>
      </c>
      <c r="L77" s="3" t="s">
        <v>40</v>
      </c>
      <c r="M77" s="3"/>
      <c r="N77" s="3" t="s">
        <v>40</v>
      </c>
      <c r="O77" s="3" t="s">
        <v>40</v>
      </c>
      <c r="P77" s="3"/>
      <c r="Q77" s="3" t="s">
        <v>41</v>
      </c>
      <c r="R77" s="3" t="s">
        <v>42</v>
      </c>
      <c r="S77" s="3" t="s">
        <v>43</v>
      </c>
      <c r="T77" s="3" t="s">
        <v>44</v>
      </c>
      <c r="U77" s="3" t="s">
        <v>66</v>
      </c>
      <c r="V77" s="3" t="s">
        <v>40</v>
      </c>
      <c r="W77" s="20" t="s">
        <v>40</v>
      </c>
      <c r="X77" s="3" t="s">
        <v>46</v>
      </c>
      <c r="Y77" s="3"/>
      <c r="Z77" s="3"/>
      <c r="AA77" s="3" t="s">
        <v>54</v>
      </c>
      <c r="AB77" s="12"/>
      <c r="AC77" s="3" t="s">
        <v>47</v>
      </c>
      <c r="AD77" s="3"/>
    </row>
    <row r="78" s="2" customFormat="1" ht="270" spans="1:30">
      <c r="A78" s="9" t="s">
        <v>282</v>
      </c>
      <c r="B78" s="3" t="s">
        <v>32</v>
      </c>
      <c r="C78" s="9" t="s">
        <v>33</v>
      </c>
      <c r="D78" s="9" t="s">
        <v>283</v>
      </c>
      <c r="E78" s="9" t="s">
        <v>35</v>
      </c>
      <c r="F78" s="9" t="s">
        <v>284</v>
      </c>
      <c r="G78" s="9" t="s">
        <v>37</v>
      </c>
      <c r="H78" s="10" t="s">
        <v>285</v>
      </c>
      <c r="I78" s="14" t="str">
        <f>IF(C78&lt;&gt;"",IF(J78&lt;&gt;"",CONCATENATE(LOOKUP(C78,[1]机构代码!B:B,[1]机构代码!C:C),LOOKUP(J78,[1]考试类型代码!A:A,[1]考试类型代码!B:B),TEXT(COUNTIFS(C$5:C78,C78,J$5:J78,J78),"0000")),""),"")</f>
        <v>0900110036</v>
      </c>
      <c r="J78" s="15" t="s">
        <v>39</v>
      </c>
      <c r="K78" s="9">
        <v>1</v>
      </c>
      <c r="L78" s="9" t="s">
        <v>87</v>
      </c>
      <c r="M78" s="9"/>
      <c r="N78" s="9" t="s">
        <v>40</v>
      </c>
      <c r="O78" s="9" t="s">
        <v>40</v>
      </c>
      <c r="P78" s="9"/>
      <c r="Q78" s="9" t="s">
        <v>41</v>
      </c>
      <c r="R78" s="9" t="s">
        <v>42</v>
      </c>
      <c r="S78" s="9" t="s">
        <v>43</v>
      </c>
      <c r="T78" s="9" t="s">
        <v>65</v>
      </c>
      <c r="U78" s="9" t="s">
        <v>66</v>
      </c>
      <c r="V78" s="9" t="s">
        <v>40</v>
      </c>
      <c r="W78" s="23" t="s">
        <v>286</v>
      </c>
      <c r="X78" s="9" t="s">
        <v>46</v>
      </c>
      <c r="Y78" s="3"/>
      <c r="Z78" s="3"/>
      <c r="AA78" s="3"/>
      <c r="AB78" s="12"/>
      <c r="AC78" s="3" t="s">
        <v>47</v>
      </c>
      <c r="AD78" s="3"/>
    </row>
    <row r="79" s="2" customFormat="1" ht="202.5" spans="1:30">
      <c r="A79" s="9" t="s">
        <v>282</v>
      </c>
      <c r="B79" s="3" t="s">
        <v>32</v>
      </c>
      <c r="C79" s="3" t="s">
        <v>33</v>
      </c>
      <c r="D79" s="9" t="s">
        <v>283</v>
      </c>
      <c r="E79" s="9" t="s">
        <v>35</v>
      </c>
      <c r="F79" s="9" t="s">
        <v>287</v>
      </c>
      <c r="G79" s="9" t="s">
        <v>37</v>
      </c>
      <c r="H79" s="10" t="s">
        <v>288</v>
      </c>
      <c r="I79" s="14" t="str">
        <f>IF(C79&lt;&gt;"",IF(J79&lt;&gt;"",CONCATENATE(LOOKUP(C79,[1]机构代码!B:B,[1]机构代码!C:C),LOOKUP(J79,[1]考试类型代码!A:A,[1]考试类型代码!B:B),TEXT(COUNTIFS(C$5:C79,C79,J$5:J79,J79),"0000")),""),"")</f>
        <v>0900110037</v>
      </c>
      <c r="J79" s="16" t="s">
        <v>39</v>
      </c>
      <c r="K79" s="3">
        <v>1</v>
      </c>
      <c r="L79" s="3" t="s">
        <v>87</v>
      </c>
      <c r="M79" s="3"/>
      <c r="N79" s="3" t="s">
        <v>40</v>
      </c>
      <c r="O79" s="9" t="s">
        <v>40</v>
      </c>
      <c r="P79" s="9"/>
      <c r="Q79" s="9" t="s">
        <v>41</v>
      </c>
      <c r="R79" s="9" t="s">
        <v>42</v>
      </c>
      <c r="S79" s="9" t="s">
        <v>43</v>
      </c>
      <c r="T79" s="9" t="s">
        <v>65</v>
      </c>
      <c r="U79" s="9" t="s">
        <v>66</v>
      </c>
      <c r="V79" s="9" t="s">
        <v>40</v>
      </c>
      <c r="W79" s="20" t="s">
        <v>289</v>
      </c>
      <c r="X79" s="3" t="s">
        <v>46</v>
      </c>
      <c r="Y79" s="3"/>
      <c r="Z79" s="3"/>
      <c r="AA79" s="3"/>
      <c r="AB79" s="12"/>
      <c r="AC79" s="3" t="s">
        <v>47</v>
      </c>
      <c r="AD79" s="3"/>
    </row>
    <row r="80" s="2" customFormat="1" ht="225" spans="1:30">
      <c r="A80" s="3" t="s">
        <v>290</v>
      </c>
      <c r="B80" s="3" t="s">
        <v>32</v>
      </c>
      <c r="C80" s="9" t="s">
        <v>33</v>
      </c>
      <c r="D80" s="3" t="s">
        <v>291</v>
      </c>
      <c r="E80" s="9" t="s">
        <v>35</v>
      </c>
      <c r="F80" s="3" t="s">
        <v>292</v>
      </c>
      <c r="G80" s="9" t="s">
        <v>37</v>
      </c>
      <c r="H80" s="4" t="s">
        <v>293</v>
      </c>
      <c r="I80" s="14" t="str">
        <f>IF(C80&lt;&gt;"",IF(J80&lt;&gt;"",CONCATENATE(LOOKUP(C80,[1]机构代码!B:B,[1]机构代码!C:C),LOOKUP(J80,[1]考试类型代码!A:A,[1]考试类型代码!B:B),TEXT(COUNTIFS(C$5:C80,C80,J$5:J80,J80),"0000")),""),"")</f>
        <v>0900310022</v>
      </c>
      <c r="J80" s="15" t="s">
        <v>82</v>
      </c>
      <c r="K80" s="9">
        <v>1</v>
      </c>
      <c r="L80" s="9" t="s">
        <v>64</v>
      </c>
      <c r="M80" s="9"/>
      <c r="N80" s="9" t="s">
        <v>40</v>
      </c>
      <c r="O80" s="9" t="s">
        <v>40</v>
      </c>
      <c r="P80" s="9"/>
      <c r="Q80" s="9" t="s">
        <v>41</v>
      </c>
      <c r="R80" s="9" t="s">
        <v>42</v>
      </c>
      <c r="S80" s="9" t="s">
        <v>43</v>
      </c>
      <c r="T80" s="9" t="s">
        <v>40</v>
      </c>
      <c r="U80" s="9" t="s">
        <v>40</v>
      </c>
      <c r="V80" s="9" t="s">
        <v>40</v>
      </c>
      <c r="W80" s="23" t="s">
        <v>294</v>
      </c>
      <c r="X80" s="9" t="s">
        <v>46</v>
      </c>
      <c r="Y80" s="3"/>
      <c r="Z80" s="3"/>
      <c r="AA80" s="3"/>
      <c r="AB80" s="12"/>
      <c r="AC80" s="3" t="s">
        <v>47</v>
      </c>
      <c r="AD80" s="3"/>
    </row>
    <row r="81" s="2" customFormat="1" ht="123.75" spans="1:30">
      <c r="A81" s="3" t="s">
        <v>290</v>
      </c>
      <c r="B81" s="3" t="s">
        <v>32</v>
      </c>
      <c r="C81" s="3" t="s">
        <v>33</v>
      </c>
      <c r="D81" s="3" t="s">
        <v>295</v>
      </c>
      <c r="E81" s="3" t="s">
        <v>35</v>
      </c>
      <c r="F81" s="3" t="s">
        <v>296</v>
      </c>
      <c r="G81" s="3" t="s">
        <v>37</v>
      </c>
      <c r="H81" s="4" t="s">
        <v>297</v>
      </c>
      <c r="I81" s="14" t="str">
        <f>IF(C81&lt;&gt;"",IF(J81&lt;&gt;"",CONCATENATE(LOOKUP(C81,[1]机构代码!B:B,[1]机构代码!C:C),LOOKUP(J81,[1]考试类型代码!A:A,[1]考试类型代码!B:B),TEXT(COUNTIFS(C$5:C81,C81,J$5:J81,J81),"0000")),""),"")</f>
        <v>0900310023</v>
      </c>
      <c r="J81" s="16" t="s">
        <v>82</v>
      </c>
      <c r="K81" s="3">
        <v>1</v>
      </c>
      <c r="L81" s="3" t="s">
        <v>64</v>
      </c>
      <c r="M81" s="3"/>
      <c r="N81" s="3" t="s">
        <v>40</v>
      </c>
      <c r="O81" s="3" t="s">
        <v>40</v>
      </c>
      <c r="P81" s="3"/>
      <c r="Q81" s="3" t="s">
        <v>41</v>
      </c>
      <c r="R81" s="3" t="s">
        <v>42</v>
      </c>
      <c r="S81" s="3" t="s">
        <v>43</v>
      </c>
      <c r="T81" s="3" t="s">
        <v>40</v>
      </c>
      <c r="U81" s="3" t="s">
        <v>40</v>
      </c>
      <c r="V81" s="3" t="s">
        <v>40</v>
      </c>
      <c r="W81" s="20" t="s">
        <v>298</v>
      </c>
      <c r="X81" s="3" t="s">
        <v>46</v>
      </c>
      <c r="Y81" s="3"/>
      <c r="Z81" s="3"/>
      <c r="AA81" s="3"/>
      <c r="AB81" s="12"/>
      <c r="AC81" s="3" t="s">
        <v>47</v>
      </c>
      <c r="AD81" s="3"/>
    </row>
    <row r="82" s="2" customFormat="1" ht="146.25" spans="1:30">
      <c r="A82" s="3" t="s">
        <v>290</v>
      </c>
      <c r="B82" s="3" t="s">
        <v>32</v>
      </c>
      <c r="C82" s="3" t="s">
        <v>33</v>
      </c>
      <c r="D82" s="3" t="s">
        <v>299</v>
      </c>
      <c r="E82" s="3" t="s">
        <v>35</v>
      </c>
      <c r="F82" s="3" t="s">
        <v>300</v>
      </c>
      <c r="G82" s="3" t="s">
        <v>37</v>
      </c>
      <c r="H82" s="4" t="s">
        <v>301</v>
      </c>
      <c r="I82" s="14" t="str">
        <f>IF(C82&lt;&gt;"",IF(J82&lt;&gt;"",CONCATENATE(LOOKUP(C82,[1]机构代码!B:B,[1]机构代码!C:C),LOOKUP(J82,[1]考试类型代码!A:A,[1]考试类型代码!B:B),TEXT(COUNTIFS(C$5:C82,C82,J$5:J82,J82),"0000")),""),"")</f>
        <v>0900310024</v>
      </c>
      <c r="J82" s="16" t="s">
        <v>82</v>
      </c>
      <c r="K82" s="3">
        <v>1</v>
      </c>
      <c r="L82" s="3" t="s">
        <v>64</v>
      </c>
      <c r="M82" s="3"/>
      <c r="N82" s="3" t="s">
        <v>40</v>
      </c>
      <c r="O82" s="3" t="s">
        <v>40</v>
      </c>
      <c r="P82" s="3"/>
      <c r="Q82" s="3" t="s">
        <v>41</v>
      </c>
      <c r="R82" s="3" t="s">
        <v>42</v>
      </c>
      <c r="S82" s="3" t="s">
        <v>43</v>
      </c>
      <c r="T82" s="3" t="s">
        <v>40</v>
      </c>
      <c r="U82" s="3" t="s">
        <v>40</v>
      </c>
      <c r="V82" s="3" t="s">
        <v>40</v>
      </c>
      <c r="W82" s="20" t="s">
        <v>302</v>
      </c>
      <c r="X82" s="3" t="s">
        <v>46</v>
      </c>
      <c r="Y82" s="3"/>
      <c r="Z82" s="3"/>
      <c r="AA82" s="3"/>
      <c r="AB82" s="12"/>
      <c r="AC82" s="3" t="s">
        <v>47</v>
      </c>
      <c r="AD82" s="3"/>
    </row>
    <row r="83" s="2" customFormat="1" ht="101.25" spans="1:30">
      <c r="A83" s="3" t="s">
        <v>303</v>
      </c>
      <c r="B83" s="3" t="s">
        <v>32</v>
      </c>
      <c r="C83" s="3" t="s">
        <v>33</v>
      </c>
      <c r="D83" s="3" t="s">
        <v>304</v>
      </c>
      <c r="E83" s="3" t="s">
        <v>35</v>
      </c>
      <c r="F83" s="3" t="s">
        <v>305</v>
      </c>
      <c r="G83" s="3" t="s">
        <v>212</v>
      </c>
      <c r="H83" s="4" t="s">
        <v>306</v>
      </c>
      <c r="I83" s="14" t="str">
        <f>IF(C83&lt;&gt;"",IF(J83&lt;&gt;"",CONCATENATE(LOOKUP(C83,[1]机构代码!B:B,[1]机构代码!C:C),LOOKUP(J83,[1]考试类型代码!A:A,[1]考试类型代码!B:B),TEXT(COUNTIFS(C$5:C83,C83,J$5:J83,J83),"0000")),""),"")</f>
        <v>0900110038</v>
      </c>
      <c r="J83" s="16" t="s">
        <v>39</v>
      </c>
      <c r="K83" s="3">
        <v>1</v>
      </c>
      <c r="L83" s="3" t="s">
        <v>40</v>
      </c>
      <c r="M83" s="3"/>
      <c r="N83" s="3" t="s">
        <v>40</v>
      </c>
      <c r="O83" s="3" t="s">
        <v>40</v>
      </c>
      <c r="P83" s="3"/>
      <c r="Q83" s="3" t="s">
        <v>41</v>
      </c>
      <c r="R83" s="3" t="s">
        <v>42</v>
      </c>
      <c r="S83" s="3" t="s">
        <v>77</v>
      </c>
      <c r="T83" s="3" t="s">
        <v>44</v>
      </c>
      <c r="U83" s="3" t="s">
        <v>40</v>
      </c>
      <c r="V83" s="3" t="s">
        <v>40</v>
      </c>
      <c r="W83" s="20" t="s">
        <v>307</v>
      </c>
      <c r="X83" s="3" t="s">
        <v>46</v>
      </c>
      <c r="Y83" s="3"/>
      <c r="Z83" s="3"/>
      <c r="AA83" s="3"/>
      <c r="AB83" s="12"/>
      <c r="AC83" s="3" t="s">
        <v>47</v>
      </c>
      <c r="AD83" s="3"/>
    </row>
    <row r="84" s="2" customFormat="1" ht="101.25" spans="1:30">
      <c r="A84" s="9" t="s">
        <v>308</v>
      </c>
      <c r="B84" s="3" t="s">
        <v>32</v>
      </c>
      <c r="C84" s="9" t="s">
        <v>33</v>
      </c>
      <c r="D84" s="9" t="s">
        <v>309</v>
      </c>
      <c r="E84" s="9" t="s">
        <v>35</v>
      </c>
      <c r="F84" s="9" t="s">
        <v>310</v>
      </c>
      <c r="G84" s="9" t="s">
        <v>212</v>
      </c>
      <c r="H84" s="10" t="s">
        <v>311</v>
      </c>
      <c r="I84" s="14" t="str">
        <f>IF(C84&lt;&gt;"",IF(J84&lt;&gt;"",CONCATENATE(LOOKUP(C84,[1]机构代码!B:B,[1]机构代码!C:C),LOOKUP(J84,[1]考试类型代码!A:A,[1]考试类型代码!B:B),TEXT(COUNTIFS(C$5:C84,C84,J$5:J84,J84),"0000")),""),"")</f>
        <v>0900110039</v>
      </c>
      <c r="J84" s="15" t="s">
        <v>39</v>
      </c>
      <c r="K84" s="9">
        <v>1</v>
      </c>
      <c r="L84" s="9" t="s">
        <v>64</v>
      </c>
      <c r="M84" s="9"/>
      <c r="N84" s="9" t="s">
        <v>40</v>
      </c>
      <c r="O84" s="9" t="s">
        <v>40</v>
      </c>
      <c r="P84" s="9"/>
      <c r="Q84" s="9" t="s">
        <v>41</v>
      </c>
      <c r="R84" s="9" t="s">
        <v>42</v>
      </c>
      <c r="S84" s="9" t="s">
        <v>43</v>
      </c>
      <c r="T84" s="9" t="s">
        <v>44</v>
      </c>
      <c r="U84" s="9" t="s">
        <v>40</v>
      </c>
      <c r="V84" s="9" t="s">
        <v>40</v>
      </c>
      <c r="W84" s="23" t="s">
        <v>312</v>
      </c>
      <c r="X84" s="9" t="s">
        <v>46</v>
      </c>
      <c r="Y84" s="3"/>
      <c r="Z84" s="3"/>
      <c r="AA84" s="3"/>
      <c r="AB84" s="12"/>
      <c r="AC84" s="3" t="s">
        <v>47</v>
      </c>
      <c r="AD84" s="3"/>
    </row>
    <row r="85" s="2" customFormat="1" ht="101.25" spans="1:30">
      <c r="A85" s="9" t="s">
        <v>308</v>
      </c>
      <c r="B85" s="3" t="s">
        <v>32</v>
      </c>
      <c r="C85" s="3" t="s">
        <v>33</v>
      </c>
      <c r="D85" s="9" t="s">
        <v>309</v>
      </c>
      <c r="E85" s="3" t="s">
        <v>35</v>
      </c>
      <c r="F85" s="9" t="s">
        <v>310</v>
      </c>
      <c r="G85" s="3" t="s">
        <v>212</v>
      </c>
      <c r="H85" s="10" t="s">
        <v>313</v>
      </c>
      <c r="I85" s="14" t="str">
        <f>IF(C85&lt;&gt;"",IF(J85&lt;&gt;"",CONCATENATE(LOOKUP(C85,[1]机构代码!B:B,[1]机构代码!C:C),LOOKUP(J85,[1]考试类型代码!A:A,[1]考试类型代码!B:B),TEXT(COUNTIFS(C$5:C85,C85,J$5:J85,J85),"0000")),""),"")</f>
        <v>0900110040</v>
      </c>
      <c r="J85" s="16" t="s">
        <v>39</v>
      </c>
      <c r="K85" s="3">
        <v>1</v>
      </c>
      <c r="L85" s="3" t="s">
        <v>64</v>
      </c>
      <c r="M85" s="3"/>
      <c r="N85" s="3" t="s">
        <v>40</v>
      </c>
      <c r="O85" s="3" t="s">
        <v>40</v>
      </c>
      <c r="P85" s="3"/>
      <c r="Q85" s="3" t="s">
        <v>41</v>
      </c>
      <c r="R85" s="3" t="s">
        <v>42</v>
      </c>
      <c r="S85" s="3" t="s">
        <v>43</v>
      </c>
      <c r="T85" s="3" t="s">
        <v>44</v>
      </c>
      <c r="U85" s="3" t="s">
        <v>40</v>
      </c>
      <c r="V85" s="3" t="s">
        <v>40</v>
      </c>
      <c r="W85" s="20" t="s">
        <v>314</v>
      </c>
      <c r="X85" s="3" t="s">
        <v>46</v>
      </c>
      <c r="Y85" s="3"/>
      <c r="Z85" s="3"/>
      <c r="AA85" s="3"/>
      <c r="AB85" s="12"/>
      <c r="AC85" s="3" t="s">
        <v>47</v>
      </c>
      <c r="AD85" s="3"/>
    </row>
    <row r="86" s="2" customFormat="1" ht="101.25" spans="1:30">
      <c r="A86" s="3" t="s">
        <v>315</v>
      </c>
      <c r="B86" s="3" t="s">
        <v>32</v>
      </c>
      <c r="C86" s="3" t="s">
        <v>33</v>
      </c>
      <c r="D86" s="3" t="s">
        <v>316</v>
      </c>
      <c r="E86" s="3" t="s">
        <v>35</v>
      </c>
      <c r="F86" s="3" t="s">
        <v>317</v>
      </c>
      <c r="G86" s="3" t="s">
        <v>37</v>
      </c>
      <c r="H86" s="4" t="s">
        <v>318</v>
      </c>
      <c r="I86" s="14" t="str">
        <f>IF(C86&lt;&gt;"",IF(J86&lt;&gt;"",CONCATENATE(LOOKUP(C86,[1]机构代码!B:B,[1]机构代码!C:C),LOOKUP(J86,[1]考试类型代码!A:A,[1]考试类型代码!B:B),TEXT(COUNTIFS(C$5:C86,C86,J$5:J86,J86),"0000")),""),"")</f>
        <v>0900310025</v>
      </c>
      <c r="J86" s="16" t="s">
        <v>82</v>
      </c>
      <c r="K86" s="3">
        <v>5</v>
      </c>
      <c r="L86" s="3" t="s">
        <v>40</v>
      </c>
      <c r="M86" s="3"/>
      <c r="N86" s="3" t="s">
        <v>40</v>
      </c>
      <c r="O86" s="3" t="s">
        <v>40</v>
      </c>
      <c r="P86" s="3"/>
      <c r="Q86" s="3" t="s">
        <v>41</v>
      </c>
      <c r="R86" s="3" t="s">
        <v>42</v>
      </c>
      <c r="S86" s="3" t="s">
        <v>43</v>
      </c>
      <c r="T86" s="3" t="s">
        <v>44</v>
      </c>
      <c r="U86" s="3" t="s">
        <v>66</v>
      </c>
      <c r="V86" s="3" t="s">
        <v>40</v>
      </c>
      <c r="W86" s="20" t="s">
        <v>319</v>
      </c>
      <c r="X86" s="3" t="s">
        <v>46</v>
      </c>
      <c r="Y86" s="3"/>
      <c r="Z86" s="3"/>
      <c r="AA86" s="3"/>
      <c r="AB86" s="12"/>
      <c r="AC86" s="3" t="s">
        <v>47</v>
      </c>
      <c r="AD86" s="3"/>
    </row>
    <row r="87" s="2" customFormat="1" ht="123.75" spans="1:30">
      <c r="A87" s="9" t="s">
        <v>320</v>
      </c>
      <c r="B87" s="3" t="s">
        <v>32</v>
      </c>
      <c r="C87" s="28" t="s">
        <v>321</v>
      </c>
      <c r="D87" s="28" t="s">
        <v>322</v>
      </c>
      <c r="E87" s="28" t="s">
        <v>35</v>
      </c>
      <c r="F87" s="28" t="s">
        <v>323</v>
      </c>
      <c r="G87" s="28" t="s">
        <v>37</v>
      </c>
      <c r="H87" s="29" t="s">
        <v>324</v>
      </c>
      <c r="I87" s="14" t="str">
        <f>IF(C87&lt;&gt;"",IF(J87&lt;&gt;"",CONCATENATE(LOOKUP(C87,[1]机构代码!B:B,[1]机构代码!C:C),LOOKUP(J87,[1]考试类型代码!A:A,[1]考试类型代码!B:B),TEXT(COUNTIFS(C$5:C87,C87,J$5:J87,J87),"0000")),""),"")</f>
        <v>0902310001</v>
      </c>
      <c r="J87" s="15" t="s">
        <v>82</v>
      </c>
      <c r="K87" s="9">
        <v>1</v>
      </c>
      <c r="L87" s="9" t="s">
        <v>64</v>
      </c>
      <c r="M87" s="9"/>
      <c r="N87" s="9" t="s">
        <v>40</v>
      </c>
      <c r="O87" s="9" t="s">
        <v>40</v>
      </c>
      <c r="P87" s="9"/>
      <c r="Q87" s="9" t="s">
        <v>41</v>
      </c>
      <c r="R87" s="9" t="s">
        <v>42</v>
      </c>
      <c r="S87" s="9" t="s">
        <v>77</v>
      </c>
      <c r="T87" s="9" t="s">
        <v>65</v>
      </c>
      <c r="U87" s="9" t="s">
        <v>40</v>
      </c>
      <c r="V87" s="9" t="s">
        <v>40</v>
      </c>
      <c r="W87" s="20" t="s">
        <v>325</v>
      </c>
      <c r="X87" s="9" t="s">
        <v>46</v>
      </c>
      <c r="Y87" s="9"/>
      <c r="Z87" s="9"/>
      <c r="AA87" s="9"/>
      <c r="AB87" s="11"/>
      <c r="AC87" s="3" t="s">
        <v>47</v>
      </c>
      <c r="AD87" s="9"/>
    </row>
    <row r="88" s="2" customFormat="1" ht="135" spans="1:30">
      <c r="A88" s="9" t="s">
        <v>326</v>
      </c>
      <c r="B88" s="3" t="s">
        <v>32</v>
      </c>
      <c r="C88" s="28" t="s">
        <v>321</v>
      </c>
      <c r="D88" s="28" t="s">
        <v>327</v>
      </c>
      <c r="E88" s="28" t="s">
        <v>35</v>
      </c>
      <c r="F88" s="28" t="s">
        <v>328</v>
      </c>
      <c r="G88" s="28" t="s">
        <v>37</v>
      </c>
      <c r="H88" s="29" t="s">
        <v>329</v>
      </c>
      <c r="I88" s="14" t="str">
        <f>IF(C88&lt;&gt;"",IF(J88&lt;&gt;"",CONCATENATE(LOOKUP(C88,[1]机构代码!B:B,[1]机构代码!C:C),LOOKUP(J88,[1]考试类型代码!A:A,[1]考试类型代码!B:B),TEXT(COUNTIFS(C$5:C88,C88,J$5:J88,J88),"0000")),""),"")</f>
        <v>0902210001</v>
      </c>
      <c r="J88" s="15" t="s">
        <v>141</v>
      </c>
      <c r="K88" s="9">
        <v>1</v>
      </c>
      <c r="L88" s="9" t="s">
        <v>64</v>
      </c>
      <c r="M88" s="9"/>
      <c r="N88" s="9" t="s">
        <v>40</v>
      </c>
      <c r="O88" s="9" t="s">
        <v>40</v>
      </c>
      <c r="P88" s="9"/>
      <c r="Q88" s="9" t="s">
        <v>41</v>
      </c>
      <c r="R88" s="9" t="s">
        <v>42</v>
      </c>
      <c r="S88" s="9" t="s">
        <v>43</v>
      </c>
      <c r="T88" s="9" t="s">
        <v>65</v>
      </c>
      <c r="U88" s="9" t="s">
        <v>40</v>
      </c>
      <c r="V88" s="9" t="s">
        <v>40</v>
      </c>
      <c r="W88" s="23" t="s">
        <v>330</v>
      </c>
      <c r="X88" s="9" t="s">
        <v>46</v>
      </c>
      <c r="Y88" s="3"/>
      <c r="Z88" s="3"/>
      <c r="AA88" s="3"/>
      <c r="AB88" s="12"/>
      <c r="AC88" s="3" t="s">
        <v>47</v>
      </c>
      <c r="AD88" s="3"/>
    </row>
    <row r="89" s="2" customFormat="1" ht="112.5" spans="1:30">
      <c r="A89" s="9" t="s">
        <v>331</v>
      </c>
      <c r="B89" s="3" t="s">
        <v>32</v>
      </c>
      <c r="C89" s="28" t="s">
        <v>321</v>
      </c>
      <c r="D89" s="28" t="s">
        <v>332</v>
      </c>
      <c r="E89" s="28" t="s">
        <v>35</v>
      </c>
      <c r="F89" s="28" t="s">
        <v>333</v>
      </c>
      <c r="G89" s="28" t="s">
        <v>37</v>
      </c>
      <c r="H89" s="29" t="s">
        <v>334</v>
      </c>
      <c r="I89" s="14" t="str">
        <f>IF(C89&lt;&gt;"",IF(J89&lt;&gt;"",CONCATENATE(LOOKUP(C89,[1]机构代码!B:B,[1]机构代码!C:C),LOOKUP(J89,[1]考试类型代码!A:A,[1]考试类型代码!B:B),TEXT(COUNTIFS(C$5:C89,C89,J$5:J89,J89),"0000")),""),"")</f>
        <v>0902210002</v>
      </c>
      <c r="J89" s="15" t="s">
        <v>141</v>
      </c>
      <c r="K89" s="9">
        <v>1</v>
      </c>
      <c r="L89" s="9" t="s">
        <v>64</v>
      </c>
      <c r="M89" s="9"/>
      <c r="N89" s="9" t="s">
        <v>40</v>
      </c>
      <c r="O89" s="9" t="s">
        <v>40</v>
      </c>
      <c r="P89" s="9"/>
      <c r="Q89" s="9" t="s">
        <v>41</v>
      </c>
      <c r="R89" s="9" t="s">
        <v>42</v>
      </c>
      <c r="S89" s="9" t="s">
        <v>43</v>
      </c>
      <c r="T89" s="9" t="s">
        <v>65</v>
      </c>
      <c r="U89" s="9" t="s">
        <v>40</v>
      </c>
      <c r="V89" s="9" t="s">
        <v>40</v>
      </c>
      <c r="W89" s="23" t="s">
        <v>335</v>
      </c>
      <c r="X89" s="9" t="s">
        <v>46</v>
      </c>
      <c r="Y89" s="3"/>
      <c r="Z89" s="3"/>
      <c r="AA89" s="3"/>
      <c r="AB89" s="12"/>
      <c r="AC89" s="3" t="s">
        <v>47</v>
      </c>
      <c r="AD89" s="3"/>
    </row>
    <row r="90" s="2" customFormat="1" ht="409.5" spans="1:30">
      <c r="A90" s="9" t="s">
        <v>336</v>
      </c>
      <c r="B90" s="3" t="s">
        <v>32</v>
      </c>
      <c r="C90" s="28" t="s">
        <v>321</v>
      </c>
      <c r="D90" s="28" t="s">
        <v>337</v>
      </c>
      <c r="E90" s="28" t="s">
        <v>35</v>
      </c>
      <c r="F90" s="28" t="s">
        <v>333</v>
      </c>
      <c r="G90" s="28" t="s">
        <v>37</v>
      </c>
      <c r="H90" s="29" t="s">
        <v>338</v>
      </c>
      <c r="I90" s="14" t="str">
        <f>IF(C90&lt;&gt;"",IF(J90&lt;&gt;"",CONCATENATE(LOOKUP(C90,[1]机构代码!B:B,[1]机构代码!C:C),LOOKUP(J90,[1]考试类型代码!A:A,[1]考试类型代码!B:B),TEXT(COUNTIFS(C$5:C90,C90,J$5:J90,J90),"0000")),""),"")</f>
        <v>0902310002</v>
      </c>
      <c r="J90" s="15" t="s">
        <v>82</v>
      </c>
      <c r="K90" s="9">
        <v>1</v>
      </c>
      <c r="L90" s="9" t="s">
        <v>64</v>
      </c>
      <c r="M90" s="9"/>
      <c r="N90" s="9" t="s">
        <v>40</v>
      </c>
      <c r="O90" s="9" t="s">
        <v>40</v>
      </c>
      <c r="P90" s="9"/>
      <c r="Q90" s="9" t="s">
        <v>41</v>
      </c>
      <c r="R90" s="9" t="s">
        <v>42</v>
      </c>
      <c r="S90" s="9" t="s">
        <v>43</v>
      </c>
      <c r="T90" s="9" t="s">
        <v>65</v>
      </c>
      <c r="U90" s="9" t="s">
        <v>40</v>
      </c>
      <c r="V90" s="9" t="s">
        <v>40</v>
      </c>
      <c r="W90" s="23" t="s">
        <v>339</v>
      </c>
      <c r="X90" s="9" t="s">
        <v>46</v>
      </c>
      <c r="Y90" s="3"/>
      <c r="Z90" s="3"/>
      <c r="AA90" s="3"/>
      <c r="AB90" s="12"/>
      <c r="AC90" s="3" t="s">
        <v>47</v>
      </c>
      <c r="AD90" s="3"/>
    </row>
    <row r="91" s="2" customFormat="1" ht="236.25" spans="1:30">
      <c r="A91" s="9" t="s">
        <v>340</v>
      </c>
      <c r="B91" s="3" t="s">
        <v>32</v>
      </c>
      <c r="C91" s="28" t="s">
        <v>321</v>
      </c>
      <c r="D91" s="28" t="s">
        <v>341</v>
      </c>
      <c r="E91" s="28" t="s">
        <v>35</v>
      </c>
      <c r="F91" s="28" t="s">
        <v>342</v>
      </c>
      <c r="G91" s="28" t="s">
        <v>37</v>
      </c>
      <c r="H91" s="29" t="s">
        <v>343</v>
      </c>
      <c r="I91" s="14" t="str">
        <f>IF(C91&lt;&gt;"",IF(J91&lt;&gt;"",CONCATENATE(LOOKUP(C91,[1]机构代码!B:B,[1]机构代码!C:C),LOOKUP(J91,[1]考试类型代码!A:A,[1]考试类型代码!B:B),TEXT(COUNTIFS(C$5:C91,C91,J$5:J91,J91),"0000")),""),"")</f>
        <v>0902210003</v>
      </c>
      <c r="J91" s="15" t="s">
        <v>141</v>
      </c>
      <c r="K91" s="9">
        <v>1</v>
      </c>
      <c r="L91" s="9" t="s">
        <v>64</v>
      </c>
      <c r="M91" s="9"/>
      <c r="N91" s="9" t="s">
        <v>40</v>
      </c>
      <c r="O91" s="9" t="s">
        <v>40</v>
      </c>
      <c r="P91" s="9"/>
      <c r="Q91" s="9" t="s">
        <v>41</v>
      </c>
      <c r="R91" s="9" t="s">
        <v>42</v>
      </c>
      <c r="S91" s="9" t="s">
        <v>77</v>
      </c>
      <c r="T91" s="9" t="s">
        <v>65</v>
      </c>
      <c r="U91" s="9" t="s">
        <v>40</v>
      </c>
      <c r="V91" s="9" t="s">
        <v>40</v>
      </c>
      <c r="W91" s="23" t="s">
        <v>344</v>
      </c>
      <c r="X91" s="9" t="s">
        <v>46</v>
      </c>
      <c r="Y91" s="3"/>
      <c r="Z91" s="3"/>
      <c r="AA91" s="3"/>
      <c r="AB91" s="12"/>
      <c r="AC91" s="3" t="s">
        <v>47</v>
      </c>
      <c r="AD91" s="3"/>
    </row>
    <row r="92" s="2" customFormat="1" ht="168.75" spans="1:30">
      <c r="A92" s="3" t="s">
        <v>340</v>
      </c>
      <c r="B92" s="3" t="s">
        <v>32</v>
      </c>
      <c r="C92" s="30" t="s">
        <v>321</v>
      </c>
      <c r="D92" s="30" t="s">
        <v>345</v>
      </c>
      <c r="E92" s="30" t="s">
        <v>35</v>
      </c>
      <c r="F92" s="30" t="s">
        <v>346</v>
      </c>
      <c r="G92" s="30" t="s">
        <v>37</v>
      </c>
      <c r="H92" s="31" t="s">
        <v>347</v>
      </c>
      <c r="I92" s="14" t="str">
        <f>IF(C92&lt;&gt;"",IF(J92&lt;&gt;"",CONCATENATE(LOOKUP(C92,[1]机构代码!B:B,[1]机构代码!C:C),LOOKUP(J92,[1]考试类型代码!A:A,[1]考试类型代码!B:B),TEXT(COUNTIFS(C$5:C92,C92,J$5:J92,J92),"0000")),""),"")</f>
        <v>0902210004</v>
      </c>
      <c r="J92" s="16" t="s">
        <v>141</v>
      </c>
      <c r="K92" s="3">
        <v>1</v>
      </c>
      <c r="L92" s="3" t="s">
        <v>64</v>
      </c>
      <c r="M92" s="3"/>
      <c r="N92" s="3" t="s">
        <v>40</v>
      </c>
      <c r="O92" s="3" t="s">
        <v>40</v>
      </c>
      <c r="P92" s="3"/>
      <c r="Q92" s="3" t="s">
        <v>41</v>
      </c>
      <c r="R92" s="3" t="s">
        <v>42</v>
      </c>
      <c r="S92" s="3" t="s">
        <v>77</v>
      </c>
      <c r="T92" s="3" t="s">
        <v>65</v>
      </c>
      <c r="U92" s="3" t="s">
        <v>40</v>
      </c>
      <c r="V92" s="3" t="s">
        <v>40</v>
      </c>
      <c r="W92" s="20" t="s">
        <v>348</v>
      </c>
      <c r="X92" s="9" t="s">
        <v>46</v>
      </c>
      <c r="Y92" s="3"/>
      <c r="Z92" s="3"/>
      <c r="AA92" s="3"/>
      <c r="AB92" s="12"/>
      <c r="AC92" s="3" t="s">
        <v>47</v>
      </c>
      <c r="AD92" s="3"/>
    </row>
    <row r="93" s="2" customFormat="1" ht="191.25" spans="1:30">
      <c r="A93" s="5" t="s">
        <v>349</v>
      </c>
      <c r="B93" s="6" t="s">
        <v>32</v>
      </c>
      <c r="C93" s="32" t="s">
        <v>321</v>
      </c>
      <c r="D93" s="32" t="s">
        <v>350</v>
      </c>
      <c r="E93" s="32" t="s">
        <v>35</v>
      </c>
      <c r="F93" s="32" t="s">
        <v>351</v>
      </c>
      <c r="G93" s="32" t="s">
        <v>37</v>
      </c>
      <c r="H93" s="33" t="s">
        <v>352</v>
      </c>
      <c r="I93" s="17" t="str">
        <f>IF(C93&lt;&gt;"",IF(J93&lt;&gt;"",CONCATENATE(LOOKUP(C93,[1]机构代码!B:B,[1]机构代码!C:C),LOOKUP(J93,[1]考试类型代码!A:A,[1]考试类型代码!B:B),TEXT(COUNTIFS(C$5:C93,C93,J$5:J93,J93),"0000")),""),"")</f>
        <v>0902410001</v>
      </c>
      <c r="J93" s="18" t="s">
        <v>63</v>
      </c>
      <c r="K93" s="5">
        <v>1</v>
      </c>
      <c r="L93" s="5" t="s">
        <v>353</v>
      </c>
      <c r="M93" s="5" t="s">
        <v>354</v>
      </c>
      <c r="N93" s="5" t="s">
        <v>40</v>
      </c>
      <c r="O93" s="5" t="s">
        <v>40</v>
      </c>
      <c r="P93" s="5"/>
      <c r="Q93" s="5" t="s">
        <v>41</v>
      </c>
      <c r="R93" s="5" t="s">
        <v>42</v>
      </c>
      <c r="S93" s="5" t="s">
        <v>77</v>
      </c>
      <c r="T93" s="5" t="s">
        <v>65</v>
      </c>
      <c r="U93" s="5" t="s">
        <v>40</v>
      </c>
      <c r="V93" s="5" t="s">
        <v>40</v>
      </c>
      <c r="W93" s="21" t="s">
        <v>355</v>
      </c>
      <c r="X93" s="5" t="s">
        <v>46</v>
      </c>
      <c r="Y93" s="5" t="s">
        <v>356</v>
      </c>
      <c r="Z93" s="5" t="s">
        <v>69</v>
      </c>
      <c r="AA93" s="5"/>
      <c r="AB93" s="26"/>
      <c r="AC93" s="6" t="s">
        <v>357</v>
      </c>
      <c r="AD93" s="5"/>
    </row>
    <row r="94" s="2" customFormat="1" ht="191.25" spans="1:30">
      <c r="A94" s="6" t="s">
        <v>349</v>
      </c>
      <c r="B94" s="6" t="s">
        <v>32</v>
      </c>
      <c r="C94" s="32" t="s">
        <v>321</v>
      </c>
      <c r="D94" s="34" t="s">
        <v>358</v>
      </c>
      <c r="E94" s="32" t="s">
        <v>35</v>
      </c>
      <c r="F94" s="32" t="s">
        <v>351</v>
      </c>
      <c r="G94" s="32" t="s">
        <v>37</v>
      </c>
      <c r="H94" s="33" t="s">
        <v>352</v>
      </c>
      <c r="I94" s="17" t="str">
        <f>IF(C94&lt;&gt;"",IF(J94&lt;&gt;"",CONCATENATE(LOOKUP(C94,[1]机构代码!B:B,[1]机构代码!C:C),LOOKUP(J94,[1]考试类型代码!A:A,[1]考试类型代码!B:B),TEXT(COUNTIFS(C$5:C94,C94,J$5:J94,J94),"0000")),""),"")</f>
        <v>0902410002</v>
      </c>
      <c r="J94" s="18" t="s">
        <v>63</v>
      </c>
      <c r="K94" s="5">
        <v>1</v>
      </c>
      <c r="L94" s="6" t="s">
        <v>353</v>
      </c>
      <c r="M94" s="5" t="s">
        <v>354</v>
      </c>
      <c r="N94" s="5" t="s">
        <v>40</v>
      </c>
      <c r="O94" s="5" t="s">
        <v>40</v>
      </c>
      <c r="P94" s="6"/>
      <c r="Q94" s="5" t="s">
        <v>41</v>
      </c>
      <c r="R94" s="5" t="s">
        <v>42</v>
      </c>
      <c r="S94" s="5" t="s">
        <v>77</v>
      </c>
      <c r="T94" s="5" t="s">
        <v>65</v>
      </c>
      <c r="U94" s="5" t="s">
        <v>40</v>
      </c>
      <c r="V94" s="5" t="s">
        <v>40</v>
      </c>
      <c r="W94" s="21" t="s">
        <v>355</v>
      </c>
      <c r="X94" s="5" t="s">
        <v>46</v>
      </c>
      <c r="Y94" s="5" t="s">
        <v>356</v>
      </c>
      <c r="Z94" s="5" t="s">
        <v>69</v>
      </c>
      <c r="AA94" s="5"/>
      <c r="AB94" s="26"/>
      <c r="AC94" s="6" t="s">
        <v>357</v>
      </c>
      <c r="AD94" s="6"/>
    </row>
    <row r="95" s="2" customFormat="1" ht="191.25" spans="1:30">
      <c r="A95" s="6" t="s">
        <v>349</v>
      </c>
      <c r="B95" s="6" t="s">
        <v>32</v>
      </c>
      <c r="C95" s="32" t="s">
        <v>321</v>
      </c>
      <c r="D95" s="34" t="s">
        <v>359</v>
      </c>
      <c r="E95" s="32" t="s">
        <v>35</v>
      </c>
      <c r="F95" s="32" t="s">
        <v>351</v>
      </c>
      <c r="G95" s="32" t="s">
        <v>37</v>
      </c>
      <c r="H95" s="33" t="s">
        <v>352</v>
      </c>
      <c r="I95" s="17" t="str">
        <f>IF(C95&lt;&gt;"",IF(J95&lt;&gt;"",CONCATENATE(LOOKUP(C95,[1]机构代码!B:B,[1]机构代码!C:C),LOOKUP(J95,[1]考试类型代码!A:A,[1]考试类型代码!B:B),TEXT(COUNTIFS(C$5:C95,C95,J$5:J95,J95),"0000")),""),"")</f>
        <v>0902410003</v>
      </c>
      <c r="J95" s="18" t="s">
        <v>63</v>
      </c>
      <c r="K95" s="5">
        <v>1</v>
      </c>
      <c r="L95" s="6" t="s">
        <v>353</v>
      </c>
      <c r="M95" s="5" t="s">
        <v>354</v>
      </c>
      <c r="N95" s="5" t="s">
        <v>40</v>
      </c>
      <c r="O95" s="5" t="s">
        <v>40</v>
      </c>
      <c r="P95" s="6"/>
      <c r="Q95" s="5" t="s">
        <v>41</v>
      </c>
      <c r="R95" s="5" t="s">
        <v>42</v>
      </c>
      <c r="S95" s="5" t="s">
        <v>77</v>
      </c>
      <c r="T95" s="5" t="s">
        <v>65</v>
      </c>
      <c r="U95" s="5" t="s">
        <v>40</v>
      </c>
      <c r="V95" s="5" t="s">
        <v>40</v>
      </c>
      <c r="W95" s="21" t="s">
        <v>355</v>
      </c>
      <c r="X95" s="5" t="s">
        <v>46</v>
      </c>
      <c r="Y95" s="5" t="s">
        <v>356</v>
      </c>
      <c r="Z95" s="5" t="s">
        <v>69</v>
      </c>
      <c r="AA95" s="5"/>
      <c r="AB95" s="26"/>
      <c r="AC95" s="6" t="s">
        <v>357</v>
      </c>
      <c r="AD95" s="6"/>
    </row>
    <row r="96" s="2" customFormat="1" ht="191.25" spans="1:30">
      <c r="A96" s="6" t="s">
        <v>349</v>
      </c>
      <c r="B96" s="6" t="s">
        <v>32</v>
      </c>
      <c r="C96" s="32" t="s">
        <v>321</v>
      </c>
      <c r="D96" s="34" t="s">
        <v>360</v>
      </c>
      <c r="E96" s="32" t="s">
        <v>35</v>
      </c>
      <c r="F96" s="32" t="s">
        <v>351</v>
      </c>
      <c r="G96" s="32" t="s">
        <v>37</v>
      </c>
      <c r="H96" s="33" t="s">
        <v>352</v>
      </c>
      <c r="I96" s="17" t="str">
        <f>IF(C96&lt;&gt;"",IF(J96&lt;&gt;"",CONCATENATE(LOOKUP(C96,[1]机构代码!B:B,[1]机构代码!C:C),LOOKUP(J96,[1]考试类型代码!A:A,[1]考试类型代码!B:B),TEXT(COUNTIFS(C$5:C96,C96,J$5:J96,J96),"0000")),""),"")</f>
        <v>0902410004</v>
      </c>
      <c r="J96" s="18" t="s">
        <v>63</v>
      </c>
      <c r="K96" s="5">
        <v>1</v>
      </c>
      <c r="L96" s="6" t="s">
        <v>353</v>
      </c>
      <c r="M96" s="5" t="s">
        <v>354</v>
      </c>
      <c r="N96" s="5" t="s">
        <v>40</v>
      </c>
      <c r="O96" s="5" t="s">
        <v>40</v>
      </c>
      <c r="P96" s="6"/>
      <c r="Q96" s="5" t="s">
        <v>41</v>
      </c>
      <c r="R96" s="5" t="s">
        <v>42</v>
      </c>
      <c r="S96" s="5" t="s">
        <v>77</v>
      </c>
      <c r="T96" s="5" t="s">
        <v>65</v>
      </c>
      <c r="U96" s="5" t="s">
        <v>40</v>
      </c>
      <c r="V96" s="5" t="s">
        <v>40</v>
      </c>
      <c r="W96" s="21" t="s">
        <v>355</v>
      </c>
      <c r="X96" s="5" t="s">
        <v>46</v>
      </c>
      <c r="Y96" s="5" t="s">
        <v>356</v>
      </c>
      <c r="Z96" s="5" t="s">
        <v>69</v>
      </c>
      <c r="AA96" s="5"/>
      <c r="AB96" s="26"/>
      <c r="AC96" s="6" t="s">
        <v>357</v>
      </c>
      <c r="AD96" s="6"/>
    </row>
    <row r="97" s="2" customFormat="1" ht="191.25" spans="1:30">
      <c r="A97" s="6" t="s">
        <v>349</v>
      </c>
      <c r="B97" s="6" t="s">
        <v>32</v>
      </c>
      <c r="C97" s="32" t="s">
        <v>321</v>
      </c>
      <c r="D97" s="34" t="s">
        <v>361</v>
      </c>
      <c r="E97" s="32" t="s">
        <v>35</v>
      </c>
      <c r="F97" s="32" t="s">
        <v>351</v>
      </c>
      <c r="G97" s="32" t="s">
        <v>37</v>
      </c>
      <c r="H97" s="33" t="s">
        <v>352</v>
      </c>
      <c r="I97" s="17" t="str">
        <f>IF(C97&lt;&gt;"",IF(J97&lt;&gt;"",CONCATENATE(LOOKUP(C97,[1]机构代码!B:B,[1]机构代码!C:C),LOOKUP(J97,[1]考试类型代码!A:A,[1]考试类型代码!B:B),TEXT(COUNTIFS(C$5:C97,C97,J$5:J97,J97),"0000")),""),"")</f>
        <v>0902410005</v>
      </c>
      <c r="J97" s="18" t="s">
        <v>63</v>
      </c>
      <c r="K97" s="5">
        <v>1</v>
      </c>
      <c r="L97" s="6" t="s">
        <v>353</v>
      </c>
      <c r="M97" s="5" t="s">
        <v>354</v>
      </c>
      <c r="N97" s="5" t="s">
        <v>40</v>
      </c>
      <c r="O97" s="5" t="s">
        <v>40</v>
      </c>
      <c r="P97" s="6"/>
      <c r="Q97" s="5" t="s">
        <v>41</v>
      </c>
      <c r="R97" s="5" t="s">
        <v>42</v>
      </c>
      <c r="S97" s="5" t="s">
        <v>77</v>
      </c>
      <c r="T97" s="5" t="s">
        <v>65</v>
      </c>
      <c r="U97" s="5" t="s">
        <v>40</v>
      </c>
      <c r="V97" s="5" t="s">
        <v>40</v>
      </c>
      <c r="W97" s="21" t="s">
        <v>355</v>
      </c>
      <c r="X97" s="5" t="s">
        <v>46</v>
      </c>
      <c r="Y97" s="5" t="s">
        <v>356</v>
      </c>
      <c r="Z97" s="5" t="s">
        <v>69</v>
      </c>
      <c r="AA97" s="5"/>
      <c r="AB97" s="26"/>
      <c r="AC97" s="6" t="s">
        <v>357</v>
      </c>
      <c r="AD97" s="6"/>
    </row>
    <row r="98" s="2" customFormat="1" ht="405" spans="1:30">
      <c r="A98" s="6" t="s">
        <v>349</v>
      </c>
      <c r="B98" s="6" t="s">
        <v>32</v>
      </c>
      <c r="C98" s="32" t="s">
        <v>321</v>
      </c>
      <c r="D98" s="34" t="s">
        <v>362</v>
      </c>
      <c r="E98" s="32" t="s">
        <v>35</v>
      </c>
      <c r="F98" s="34" t="s">
        <v>363</v>
      </c>
      <c r="G98" s="32" t="s">
        <v>37</v>
      </c>
      <c r="H98" s="33" t="s">
        <v>364</v>
      </c>
      <c r="I98" s="17" t="str">
        <f>IF(C98&lt;&gt;"",IF(J98&lt;&gt;"",CONCATENATE(LOOKUP(C98,[1]机构代码!B:B,[1]机构代码!C:C),LOOKUP(J98,[1]考试类型代码!A:A,[1]考试类型代码!B:B),TEXT(COUNTIFS(C$5:C98,C98,J$5:J98,J98),"0000")),""),"")</f>
        <v>0902410006</v>
      </c>
      <c r="J98" s="18" t="s">
        <v>63</v>
      </c>
      <c r="K98" s="5">
        <v>1</v>
      </c>
      <c r="L98" s="6" t="s">
        <v>353</v>
      </c>
      <c r="M98" s="5" t="s">
        <v>354</v>
      </c>
      <c r="N98" s="5" t="s">
        <v>40</v>
      </c>
      <c r="O98" s="5" t="s">
        <v>40</v>
      </c>
      <c r="P98" s="6"/>
      <c r="Q98" s="5" t="s">
        <v>41</v>
      </c>
      <c r="R98" s="5" t="s">
        <v>42</v>
      </c>
      <c r="S98" s="5" t="s">
        <v>77</v>
      </c>
      <c r="T98" s="5" t="s">
        <v>65</v>
      </c>
      <c r="U98" s="5" t="s">
        <v>40</v>
      </c>
      <c r="V98" s="5" t="s">
        <v>40</v>
      </c>
      <c r="W98" s="21" t="s">
        <v>365</v>
      </c>
      <c r="X98" s="5" t="s">
        <v>46</v>
      </c>
      <c r="Y98" s="5" t="s">
        <v>356</v>
      </c>
      <c r="Z98" s="5" t="s">
        <v>69</v>
      </c>
      <c r="AA98" s="5"/>
      <c r="AB98" s="26"/>
      <c r="AC98" s="6" t="s">
        <v>357</v>
      </c>
      <c r="AD98" s="6"/>
    </row>
    <row r="99" s="2" customFormat="1" ht="405" spans="1:30">
      <c r="A99" s="6" t="s">
        <v>349</v>
      </c>
      <c r="B99" s="6" t="s">
        <v>32</v>
      </c>
      <c r="C99" s="32" t="s">
        <v>321</v>
      </c>
      <c r="D99" s="34" t="s">
        <v>366</v>
      </c>
      <c r="E99" s="32" t="s">
        <v>35</v>
      </c>
      <c r="F99" s="34" t="s">
        <v>363</v>
      </c>
      <c r="G99" s="32" t="s">
        <v>37</v>
      </c>
      <c r="H99" s="33" t="s">
        <v>364</v>
      </c>
      <c r="I99" s="17" t="str">
        <f>IF(C99&lt;&gt;"",IF(J99&lt;&gt;"",CONCATENATE(LOOKUP(C99,[1]机构代码!B:B,[1]机构代码!C:C),LOOKUP(J99,[1]考试类型代码!A:A,[1]考试类型代码!B:B),TEXT(COUNTIFS(C$5:C99,C99,J$5:J99,J99),"0000")),""),"")</f>
        <v>0902410007</v>
      </c>
      <c r="J99" s="18" t="s">
        <v>63</v>
      </c>
      <c r="K99" s="5">
        <v>1</v>
      </c>
      <c r="L99" s="6" t="s">
        <v>353</v>
      </c>
      <c r="M99" s="5" t="s">
        <v>354</v>
      </c>
      <c r="N99" s="5" t="s">
        <v>40</v>
      </c>
      <c r="O99" s="5" t="s">
        <v>40</v>
      </c>
      <c r="P99" s="6"/>
      <c r="Q99" s="5" t="s">
        <v>41</v>
      </c>
      <c r="R99" s="5" t="s">
        <v>42</v>
      </c>
      <c r="S99" s="5" t="s">
        <v>77</v>
      </c>
      <c r="T99" s="5" t="s">
        <v>65</v>
      </c>
      <c r="U99" s="5" t="s">
        <v>40</v>
      </c>
      <c r="V99" s="5" t="s">
        <v>40</v>
      </c>
      <c r="W99" s="21" t="s">
        <v>365</v>
      </c>
      <c r="X99" s="5" t="s">
        <v>46</v>
      </c>
      <c r="Y99" s="5" t="s">
        <v>356</v>
      </c>
      <c r="Z99" s="5" t="s">
        <v>69</v>
      </c>
      <c r="AA99" s="5"/>
      <c r="AB99" s="26"/>
      <c r="AC99" s="6" t="s">
        <v>357</v>
      </c>
      <c r="AD99" s="6"/>
    </row>
    <row r="100" s="2" customFormat="1" ht="405" spans="1:30">
      <c r="A100" s="6" t="s">
        <v>349</v>
      </c>
      <c r="B100" s="6" t="s">
        <v>32</v>
      </c>
      <c r="C100" s="32" t="s">
        <v>321</v>
      </c>
      <c r="D100" s="34" t="s">
        <v>358</v>
      </c>
      <c r="E100" s="32" t="s">
        <v>35</v>
      </c>
      <c r="F100" s="34" t="s">
        <v>363</v>
      </c>
      <c r="G100" s="32" t="s">
        <v>37</v>
      </c>
      <c r="H100" s="33" t="s">
        <v>364</v>
      </c>
      <c r="I100" s="17" t="str">
        <f>IF(C100&lt;&gt;"",IF(J100&lt;&gt;"",CONCATENATE(LOOKUP(C100,[1]机构代码!B:B,[1]机构代码!C:C),LOOKUP(J100,[1]考试类型代码!A:A,[1]考试类型代码!B:B),TEXT(COUNTIFS(C$5:C100,C100,J$5:J100,J100),"0000")),""),"")</f>
        <v>0902410008</v>
      </c>
      <c r="J100" s="18" t="s">
        <v>63</v>
      </c>
      <c r="K100" s="5">
        <v>1</v>
      </c>
      <c r="L100" s="6" t="s">
        <v>353</v>
      </c>
      <c r="M100" s="5" t="s">
        <v>354</v>
      </c>
      <c r="N100" s="5" t="s">
        <v>40</v>
      </c>
      <c r="O100" s="5" t="s">
        <v>40</v>
      </c>
      <c r="P100" s="6"/>
      <c r="Q100" s="5" t="s">
        <v>41</v>
      </c>
      <c r="R100" s="5" t="s">
        <v>42</v>
      </c>
      <c r="S100" s="5" t="s">
        <v>77</v>
      </c>
      <c r="T100" s="5" t="s">
        <v>65</v>
      </c>
      <c r="U100" s="5" t="s">
        <v>40</v>
      </c>
      <c r="V100" s="5" t="s">
        <v>40</v>
      </c>
      <c r="W100" s="21" t="s">
        <v>365</v>
      </c>
      <c r="X100" s="5" t="s">
        <v>46</v>
      </c>
      <c r="Y100" s="5" t="s">
        <v>356</v>
      </c>
      <c r="Z100" s="5" t="s">
        <v>69</v>
      </c>
      <c r="AA100" s="5"/>
      <c r="AB100" s="26"/>
      <c r="AC100" s="6" t="s">
        <v>357</v>
      </c>
      <c r="AD100" s="6"/>
    </row>
    <row r="101" s="2" customFormat="1" ht="405" spans="1:30">
      <c r="A101" s="6" t="s">
        <v>349</v>
      </c>
      <c r="B101" s="6" t="s">
        <v>32</v>
      </c>
      <c r="C101" s="32" t="s">
        <v>321</v>
      </c>
      <c r="D101" s="34" t="s">
        <v>367</v>
      </c>
      <c r="E101" s="32" t="s">
        <v>35</v>
      </c>
      <c r="F101" s="34" t="s">
        <v>363</v>
      </c>
      <c r="G101" s="32" t="s">
        <v>37</v>
      </c>
      <c r="H101" s="33" t="s">
        <v>364</v>
      </c>
      <c r="I101" s="17" t="str">
        <f>IF(C101&lt;&gt;"",IF(J101&lt;&gt;"",CONCATENATE(LOOKUP(C101,[1]机构代码!B:B,[1]机构代码!C:C),LOOKUP(J101,[1]考试类型代码!A:A,[1]考试类型代码!B:B),TEXT(COUNTIFS(C$5:C101,C101,J$5:J101,J101),"0000")),""),"")</f>
        <v>0902410009</v>
      </c>
      <c r="J101" s="18" t="s">
        <v>63</v>
      </c>
      <c r="K101" s="5">
        <v>1</v>
      </c>
      <c r="L101" s="6" t="s">
        <v>353</v>
      </c>
      <c r="M101" s="5" t="s">
        <v>354</v>
      </c>
      <c r="N101" s="5" t="s">
        <v>40</v>
      </c>
      <c r="O101" s="5" t="s">
        <v>40</v>
      </c>
      <c r="P101" s="6"/>
      <c r="Q101" s="5" t="s">
        <v>41</v>
      </c>
      <c r="R101" s="5" t="s">
        <v>42</v>
      </c>
      <c r="S101" s="5" t="s">
        <v>77</v>
      </c>
      <c r="T101" s="5" t="s">
        <v>65</v>
      </c>
      <c r="U101" s="5" t="s">
        <v>40</v>
      </c>
      <c r="V101" s="5" t="s">
        <v>40</v>
      </c>
      <c r="W101" s="21" t="s">
        <v>365</v>
      </c>
      <c r="X101" s="5" t="s">
        <v>46</v>
      </c>
      <c r="Y101" s="5" t="s">
        <v>356</v>
      </c>
      <c r="Z101" s="5" t="s">
        <v>69</v>
      </c>
      <c r="AA101" s="5"/>
      <c r="AB101" s="26"/>
      <c r="AC101" s="6" t="s">
        <v>357</v>
      </c>
      <c r="AD101" s="6"/>
    </row>
    <row r="102" s="2" customFormat="1" ht="101.25" spans="1:30">
      <c r="A102" s="6" t="s">
        <v>349</v>
      </c>
      <c r="B102" s="6" t="s">
        <v>32</v>
      </c>
      <c r="C102" s="32" t="s">
        <v>321</v>
      </c>
      <c r="D102" s="34" t="s">
        <v>368</v>
      </c>
      <c r="E102" s="32" t="s">
        <v>35</v>
      </c>
      <c r="F102" s="34" t="s">
        <v>369</v>
      </c>
      <c r="G102" s="32" t="s">
        <v>37</v>
      </c>
      <c r="H102" s="35" t="s">
        <v>370</v>
      </c>
      <c r="I102" s="17" t="str">
        <f>IF(C102&lt;&gt;"",IF(J102&lt;&gt;"",CONCATENATE(LOOKUP(C102,[1]机构代码!B:B,[1]机构代码!C:C),LOOKUP(J102,[1]考试类型代码!A:A,[1]考试类型代码!B:B),TEXT(COUNTIFS(C$5:C102,C102,J$5:J102,J102),"0000")),""),"")</f>
        <v>0902410010</v>
      </c>
      <c r="J102" s="18" t="s">
        <v>63</v>
      </c>
      <c r="K102" s="6">
        <v>5</v>
      </c>
      <c r="L102" s="6" t="s">
        <v>40</v>
      </c>
      <c r="M102" s="6"/>
      <c r="N102" s="6" t="s">
        <v>40</v>
      </c>
      <c r="O102" s="6" t="s">
        <v>40</v>
      </c>
      <c r="P102" s="6"/>
      <c r="Q102" s="5" t="s">
        <v>41</v>
      </c>
      <c r="R102" s="5" t="s">
        <v>42</v>
      </c>
      <c r="S102" s="5" t="s">
        <v>77</v>
      </c>
      <c r="T102" s="5" t="s">
        <v>65</v>
      </c>
      <c r="U102" s="5" t="s">
        <v>40</v>
      </c>
      <c r="V102" s="5" t="s">
        <v>40</v>
      </c>
      <c r="W102" s="21" t="s">
        <v>371</v>
      </c>
      <c r="X102" s="5" t="s">
        <v>46</v>
      </c>
      <c r="Y102" s="5" t="s">
        <v>372</v>
      </c>
      <c r="Z102" s="5" t="s">
        <v>69</v>
      </c>
      <c r="AA102" s="5"/>
      <c r="AB102" s="26"/>
      <c r="AC102" s="6" t="s">
        <v>357</v>
      </c>
      <c r="AD102" s="6" t="s">
        <v>373</v>
      </c>
    </row>
    <row r="103" s="2" customFormat="1" ht="45" customHeight="1" spans="1:30">
      <c r="A103" s="6" t="s">
        <v>349</v>
      </c>
      <c r="B103" s="6" t="s">
        <v>32</v>
      </c>
      <c r="C103" s="32" t="s">
        <v>321</v>
      </c>
      <c r="D103" s="34" t="s">
        <v>374</v>
      </c>
      <c r="E103" s="32" t="s">
        <v>35</v>
      </c>
      <c r="F103" s="34" t="s">
        <v>375</v>
      </c>
      <c r="G103" s="32" t="s">
        <v>37</v>
      </c>
      <c r="H103" s="35" t="s">
        <v>376</v>
      </c>
      <c r="I103" s="17" t="str">
        <f>IF(C103&lt;&gt;"",IF(J103&lt;&gt;"",CONCATENATE(LOOKUP(C103,[1]机构代码!B:B,[1]机构代码!C:C),LOOKUP(J103,[1]考试类型代码!A:A,[1]考试类型代码!B:B),TEXT(COUNTIFS(C$5:C103,C103,J$5:J103,J103),"0000")),""),"")</f>
        <v>0902410011</v>
      </c>
      <c r="J103" s="18" t="s">
        <v>63</v>
      </c>
      <c r="K103" s="6">
        <v>2</v>
      </c>
      <c r="L103" s="6" t="s">
        <v>40</v>
      </c>
      <c r="M103" s="6"/>
      <c r="N103" s="6" t="s">
        <v>40</v>
      </c>
      <c r="O103" s="6" t="s">
        <v>40</v>
      </c>
      <c r="P103" s="6"/>
      <c r="Q103" s="5" t="s">
        <v>41</v>
      </c>
      <c r="R103" s="5" t="s">
        <v>42</v>
      </c>
      <c r="S103" s="5" t="s">
        <v>77</v>
      </c>
      <c r="T103" s="5" t="s">
        <v>65</v>
      </c>
      <c r="U103" s="5" t="s">
        <v>40</v>
      </c>
      <c r="V103" s="5" t="s">
        <v>40</v>
      </c>
      <c r="W103" s="22" t="s">
        <v>377</v>
      </c>
      <c r="X103" s="5" t="s">
        <v>46</v>
      </c>
      <c r="Y103" s="5" t="s">
        <v>378</v>
      </c>
      <c r="Z103" s="5" t="s">
        <v>69</v>
      </c>
      <c r="AA103" s="5"/>
      <c r="AB103" s="26"/>
      <c r="AC103" s="6" t="s">
        <v>357</v>
      </c>
      <c r="AD103" s="6" t="s">
        <v>373</v>
      </c>
    </row>
    <row r="104" s="2" customFormat="1" ht="101.25" spans="1:30">
      <c r="A104" s="3" t="s">
        <v>349</v>
      </c>
      <c r="B104" s="3" t="s">
        <v>32</v>
      </c>
      <c r="C104" s="28" t="s">
        <v>321</v>
      </c>
      <c r="D104" s="30" t="s">
        <v>379</v>
      </c>
      <c r="E104" s="28" t="s">
        <v>35</v>
      </c>
      <c r="F104" s="30" t="s">
        <v>380</v>
      </c>
      <c r="G104" s="28" t="s">
        <v>37</v>
      </c>
      <c r="H104" s="31" t="s">
        <v>381</v>
      </c>
      <c r="I104" s="14" t="str">
        <f>IF(C104&lt;&gt;"",IF(J104&lt;&gt;"",CONCATENATE(LOOKUP(C104,[1]机构代码!B:B,[1]机构代码!C:C),LOOKUP(J104,[1]考试类型代码!A:A,[1]考试类型代码!B:B),TEXT(COUNTIFS(C$5:C104,C104,J$5:J104,J104),"0000")),""),"")</f>
        <v>0902310003</v>
      </c>
      <c r="J104" s="15" t="s">
        <v>82</v>
      </c>
      <c r="K104" s="3">
        <v>1</v>
      </c>
      <c r="L104" s="3" t="s">
        <v>40</v>
      </c>
      <c r="M104" s="3"/>
      <c r="N104" s="3" t="s">
        <v>40</v>
      </c>
      <c r="O104" s="3" t="s">
        <v>40</v>
      </c>
      <c r="P104" s="3"/>
      <c r="Q104" s="9" t="s">
        <v>41</v>
      </c>
      <c r="R104" s="9" t="s">
        <v>42</v>
      </c>
      <c r="S104" s="9" t="s">
        <v>43</v>
      </c>
      <c r="T104" s="9" t="s">
        <v>65</v>
      </c>
      <c r="U104" s="9" t="s">
        <v>66</v>
      </c>
      <c r="V104" s="9" t="s">
        <v>40</v>
      </c>
      <c r="W104" s="20" t="s">
        <v>382</v>
      </c>
      <c r="X104" s="9" t="s">
        <v>46</v>
      </c>
      <c r="Y104" s="9" t="s">
        <v>378</v>
      </c>
      <c r="Z104" s="9" t="s">
        <v>69</v>
      </c>
      <c r="AA104" s="9"/>
      <c r="AB104" s="12"/>
      <c r="AC104" s="3" t="s">
        <v>47</v>
      </c>
      <c r="AD104" s="3"/>
    </row>
    <row r="105" s="2" customFormat="1" ht="45" customHeight="1" spans="1:30">
      <c r="A105" s="3" t="s">
        <v>349</v>
      </c>
      <c r="B105" s="3" t="s">
        <v>32</v>
      </c>
      <c r="C105" s="28" t="s">
        <v>321</v>
      </c>
      <c r="D105" s="30" t="s">
        <v>379</v>
      </c>
      <c r="E105" s="28" t="s">
        <v>35</v>
      </c>
      <c r="F105" s="30" t="s">
        <v>383</v>
      </c>
      <c r="G105" s="28" t="s">
        <v>37</v>
      </c>
      <c r="H105" s="31" t="s">
        <v>384</v>
      </c>
      <c r="I105" s="14" t="str">
        <f>IF(C105&lt;&gt;"",IF(J105&lt;&gt;"",CONCATENATE(LOOKUP(C105,[1]机构代码!B:B,[1]机构代码!C:C),LOOKUP(J105,[1]考试类型代码!A:A,[1]考试类型代码!B:B),TEXT(COUNTIFS(C$5:C105,C105,J$5:J105,J105),"0000")),""),"")</f>
        <v>0902310004</v>
      </c>
      <c r="J105" s="15" t="s">
        <v>82</v>
      </c>
      <c r="K105" s="3">
        <v>2</v>
      </c>
      <c r="L105" s="3" t="s">
        <v>40</v>
      </c>
      <c r="M105" s="3"/>
      <c r="N105" s="3" t="s">
        <v>40</v>
      </c>
      <c r="O105" s="3" t="s">
        <v>40</v>
      </c>
      <c r="P105" s="3"/>
      <c r="Q105" s="9" t="s">
        <v>41</v>
      </c>
      <c r="R105" s="9" t="s">
        <v>42</v>
      </c>
      <c r="S105" s="9" t="s">
        <v>77</v>
      </c>
      <c r="T105" s="9" t="s">
        <v>65</v>
      </c>
      <c r="U105" s="9" t="s">
        <v>40</v>
      </c>
      <c r="V105" s="9" t="s">
        <v>40</v>
      </c>
      <c r="W105" s="20" t="s">
        <v>385</v>
      </c>
      <c r="X105" s="9" t="s">
        <v>46</v>
      </c>
      <c r="Y105" s="9"/>
      <c r="Z105" s="9"/>
      <c r="AA105" s="9"/>
      <c r="AB105" s="12"/>
      <c r="AC105" s="3" t="s">
        <v>47</v>
      </c>
      <c r="AD105" s="3"/>
    </row>
    <row r="106" s="2" customFormat="1" ht="101.25" spans="1:30">
      <c r="A106" s="6" t="s">
        <v>349</v>
      </c>
      <c r="B106" s="6" t="s">
        <v>32</v>
      </c>
      <c r="C106" s="32" t="s">
        <v>321</v>
      </c>
      <c r="D106" s="34" t="s">
        <v>374</v>
      </c>
      <c r="E106" s="32" t="s">
        <v>35</v>
      </c>
      <c r="F106" s="34" t="s">
        <v>386</v>
      </c>
      <c r="G106" s="32" t="s">
        <v>37</v>
      </c>
      <c r="H106" s="35" t="s">
        <v>387</v>
      </c>
      <c r="I106" s="17" t="str">
        <f>IF(C106&lt;&gt;"",IF(J106&lt;&gt;"",CONCATENATE(LOOKUP(C106,[1]机构代码!B:B,[1]机构代码!C:C),LOOKUP(J106,[1]考试类型代码!A:A,[1]考试类型代码!B:B),TEXT(COUNTIFS(C$5:C106,C106,J$5:J106,J106),"0000")),""),"")</f>
        <v>0902410012</v>
      </c>
      <c r="J106" s="18" t="s">
        <v>63</v>
      </c>
      <c r="K106" s="6">
        <v>4</v>
      </c>
      <c r="L106" s="6" t="s">
        <v>40</v>
      </c>
      <c r="M106" s="6"/>
      <c r="N106" s="6" t="s">
        <v>40</v>
      </c>
      <c r="O106" s="6" t="s">
        <v>40</v>
      </c>
      <c r="P106" s="6"/>
      <c r="Q106" s="5" t="s">
        <v>41</v>
      </c>
      <c r="R106" s="5" t="s">
        <v>42</v>
      </c>
      <c r="S106" s="5" t="s">
        <v>77</v>
      </c>
      <c r="T106" s="5" t="s">
        <v>65</v>
      </c>
      <c r="U106" s="5" t="s">
        <v>40</v>
      </c>
      <c r="V106" s="5" t="s">
        <v>40</v>
      </c>
      <c r="W106" s="22" t="s">
        <v>388</v>
      </c>
      <c r="X106" s="5" t="s">
        <v>46</v>
      </c>
      <c r="Y106" s="5" t="s">
        <v>378</v>
      </c>
      <c r="Z106" s="5" t="s">
        <v>69</v>
      </c>
      <c r="AA106" s="5"/>
      <c r="AB106" s="26"/>
      <c r="AC106" s="6" t="s">
        <v>357</v>
      </c>
      <c r="AD106" s="6" t="s">
        <v>373</v>
      </c>
    </row>
    <row r="107" s="2" customFormat="1" ht="123.75" spans="1:30">
      <c r="A107" s="6" t="s">
        <v>349</v>
      </c>
      <c r="B107" s="6" t="s">
        <v>32</v>
      </c>
      <c r="C107" s="32" t="s">
        <v>321</v>
      </c>
      <c r="D107" s="34" t="s">
        <v>374</v>
      </c>
      <c r="E107" s="32" t="s">
        <v>35</v>
      </c>
      <c r="F107" s="34" t="s">
        <v>389</v>
      </c>
      <c r="G107" s="32" t="s">
        <v>37</v>
      </c>
      <c r="H107" s="35" t="s">
        <v>390</v>
      </c>
      <c r="I107" s="17" t="str">
        <f>IF(C107&lt;&gt;"",IF(J107&lt;&gt;"",CONCATENATE(LOOKUP(C107,[1]机构代码!B:B,[1]机构代码!C:C),LOOKUP(J107,[1]考试类型代码!A:A,[1]考试类型代码!B:B),TEXT(COUNTIFS(C$5:C107,C107,J$5:J107,J107),"0000")),""),"")</f>
        <v>0902410013</v>
      </c>
      <c r="J107" s="18" t="s">
        <v>63</v>
      </c>
      <c r="K107" s="6">
        <v>4</v>
      </c>
      <c r="L107" s="6" t="s">
        <v>40</v>
      </c>
      <c r="M107" s="6"/>
      <c r="N107" s="6" t="s">
        <v>40</v>
      </c>
      <c r="O107" s="6" t="s">
        <v>40</v>
      </c>
      <c r="P107" s="6"/>
      <c r="Q107" s="5" t="s">
        <v>41</v>
      </c>
      <c r="R107" s="5" t="s">
        <v>42</v>
      </c>
      <c r="S107" s="5" t="s">
        <v>77</v>
      </c>
      <c r="T107" s="5" t="s">
        <v>65</v>
      </c>
      <c r="U107" s="5" t="s">
        <v>40</v>
      </c>
      <c r="V107" s="5" t="s">
        <v>40</v>
      </c>
      <c r="W107" s="22" t="s">
        <v>391</v>
      </c>
      <c r="X107" s="5" t="s">
        <v>46</v>
      </c>
      <c r="Y107" s="5" t="s">
        <v>378</v>
      </c>
      <c r="Z107" s="5" t="s">
        <v>69</v>
      </c>
      <c r="AA107" s="5"/>
      <c r="AB107" s="26"/>
      <c r="AC107" s="6" t="s">
        <v>357</v>
      </c>
      <c r="AD107" s="6" t="s">
        <v>373</v>
      </c>
    </row>
    <row r="108" s="2" customFormat="1" ht="101.25" spans="1:30">
      <c r="A108" s="6" t="s">
        <v>349</v>
      </c>
      <c r="B108" s="6" t="s">
        <v>32</v>
      </c>
      <c r="C108" s="32" t="s">
        <v>321</v>
      </c>
      <c r="D108" s="34" t="s">
        <v>374</v>
      </c>
      <c r="E108" s="32" t="s">
        <v>35</v>
      </c>
      <c r="F108" s="34" t="s">
        <v>392</v>
      </c>
      <c r="G108" s="32" t="s">
        <v>37</v>
      </c>
      <c r="H108" s="35" t="s">
        <v>393</v>
      </c>
      <c r="I108" s="17" t="str">
        <f>IF(C108&lt;&gt;"",IF(J108&lt;&gt;"",CONCATENATE(LOOKUP(C108,[1]机构代码!B:B,[1]机构代码!C:C),LOOKUP(J108,[1]考试类型代码!A:A,[1]考试类型代码!B:B),TEXT(COUNTIFS(C$5:C108,C108,J$5:J108,J108),"0000")),""),"")</f>
        <v>0902410014</v>
      </c>
      <c r="J108" s="18" t="s">
        <v>63</v>
      </c>
      <c r="K108" s="6">
        <v>2</v>
      </c>
      <c r="L108" s="6" t="s">
        <v>40</v>
      </c>
      <c r="M108" s="6"/>
      <c r="N108" s="6" t="s">
        <v>40</v>
      </c>
      <c r="O108" s="6" t="s">
        <v>40</v>
      </c>
      <c r="P108" s="6"/>
      <c r="Q108" s="5" t="s">
        <v>41</v>
      </c>
      <c r="R108" s="5" t="s">
        <v>42</v>
      </c>
      <c r="S108" s="5" t="s">
        <v>77</v>
      </c>
      <c r="T108" s="5" t="s">
        <v>65</v>
      </c>
      <c r="U108" s="5" t="s">
        <v>40</v>
      </c>
      <c r="V108" s="5" t="s">
        <v>40</v>
      </c>
      <c r="W108" s="22" t="s">
        <v>394</v>
      </c>
      <c r="X108" s="5" t="s">
        <v>46</v>
      </c>
      <c r="Y108" s="5" t="s">
        <v>378</v>
      </c>
      <c r="Z108" s="5" t="s">
        <v>69</v>
      </c>
      <c r="AA108" s="5"/>
      <c r="AB108" s="26"/>
      <c r="AC108" s="6" t="s">
        <v>357</v>
      </c>
      <c r="AD108" s="6" t="s">
        <v>373</v>
      </c>
    </row>
    <row r="109" s="2" customFormat="1" ht="112.5" spans="1:30">
      <c r="A109" s="6" t="s">
        <v>349</v>
      </c>
      <c r="B109" s="6" t="s">
        <v>32</v>
      </c>
      <c r="C109" s="32" t="s">
        <v>321</v>
      </c>
      <c r="D109" s="34" t="s">
        <v>395</v>
      </c>
      <c r="E109" s="32" t="s">
        <v>35</v>
      </c>
      <c r="F109" s="34" t="s">
        <v>396</v>
      </c>
      <c r="G109" s="32" t="s">
        <v>37</v>
      </c>
      <c r="H109" s="35" t="s">
        <v>397</v>
      </c>
      <c r="I109" s="17" t="str">
        <f>IF(C109&lt;&gt;"",IF(J109&lt;&gt;"",CONCATENATE(LOOKUP(C109,[1]机构代码!B:B,[1]机构代码!C:C),LOOKUP(J109,[1]考试类型代码!A:A,[1]考试类型代码!B:B),TEXT(COUNTIFS(C$5:C109,C109,J$5:J109,J109),"0000")),""),"")</f>
        <v>0902410015</v>
      </c>
      <c r="J109" s="18" t="s">
        <v>63</v>
      </c>
      <c r="K109" s="6">
        <v>1</v>
      </c>
      <c r="L109" s="6" t="s">
        <v>40</v>
      </c>
      <c r="M109" s="6"/>
      <c r="N109" s="6" t="s">
        <v>40</v>
      </c>
      <c r="O109" s="6" t="s">
        <v>40</v>
      </c>
      <c r="P109" s="6"/>
      <c r="Q109" s="5" t="s">
        <v>41</v>
      </c>
      <c r="R109" s="5" t="s">
        <v>42</v>
      </c>
      <c r="S109" s="5" t="s">
        <v>77</v>
      </c>
      <c r="T109" s="5" t="s">
        <v>65</v>
      </c>
      <c r="U109" s="5" t="s">
        <v>40</v>
      </c>
      <c r="V109" s="5" t="s">
        <v>40</v>
      </c>
      <c r="W109" s="22" t="s">
        <v>398</v>
      </c>
      <c r="X109" s="5" t="s">
        <v>46</v>
      </c>
      <c r="Y109" s="5" t="s">
        <v>378</v>
      </c>
      <c r="Z109" s="5" t="s">
        <v>69</v>
      </c>
      <c r="AA109" s="5"/>
      <c r="AB109" s="26"/>
      <c r="AC109" s="6" t="s">
        <v>357</v>
      </c>
      <c r="AD109" s="6"/>
    </row>
    <row r="110" s="2" customFormat="1" ht="45" customHeight="1" spans="1:30">
      <c r="A110" s="6" t="s">
        <v>349</v>
      </c>
      <c r="B110" s="6" t="s">
        <v>32</v>
      </c>
      <c r="C110" s="32" t="s">
        <v>321</v>
      </c>
      <c r="D110" s="34" t="s">
        <v>399</v>
      </c>
      <c r="E110" s="32" t="s">
        <v>35</v>
      </c>
      <c r="F110" s="34" t="s">
        <v>363</v>
      </c>
      <c r="G110" s="32" t="s">
        <v>37</v>
      </c>
      <c r="H110" s="35" t="s">
        <v>400</v>
      </c>
      <c r="I110" s="17" t="str">
        <f>IF(C110&lt;&gt;"",IF(J110&lt;&gt;"",CONCATENATE(LOOKUP(C110,[1]机构代码!B:B,[1]机构代码!C:C),LOOKUP(J110,[1]考试类型代码!A:A,[1]考试类型代码!B:B),TEXT(COUNTIFS(C$5:C110,C110,J$5:J110,J110),"0000")),""),"")</f>
        <v>0902410016</v>
      </c>
      <c r="J110" s="18" t="s">
        <v>63</v>
      </c>
      <c r="K110" s="6">
        <v>8</v>
      </c>
      <c r="L110" s="6" t="s">
        <v>40</v>
      </c>
      <c r="M110" s="6"/>
      <c r="N110" s="6" t="s">
        <v>40</v>
      </c>
      <c r="O110" s="6" t="s">
        <v>40</v>
      </c>
      <c r="P110" s="6"/>
      <c r="Q110" s="5" t="s">
        <v>41</v>
      </c>
      <c r="R110" s="5" t="s">
        <v>42</v>
      </c>
      <c r="S110" s="5" t="s">
        <v>77</v>
      </c>
      <c r="T110" s="5" t="s">
        <v>65</v>
      </c>
      <c r="U110" s="5" t="s">
        <v>40</v>
      </c>
      <c r="V110" s="5" t="s">
        <v>40</v>
      </c>
      <c r="W110" s="22" t="s">
        <v>365</v>
      </c>
      <c r="X110" s="5" t="s">
        <v>46</v>
      </c>
      <c r="Y110" s="5" t="s">
        <v>356</v>
      </c>
      <c r="Z110" s="5" t="s">
        <v>69</v>
      </c>
      <c r="AA110" s="5"/>
      <c r="AB110" s="26"/>
      <c r="AC110" s="6" t="s">
        <v>357</v>
      </c>
      <c r="AD110" s="6" t="s">
        <v>373</v>
      </c>
    </row>
    <row r="111" s="2" customFormat="1" ht="191.25" spans="1:30">
      <c r="A111" s="6" t="s">
        <v>349</v>
      </c>
      <c r="B111" s="6" t="s">
        <v>32</v>
      </c>
      <c r="C111" s="32" t="s">
        <v>321</v>
      </c>
      <c r="D111" s="34" t="s">
        <v>399</v>
      </c>
      <c r="E111" s="32" t="s">
        <v>35</v>
      </c>
      <c r="F111" s="34" t="s">
        <v>351</v>
      </c>
      <c r="G111" s="32" t="s">
        <v>37</v>
      </c>
      <c r="H111" s="35" t="s">
        <v>401</v>
      </c>
      <c r="I111" s="17" t="str">
        <f>IF(C111&lt;&gt;"",IF(J111&lt;&gt;"",CONCATENATE(LOOKUP(C111,[1]机构代码!B:B,[1]机构代码!C:C),LOOKUP(J111,[1]考试类型代码!A:A,[1]考试类型代码!B:B),TEXT(COUNTIFS(C$5:C111,C111,J$5:J111,J111),"0000")),""),"")</f>
        <v>0902410017</v>
      </c>
      <c r="J111" s="18" t="s">
        <v>63</v>
      </c>
      <c r="K111" s="6">
        <v>6</v>
      </c>
      <c r="L111" s="6" t="s">
        <v>40</v>
      </c>
      <c r="M111" s="6"/>
      <c r="N111" s="6" t="s">
        <v>40</v>
      </c>
      <c r="O111" s="6" t="s">
        <v>40</v>
      </c>
      <c r="P111" s="6"/>
      <c r="Q111" s="5" t="s">
        <v>41</v>
      </c>
      <c r="R111" s="5" t="s">
        <v>42</v>
      </c>
      <c r="S111" s="5" t="s">
        <v>77</v>
      </c>
      <c r="T111" s="5" t="s">
        <v>65</v>
      </c>
      <c r="U111" s="5" t="s">
        <v>40</v>
      </c>
      <c r="V111" s="5" t="s">
        <v>40</v>
      </c>
      <c r="W111" s="22" t="s">
        <v>355</v>
      </c>
      <c r="X111" s="5" t="s">
        <v>46</v>
      </c>
      <c r="Y111" s="5" t="s">
        <v>356</v>
      </c>
      <c r="Z111" s="5" t="s">
        <v>69</v>
      </c>
      <c r="AA111" s="5"/>
      <c r="AB111" s="26"/>
      <c r="AC111" s="6" t="s">
        <v>357</v>
      </c>
      <c r="AD111" s="6" t="s">
        <v>373</v>
      </c>
    </row>
    <row r="112" s="2" customFormat="1" ht="45" customHeight="1" spans="1:30">
      <c r="A112" s="9" t="s">
        <v>402</v>
      </c>
      <c r="B112" s="3" t="s">
        <v>32</v>
      </c>
      <c r="C112" s="28" t="s">
        <v>321</v>
      </c>
      <c r="D112" s="28" t="s">
        <v>403</v>
      </c>
      <c r="E112" s="28" t="s">
        <v>35</v>
      </c>
      <c r="F112" s="28" t="s">
        <v>120</v>
      </c>
      <c r="G112" s="28" t="s">
        <v>37</v>
      </c>
      <c r="H112" s="29" t="s">
        <v>404</v>
      </c>
      <c r="I112" s="14" t="str">
        <f>IF(C112&lt;&gt;"",IF(J112&lt;&gt;"",CONCATENATE(LOOKUP(C112,[1]机构代码!B:B,[1]机构代码!C:C),LOOKUP(J112,[1]考试类型代码!A:A,[1]考试类型代码!B:B),TEXT(COUNTIFS(C$5:C112,C112,J$5:J112,J112),"0000")),""),"")</f>
        <v>0902210005</v>
      </c>
      <c r="J112" s="15" t="s">
        <v>141</v>
      </c>
      <c r="K112" s="9">
        <v>1</v>
      </c>
      <c r="L112" s="9" t="s">
        <v>40</v>
      </c>
      <c r="M112" s="9"/>
      <c r="N112" s="9" t="s">
        <v>40</v>
      </c>
      <c r="O112" s="9" t="s">
        <v>40</v>
      </c>
      <c r="P112" s="9"/>
      <c r="Q112" s="9" t="s">
        <v>41</v>
      </c>
      <c r="R112" s="9" t="s">
        <v>42</v>
      </c>
      <c r="S112" s="9" t="s">
        <v>77</v>
      </c>
      <c r="T112" s="9" t="s">
        <v>44</v>
      </c>
      <c r="U112" s="9" t="s">
        <v>40</v>
      </c>
      <c r="V112" s="9" t="s">
        <v>40</v>
      </c>
      <c r="W112" s="23" t="s">
        <v>405</v>
      </c>
      <c r="X112" s="9" t="s">
        <v>46</v>
      </c>
      <c r="Y112" s="9"/>
      <c r="Z112" s="9"/>
      <c r="AA112" s="9"/>
      <c r="AB112" s="12"/>
      <c r="AC112" s="3" t="s">
        <v>47</v>
      </c>
      <c r="AD112" s="9"/>
    </row>
    <row r="113" s="2" customFormat="1" ht="101.25" spans="1:30">
      <c r="A113" s="9" t="s">
        <v>402</v>
      </c>
      <c r="B113" s="3" t="s">
        <v>32</v>
      </c>
      <c r="C113" s="28" t="s">
        <v>321</v>
      </c>
      <c r="D113" s="30" t="s">
        <v>406</v>
      </c>
      <c r="E113" s="30" t="s">
        <v>35</v>
      </c>
      <c r="F113" s="30" t="s">
        <v>407</v>
      </c>
      <c r="G113" s="30" t="s">
        <v>37</v>
      </c>
      <c r="H113" s="31" t="s">
        <v>408</v>
      </c>
      <c r="I113" s="14" t="str">
        <f>IF(C113&lt;&gt;"",IF(J113&lt;&gt;"",CONCATENATE(LOOKUP(C113,[1]机构代码!B:B,[1]机构代码!C:C),LOOKUP(J113,[1]考试类型代码!A:A,[1]考试类型代码!B:B),TEXT(COUNTIFS(C$5:C113,C113,J$5:J113,J113),"0000")),""),"")</f>
        <v>0902520001</v>
      </c>
      <c r="J113" s="16" t="s">
        <v>134</v>
      </c>
      <c r="K113" s="3">
        <v>1</v>
      </c>
      <c r="L113" s="3" t="s">
        <v>40</v>
      </c>
      <c r="M113" s="3"/>
      <c r="N113" s="3" t="s">
        <v>40</v>
      </c>
      <c r="O113" s="3" t="s">
        <v>40</v>
      </c>
      <c r="P113" s="3"/>
      <c r="Q113" s="3" t="s">
        <v>41</v>
      </c>
      <c r="R113" s="3" t="s">
        <v>42</v>
      </c>
      <c r="S113" s="9" t="s">
        <v>77</v>
      </c>
      <c r="T113" s="9" t="s">
        <v>44</v>
      </c>
      <c r="U113" s="9" t="s">
        <v>40</v>
      </c>
      <c r="V113" s="9" t="s">
        <v>40</v>
      </c>
      <c r="W113" s="20" t="s">
        <v>409</v>
      </c>
      <c r="X113" s="9" t="s">
        <v>46</v>
      </c>
      <c r="Y113" s="3"/>
      <c r="Z113" s="3"/>
      <c r="AA113" s="9"/>
      <c r="AB113" s="12"/>
      <c r="AC113" s="3" t="s">
        <v>357</v>
      </c>
      <c r="AD113" s="3"/>
    </row>
    <row r="114" s="2" customFormat="1" ht="157.5" spans="1:30">
      <c r="A114" s="9" t="s">
        <v>402</v>
      </c>
      <c r="B114" s="3" t="s">
        <v>32</v>
      </c>
      <c r="C114" s="28" t="s">
        <v>321</v>
      </c>
      <c r="D114" s="30" t="s">
        <v>406</v>
      </c>
      <c r="E114" s="30" t="s">
        <v>35</v>
      </c>
      <c r="F114" s="30" t="s">
        <v>407</v>
      </c>
      <c r="G114" s="30" t="s">
        <v>37</v>
      </c>
      <c r="H114" s="31" t="s">
        <v>408</v>
      </c>
      <c r="I114" s="14" t="str">
        <f>IF(C114&lt;&gt;"",IF(J114&lt;&gt;"",CONCATENATE(LOOKUP(C114,[1]机构代码!B:B,[1]机构代码!C:C),LOOKUP(J114,[1]考试类型代码!A:A,[1]考试类型代码!B:B),TEXT(COUNTIFS(C$5:C114,C114,J$5:J114,J114),"0000")),""),"")</f>
        <v>0902520002</v>
      </c>
      <c r="J114" s="16" t="s">
        <v>134</v>
      </c>
      <c r="K114" s="3">
        <v>1</v>
      </c>
      <c r="L114" s="3" t="s">
        <v>353</v>
      </c>
      <c r="M114" s="3" t="s">
        <v>354</v>
      </c>
      <c r="N114" s="3" t="s">
        <v>40</v>
      </c>
      <c r="O114" s="3" t="s">
        <v>40</v>
      </c>
      <c r="P114" s="3"/>
      <c r="Q114" s="3" t="s">
        <v>41</v>
      </c>
      <c r="R114" s="3" t="s">
        <v>42</v>
      </c>
      <c r="S114" s="9" t="s">
        <v>77</v>
      </c>
      <c r="T114" s="9" t="s">
        <v>44</v>
      </c>
      <c r="U114" s="9" t="s">
        <v>40</v>
      </c>
      <c r="V114" s="9" t="s">
        <v>40</v>
      </c>
      <c r="W114" s="20" t="s">
        <v>409</v>
      </c>
      <c r="X114" s="9" t="s">
        <v>46</v>
      </c>
      <c r="Y114" s="3"/>
      <c r="Z114" s="3"/>
      <c r="AA114" s="9"/>
      <c r="AB114" s="12"/>
      <c r="AC114" s="3" t="s">
        <v>357</v>
      </c>
      <c r="AD114" s="3"/>
    </row>
    <row r="115" s="2" customFormat="1" ht="101.25" spans="1:30">
      <c r="A115" s="9" t="s">
        <v>402</v>
      </c>
      <c r="B115" s="3" t="s">
        <v>32</v>
      </c>
      <c r="C115" s="28" t="s">
        <v>321</v>
      </c>
      <c r="D115" s="30" t="s">
        <v>406</v>
      </c>
      <c r="E115" s="30" t="s">
        <v>35</v>
      </c>
      <c r="F115" s="30" t="s">
        <v>107</v>
      </c>
      <c r="G115" s="30" t="s">
        <v>37</v>
      </c>
      <c r="H115" s="31" t="s">
        <v>410</v>
      </c>
      <c r="I115" s="14" t="str">
        <f>IF(C115&lt;&gt;"",IF(J115&lt;&gt;"",CONCATENATE(LOOKUP(C115,[1]机构代码!B:B,[1]机构代码!C:C),LOOKUP(J115,[1]考试类型代码!A:A,[1]考试类型代码!B:B),TEXT(COUNTIFS(C$5:C115,C115,J$5:J115,J115),"0000")),""),"")</f>
        <v>0902550001</v>
      </c>
      <c r="J115" s="16" t="s">
        <v>109</v>
      </c>
      <c r="K115" s="3">
        <v>1</v>
      </c>
      <c r="L115" s="9" t="s">
        <v>40</v>
      </c>
      <c r="M115" s="3"/>
      <c r="N115" s="3" t="s">
        <v>40</v>
      </c>
      <c r="O115" s="3" t="s">
        <v>40</v>
      </c>
      <c r="P115" s="3"/>
      <c r="Q115" s="3" t="s">
        <v>41</v>
      </c>
      <c r="R115" s="3" t="s">
        <v>42</v>
      </c>
      <c r="S115" s="9" t="s">
        <v>77</v>
      </c>
      <c r="T115" s="9" t="s">
        <v>44</v>
      </c>
      <c r="U115" s="9" t="s">
        <v>40</v>
      </c>
      <c r="V115" s="9" t="s">
        <v>40</v>
      </c>
      <c r="W115" s="20" t="s">
        <v>411</v>
      </c>
      <c r="X115" s="9" t="s">
        <v>46</v>
      </c>
      <c r="Y115" s="3"/>
      <c r="Z115" s="3"/>
      <c r="AA115" s="9"/>
      <c r="AB115" s="12"/>
      <c r="AC115" s="3" t="s">
        <v>357</v>
      </c>
      <c r="AD115" s="3"/>
    </row>
    <row r="116" s="2" customFormat="1" ht="168.75" spans="1:30">
      <c r="A116" s="9" t="s">
        <v>402</v>
      </c>
      <c r="B116" s="3" t="s">
        <v>32</v>
      </c>
      <c r="C116" s="28" t="s">
        <v>321</v>
      </c>
      <c r="D116" s="30" t="s">
        <v>406</v>
      </c>
      <c r="E116" s="30" t="s">
        <v>35</v>
      </c>
      <c r="F116" s="30" t="s">
        <v>111</v>
      </c>
      <c r="G116" s="30" t="s">
        <v>37</v>
      </c>
      <c r="H116" s="31" t="s">
        <v>412</v>
      </c>
      <c r="I116" s="14" t="str">
        <f>IF(C116&lt;&gt;"",IF(J116&lt;&gt;"",CONCATENATE(LOOKUP(C116,[1]机构代码!B:B,[1]机构代码!C:C),LOOKUP(J116,[1]考试类型代码!A:A,[1]考试类型代码!B:B),TEXT(COUNTIFS(C$5:C116,C116,J$5:J116,J116),"0000")),""),"")</f>
        <v>0902540001</v>
      </c>
      <c r="J116" s="16" t="s">
        <v>113</v>
      </c>
      <c r="K116" s="3">
        <v>2</v>
      </c>
      <c r="L116" s="9" t="s">
        <v>40</v>
      </c>
      <c r="M116" s="3"/>
      <c r="N116" s="3" t="s">
        <v>40</v>
      </c>
      <c r="O116" s="3" t="s">
        <v>40</v>
      </c>
      <c r="P116" s="3"/>
      <c r="Q116" s="3" t="s">
        <v>41</v>
      </c>
      <c r="R116" s="3" t="s">
        <v>42</v>
      </c>
      <c r="S116" s="9" t="s">
        <v>77</v>
      </c>
      <c r="T116" s="9" t="s">
        <v>44</v>
      </c>
      <c r="U116" s="9" t="s">
        <v>40</v>
      </c>
      <c r="V116" s="9" t="s">
        <v>40</v>
      </c>
      <c r="W116" s="20" t="s">
        <v>413</v>
      </c>
      <c r="X116" s="9" t="s">
        <v>46</v>
      </c>
      <c r="Y116" s="3"/>
      <c r="Z116" s="3"/>
      <c r="AA116" s="9"/>
      <c r="AB116" s="12"/>
      <c r="AC116" s="3" t="s">
        <v>357</v>
      </c>
      <c r="AD116" s="3"/>
    </row>
    <row r="117" s="2" customFormat="1" ht="101.25" spans="1:30">
      <c r="A117" s="9" t="s">
        <v>402</v>
      </c>
      <c r="B117" s="3" t="s">
        <v>32</v>
      </c>
      <c r="C117" s="28" t="s">
        <v>321</v>
      </c>
      <c r="D117" s="30" t="s">
        <v>414</v>
      </c>
      <c r="E117" s="30" t="s">
        <v>35</v>
      </c>
      <c r="F117" s="30" t="s">
        <v>407</v>
      </c>
      <c r="G117" s="30" t="s">
        <v>37</v>
      </c>
      <c r="H117" s="31" t="s">
        <v>408</v>
      </c>
      <c r="I117" s="14" t="str">
        <f>IF(C117&lt;&gt;"",IF(J117&lt;&gt;"",CONCATENATE(LOOKUP(C117,[1]机构代码!B:B,[1]机构代码!C:C),LOOKUP(J117,[1]考试类型代码!A:A,[1]考试类型代码!B:B),TEXT(COUNTIFS(C$5:C117,C117,J$5:J117,J117),"0000")),""),"")</f>
        <v>0902520003</v>
      </c>
      <c r="J117" s="16" t="s">
        <v>134</v>
      </c>
      <c r="K117" s="3">
        <v>1</v>
      </c>
      <c r="L117" s="9" t="s">
        <v>40</v>
      </c>
      <c r="M117" s="3"/>
      <c r="N117" s="3" t="s">
        <v>40</v>
      </c>
      <c r="O117" s="3" t="s">
        <v>40</v>
      </c>
      <c r="P117" s="3"/>
      <c r="Q117" s="3" t="s">
        <v>41</v>
      </c>
      <c r="R117" s="3" t="s">
        <v>42</v>
      </c>
      <c r="S117" s="9" t="s">
        <v>77</v>
      </c>
      <c r="T117" s="9" t="s">
        <v>44</v>
      </c>
      <c r="U117" s="9" t="s">
        <v>40</v>
      </c>
      <c r="V117" s="9" t="s">
        <v>40</v>
      </c>
      <c r="W117" s="20" t="s">
        <v>409</v>
      </c>
      <c r="X117" s="9" t="s">
        <v>46</v>
      </c>
      <c r="Y117" s="3"/>
      <c r="Z117" s="3"/>
      <c r="AA117" s="9"/>
      <c r="AB117" s="12"/>
      <c r="AC117" s="3" t="s">
        <v>357</v>
      </c>
      <c r="AD117" s="3"/>
    </row>
    <row r="118" s="2" customFormat="1" ht="168.75" spans="1:30">
      <c r="A118" s="9" t="s">
        <v>402</v>
      </c>
      <c r="B118" s="3" t="s">
        <v>32</v>
      </c>
      <c r="C118" s="28" t="s">
        <v>321</v>
      </c>
      <c r="D118" s="30" t="s">
        <v>414</v>
      </c>
      <c r="E118" s="30" t="s">
        <v>35</v>
      </c>
      <c r="F118" s="30" t="s">
        <v>111</v>
      </c>
      <c r="G118" s="30" t="s">
        <v>37</v>
      </c>
      <c r="H118" s="31" t="s">
        <v>412</v>
      </c>
      <c r="I118" s="14" t="str">
        <f>IF(C118&lt;&gt;"",IF(J118&lt;&gt;"",CONCATENATE(LOOKUP(C118,[1]机构代码!B:B,[1]机构代码!C:C),LOOKUP(J118,[1]考试类型代码!A:A,[1]考试类型代码!B:B),TEXT(COUNTIFS(C$5:C118,C118,J$5:J118,J118),"0000")),""),"")</f>
        <v>0902540002</v>
      </c>
      <c r="J118" s="16" t="s">
        <v>113</v>
      </c>
      <c r="K118" s="3">
        <v>1</v>
      </c>
      <c r="L118" s="9" t="s">
        <v>40</v>
      </c>
      <c r="M118" s="3"/>
      <c r="N118" s="3" t="s">
        <v>40</v>
      </c>
      <c r="O118" s="3" t="s">
        <v>40</v>
      </c>
      <c r="P118" s="3"/>
      <c r="Q118" s="3" t="s">
        <v>41</v>
      </c>
      <c r="R118" s="3" t="s">
        <v>42</v>
      </c>
      <c r="S118" s="9" t="s">
        <v>77</v>
      </c>
      <c r="T118" s="9" t="s">
        <v>44</v>
      </c>
      <c r="U118" s="9" t="s">
        <v>40</v>
      </c>
      <c r="V118" s="9" t="s">
        <v>40</v>
      </c>
      <c r="W118" s="20" t="s">
        <v>413</v>
      </c>
      <c r="X118" s="9" t="s">
        <v>46</v>
      </c>
      <c r="Y118" s="3"/>
      <c r="Z118" s="3"/>
      <c r="AA118" s="9"/>
      <c r="AB118" s="12"/>
      <c r="AC118" s="3" t="s">
        <v>357</v>
      </c>
      <c r="AD118" s="3"/>
    </row>
    <row r="119" s="2" customFormat="1" ht="101.25" spans="1:30">
      <c r="A119" s="9" t="s">
        <v>402</v>
      </c>
      <c r="B119" s="3" t="s">
        <v>32</v>
      </c>
      <c r="C119" s="28" t="s">
        <v>321</v>
      </c>
      <c r="D119" s="30" t="s">
        <v>414</v>
      </c>
      <c r="E119" s="30" t="s">
        <v>35</v>
      </c>
      <c r="F119" s="30" t="s">
        <v>107</v>
      </c>
      <c r="G119" s="30" t="s">
        <v>37</v>
      </c>
      <c r="H119" s="31" t="s">
        <v>410</v>
      </c>
      <c r="I119" s="14" t="str">
        <f>IF(C119&lt;&gt;"",IF(J119&lt;&gt;"",CONCATENATE(LOOKUP(C119,[1]机构代码!B:B,[1]机构代码!C:C),LOOKUP(J119,[1]考试类型代码!A:A,[1]考试类型代码!B:B),TEXT(COUNTIFS(C$5:C119,C119,J$5:J119,J119),"0000")),""),"")</f>
        <v>0902550002</v>
      </c>
      <c r="J119" s="16" t="s">
        <v>109</v>
      </c>
      <c r="K119" s="3">
        <v>1</v>
      </c>
      <c r="L119" s="9" t="s">
        <v>40</v>
      </c>
      <c r="M119" s="3"/>
      <c r="N119" s="3" t="s">
        <v>40</v>
      </c>
      <c r="O119" s="3" t="s">
        <v>40</v>
      </c>
      <c r="P119" s="3"/>
      <c r="Q119" s="3" t="s">
        <v>41</v>
      </c>
      <c r="R119" s="3" t="s">
        <v>42</v>
      </c>
      <c r="S119" s="9" t="s">
        <v>77</v>
      </c>
      <c r="T119" s="9" t="s">
        <v>44</v>
      </c>
      <c r="U119" s="9" t="s">
        <v>40</v>
      </c>
      <c r="V119" s="9" t="s">
        <v>40</v>
      </c>
      <c r="W119" s="20" t="s">
        <v>411</v>
      </c>
      <c r="X119" s="9" t="s">
        <v>46</v>
      </c>
      <c r="Y119" s="3"/>
      <c r="Z119" s="3"/>
      <c r="AA119" s="9"/>
      <c r="AB119" s="12"/>
      <c r="AC119" s="3" t="s">
        <v>357</v>
      </c>
      <c r="AD119" s="3"/>
    </row>
    <row r="120" s="2" customFormat="1" ht="123.75" spans="1:30">
      <c r="A120" s="9" t="s">
        <v>402</v>
      </c>
      <c r="B120" s="3" t="s">
        <v>32</v>
      </c>
      <c r="C120" s="28" t="s">
        <v>321</v>
      </c>
      <c r="D120" s="30" t="s">
        <v>414</v>
      </c>
      <c r="E120" s="30" t="s">
        <v>35</v>
      </c>
      <c r="F120" s="30" t="s">
        <v>415</v>
      </c>
      <c r="G120" s="30" t="s">
        <v>37</v>
      </c>
      <c r="H120" s="31" t="s">
        <v>416</v>
      </c>
      <c r="I120" s="14" t="str">
        <f>IF(C120&lt;&gt;"",IF(J120&lt;&gt;"",CONCATENATE(LOOKUP(C120,[1]机构代码!B:B,[1]机构代码!C:C),LOOKUP(J120,[1]考试类型代码!A:A,[1]考试类型代码!B:B),TEXT(COUNTIFS(C$5:C120,C120,J$5:J120,J120),"0000")),""),"")</f>
        <v>0902510001</v>
      </c>
      <c r="J120" s="16" t="s">
        <v>417</v>
      </c>
      <c r="K120" s="3">
        <v>1</v>
      </c>
      <c r="L120" s="9" t="s">
        <v>40</v>
      </c>
      <c r="M120" s="3"/>
      <c r="N120" s="3" t="s">
        <v>40</v>
      </c>
      <c r="O120" s="3" t="s">
        <v>40</v>
      </c>
      <c r="P120" s="3"/>
      <c r="Q120" s="3" t="s">
        <v>41</v>
      </c>
      <c r="R120" s="3" t="s">
        <v>42</v>
      </c>
      <c r="S120" s="9" t="s">
        <v>77</v>
      </c>
      <c r="T120" s="9" t="s">
        <v>44</v>
      </c>
      <c r="U120" s="9" t="s">
        <v>40</v>
      </c>
      <c r="V120" s="9" t="s">
        <v>40</v>
      </c>
      <c r="W120" s="20" t="s">
        <v>418</v>
      </c>
      <c r="X120" s="9" t="s">
        <v>46</v>
      </c>
      <c r="Y120" s="3"/>
      <c r="Z120" s="3"/>
      <c r="AA120" s="9"/>
      <c r="AB120" s="12"/>
      <c r="AC120" s="3" t="s">
        <v>357</v>
      </c>
      <c r="AD120" s="3"/>
    </row>
    <row r="121" s="2" customFormat="1" ht="101.25" spans="1:30">
      <c r="A121" s="9" t="s">
        <v>402</v>
      </c>
      <c r="B121" s="3" t="s">
        <v>32</v>
      </c>
      <c r="C121" s="28" t="s">
        <v>321</v>
      </c>
      <c r="D121" s="30" t="s">
        <v>419</v>
      </c>
      <c r="E121" s="30" t="s">
        <v>35</v>
      </c>
      <c r="F121" s="30" t="s">
        <v>407</v>
      </c>
      <c r="G121" s="30" t="s">
        <v>37</v>
      </c>
      <c r="H121" s="31" t="s">
        <v>408</v>
      </c>
      <c r="I121" s="14" t="str">
        <f>IF(C121&lt;&gt;"",IF(J121&lt;&gt;"",CONCATENATE(LOOKUP(C121,[1]机构代码!B:B,[1]机构代码!C:C),LOOKUP(J121,[1]考试类型代码!A:A,[1]考试类型代码!B:B),TEXT(COUNTIFS(C$5:C121,C121,J$5:J121,J121),"0000")),""),"")</f>
        <v>0902520004</v>
      </c>
      <c r="J121" s="16" t="s">
        <v>134</v>
      </c>
      <c r="K121" s="3">
        <v>1</v>
      </c>
      <c r="L121" s="9" t="s">
        <v>40</v>
      </c>
      <c r="M121" s="3"/>
      <c r="N121" s="3" t="s">
        <v>40</v>
      </c>
      <c r="O121" s="3" t="s">
        <v>40</v>
      </c>
      <c r="P121" s="3"/>
      <c r="Q121" s="3" t="s">
        <v>41</v>
      </c>
      <c r="R121" s="3" t="s">
        <v>42</v>
      </c>
      <c r="S121" s="9" t="s">
        <v>77</v>
      </c>
      <c r="T121" s="9" t="s">
        <v>44</v>
      </c>
      <c r="U121" s="9" t="s">
        <v>40</v>
      </c>
      <c r="V121" s="9" t="s">
        <v>40</v>
      </c>
      <c r="W121" s="20" t="s">
        <v>409</v>
      </c>
      <c r="X121" s="9" t="s">
        <v>46</v>
      </c>
      <c r="Y121" s="3"/>
      <c r="Z121" s="3"/>
      <c r="AA121" s="9"/>
      <c r="AB121" s="12"/>
      <c r="AC121" s="3" t="s">
        <v>357</v>
      </c>
      <c r="AD121" s="3"/>
    </row>
    <row r="122" s="2" customFormat="1" ht="157.5" spans="1:30">
      <c r="A122" s="9" t="s">
        <v>402</v>
      </c>
      <c r="B122" s="3" t="s">
        <v>32</v>
      </c>
      <c r="C122" s="28" t="s">
        <v>321</v>
      </c>
      <c r="D122" s="30" t="s">
        <v>419</v>
      </c>
      <c r="E122" s="30" t="s">
        <v>35</v>
      </c>
      <c r="F122" s="30" t="s">
        <v>407</v>
      </c>
      <c r="G122" s="30" t="s">
        <v>37</v>
      </c>
      <c r="H122" s="31" t="s">
        <v>408</v>
      </c>
      <c r="I122" s="14" t="str">
        <f>IF(C122&lt;&gt;"",IF(J122&lt;&gt;"",CONCATENATE(LOOKUP(C122,[1]机构代码!B:B,[1]机构代码!C:C),LOOKUP(J122,[1]考试类型代码!A:A,[1]考试类型代码!B:B),TEXT(COUNTIFS(C$5:C122,C122,J$5:J122,J122),"0000")),""),"")</f>
        <v>0902520005</v>
      </c>
      <c r="J122" s="16" t="s">
        <v>134</v>
      </c>
      <c r="K122" s="3">
        <v>1</v>
      </c>
      <c r="L122" s="3" t="s">
        <v>353</v>
      </c>
      <c r="M122" s="3" t="s">
        <v>354</v>
      </c>
      <c r="N122" s="3" t="s">
        <v>40</v>
      </c>
      <c r="O122" s="3" t="s">
        <v>40</v>
      </c>
      <c r="P122" s="3"/>
      <c r="Q122" s="3" t="s">
        <v>41</v>
      </c>
      <c r="R122" s="3" t="s">
        <v>42</v>
      </c>
      <c r="S122" s="9" t="s">
        <v>77</v>
      </c>
      <c r="T122" s="9" t="s">
        <v>44</v>
      </c>
      <c r="U122" s="9" t="s">
        <v>40</v>
      </c>
      <c r="V122" s="9" t="s">
        <v>40</v>
      </c>
      <c r="W122" s="20" t="s">
        <v>409</v>
      </c>
      <c r="X122" s="9" t="s">
        <v>46</v>
      </c>
      <c r="Y122" s="3"/>
      <c r="Z122" s="3"/>
      <c r="AA122" s="9"/>
      <c r="AB122" s="12"/>
      <c r="AC122" s="3" t="s">
        <v>357</v>
      </c>
      <c r="AD122" s="3"/>
    </row>
    <row r="123" s="2" customFormat="1" ht="168.75" spans="1:30">
      <c r="A123" s="9" t="s">
        <v>402</v>
      </c>
      <c r="B123" s="3" t="s">
        <v>32</v>
      </c>
      <c r="C123" s="28" t="s">
        <v>321</v>
      </c>
      <c r="D123" s="30" t="s">
        <v>419</v>
      </c>
      <c r="E123" s="30" t="s">
        <v>35</v>
      </c>
      <c r="F123" s="30" t="s">
        <v>111</v>
      </c>
      <c r="G123" s="30" t="s">
        <v>37</v>
      </c>
      <c r="H123" s="31" t="s">
        <v>412</v>
      </c>
      <c r="I123" s="14" t="str">
        <f>IF(C123&lt;&gt;"",IF(J123&lt;&gt;"",CONCATENATE(LOOKUP(C123,[1]机构代码!B:B,[1]机构代码!C:C),LOOKUP(J123,[1]考试类型代码!A:A,[1]考试类型代码!B:B),TEXT(COUNTIFS(C$5:C123,C123,J$5:J123,J123),"0000")),""),"")</f>
        <v>0902540003</v>
      </c>
      <c r="J123" s="16" t="s">
        <v>113</v>
      </c>
      <c r="K123" s="3">
        <v>2</v>
      </c>
      <c r="L123" s="9" t="s">
        <v>40</v>
      </c>
      <c r="M123" s="3"/>
      <c r="N123" s="3" t="s">
        <v>40</v>
      </c>
      <c r="O123" s="3" t="s">
        <v>40</v>
      </c>
      <c r="P123" s="3"/>
      <c r="Q123" s="3" t="s">
        <v>41</v>
      </c>
      <c r="R123" s="3" t="s">
        <v>42</v>
      </c>
      <c r="S123" s="9" t="s">
        <v>77</v>
      </c>
      <c r="T123" s="9" t="s">
        <v>44</v>
      </c>
      <c r="U123" s="9" t="s">
        <v>40</v>
      </c>
      <c r="V123" s="9" t="s">
        <v>40</v>
      </c>
      <c r="W123" s="20" t="s">
        <v>413</v>
      </c>
      <c r="X123" s="9" t="s">
        <v>46</v>
      </c>
      <c r="Y123" s="3"/>
      <c r="Z123" s="3"/>
      <c r="AA123" s="9"/>
      <c r="AB123" s="12"/>
      <c r="AC123" s="3" t="s">
        <v>357</v>
      </c>
      <c r="AD123" s="3"/>
    </row>
    <row r="124" s="2" customFormat="1" ht="168.75" spans="1:30">
      <c r="A124" s="9" t="s">
        <v>402</v>
      </c>
      <c r="B124" s="3" t="s">
        <v>32</v>
      </c>
      <c r="C124" s="28" t="s">
        <v>321</v>
      </c>
      <c r="D124" s="30" t="s">
        <v>420</v>
      </c>
      <c r="E124" s="30" t="s">
        <v>35</v>
      </c>
      <c r="F124" s="30" t="s">
        <v>111</v>
      </c>
      <c r="G124" s="30" t="s">
        <v>37</v>
      </c>
      <c r="H124" s="31" t="s">
        <v>412</v>
      </c>
      <c r="I124" s="14" t="str">
        <f>IF(C124&lt;&gt;"",IF(J124&lt;&gt;"",CONCATENATE(LOOKUP(C124,[1]机构代码!B:B,[1]机构代码!C:C),LOOKUP(J124,[1]考试类型代码!A:A,[1]考试类型代码!B:B),TEXT(COUNTIFS(C$5:C124,C124,J$5:J124,J124),"0000")),""),"")</f>
        <v>0902540004</v>
      </c>
      <c r="J124" s="16" t="s">
        <v>113</v>
      </c>
      <c r="K124" s="3">
        <v>1</v>
      </c>
      <c r="L124" s="9" t="s">
        <v>40</v>
      </c>
      <c r="M124" s="3"/>
      <c r="N124" s="3" t="s">
        <v>40</v>
      </c>
      <c r="O124" s="3" t="s">
        <v>40</v>
      </c>
      <c r="P124" s="3"/>
      <c r="Q124" s="3" t="s">
        <v>41</v>
      </c>
      <c r="R124" s="3" t="s">
        <v>42</v>
      </c>
      <c r="S124" s="9" t="s">
        <v>77</v>
      </c>
      <c r="T124" s="9" t="s">
        <v>44</v>
      </c>
      <c r="U124" s="9" t="s">
        <v>40</v>
      </c>
      <c r="V124" s="9" t="s">
        <v>40</v>
      </c>
      <c r="W124" s="20" t="s">
        <v>413</v>
      </c>
      <c r="X124" s="9" t="s">
        <v>46</v>
      </c>
      <c r="Y124" s="3"/>
      <c r="Z124" s="3"/>
      <c r="AA124" s="9"/>
      <c r="AB124" s="12"/>
      <c r="AC124" s="3" t="s">
        <v>357</v>
      </c>
      <c r="AD124" s="3"/>
    </row>
    <row r="125" s="2" customFormat="1" ht="101.25" spans="1:30">
      <c r="A125" s="9" t="s">
        <v>402</v>
      </c>
      <c r="B125" s="3" t="s">
        <v>32</v>
      </c>
      <c r="C125" s="28" t="s">
        <v>321</v>
      </c>
      <c r="D125" s="30" t="s">
        <v>420</v>
      </c>
      <c r="E125" s="30" t="s">
        <v>35</v>
      </c>
      <c r="F125" s="30" t="s">
        <v>107</v>
      </c>
      <c r="G125" s="30" t="s">
        <v>37</v>
      </c>
      <c r="H125" s="31" t="s">
        <v>410</v>
      </c>
      <c r="I125" s="14" t="str">
        <f>IF(C125&lt;&gt;"",IF(J125&lt;&gt;"",CONCATENATE(LOOKUP(C125,[1]机构代码!B:B,[1]机构代码!C:C),LOOKUP(J125,[1]考试类型代码!A:A,[1]考试类型代码!B:B),TEXT(COUNTIFS(C$5:C125,C125,J$5:J125,J125),"0000")),""),"")</f>
        <v>0902550003</v>
      </c>
      <c r="J125" s="16" t="s">
        <v>109</v>
      </c>
      <c r="K125" s="3">
        <v>1</v>
      </c>
      <c r="L125" s="9" t="s">
        <v>40</v>
      </c>
      <c r="M125" s="3"/>
      <c r="N125" s="3" t="s">
        <v>40</v>
      </c>
      <c r="O125" s="3" t="s">
        <v>40</v>
      </c>
      <c r="P125" s="3"/>
      <c r="Q125" s="3" t="s">
        <v>41</v>
      </c>
      <c r="R125" s="3" t="s">
        <v>42</v>
      </c>
      <c r="S125" s="9" t="s">
        <v>77</v>
      </c>
      <c r="T125" s="9" t="s">
        <v>44</v>
      </c>
      <c r="U125" s="9" t="s">
        <v>40</v>
      </c>
      <c r="V125" s="9" t="s">
        <v>40</v>
      </c>
      <c r="W125" s="20" t="s">
        <v>411</v>
      </c>
      <c r="X125" s="9" t="s">
        <v>46</v>
      </c>
      <c r="Y125" s="3"/>
      <c r="Z125" s="3"/>
      <c r="AA125" s="9"/>
      <c r="AB125" s="12"/>
      <c r="AC125" s="3" t="s">
        <v>357</v>
      </c>
      <c r="AD125" s="3"/>
    </row>
    <row r="126" s="2" customFormat="1" ht="123.75" spans="1:30">
      <c r="A126" s="9" t="s">
        <v>402</v>
      </c>
      <c r="B126" s="3" t="s">
        <v>32</v>
      </c>
      <c r="C126" s="28" t="s">
        <v>321</v>
      </c>
      <c r="D126" s="30" t="s">
        <v>420</v>
      </c>
      <c r="E126" s="30" t="s">
        <v>35</v>
      </c>
      <c r="F126" s="30" t="s">
        <v>415</v>
      </c>
      <c r="G126" s="30" t="s">
        <v>37</v>
      </c>
      <c r="H126" s="31" t="s">
        <v>416</v>
      </c>
      <c r="I126" s="14" t="str">
        <f>IF(C126&lt;&gt;"",IF(J126&lt;&gt;"",CONCATENATE(LOOKUP(C126,[1]机构代码!B:B,[1]机构代码!C:C),LOOKUP(J126,[1]考试类型代码!A:A,[1]考试类型代码!B:B),TEXT(COUNTIFS(C$5:C126,C126,J$5:J126,J126),"0000")),""),"")</f>
        <v>0902510002</v>
      </c>
      <c r="J126" s="16" t="s">
        <v>417</v>
      </c>
      <c r="K126" s="3">
        <v>1</v>
      </c>
      <c r="L126" s="9" t="s">
        <v>40</v>
      </c>
      <c r="M126" s="3"/>
      <c r="N126" s="3" t="s">
        <v>40</v>
      </c>
      <c r="O126" s="3" t="s">
        <v>40</v>
      </c>
      <c r="P126" s="3"/>
      <c r="Q126" s="3" t="s">
        <v>41</v>
      </c>
      <c r="R126" s="3" t="s">
        <v>42</v>
      </c>
      <c r="S126" s="9" t="s">
        <v>77</v>
      </c>
      <c r="T126" s="9" t="s">
        <v>44</v>
      </c>
      <c r="U126" s="9" t="s">
        <v>40</v>
      </c>
      <c r="V126" s="9" t="s">
        <v>40</v>
      </c>
      <c r="W126" s="20" t="s">
        <v>418</v>
      </c>
      <c r="X126" s="9" t="s">
        <v>46</v>
      </c>
      <c r="Y126" s="3"/>
      <c r="Z126" s="3"/>
      <c r="AA126" s="9"/>
      <c r="AB126" s="12"/>
      <c r="AC126" s="3" t="s">
        <v>357</v>
      </c>
      <c r="AD126" s="3"/>
    </row>
    <row r="127" s="2" customFormat="1" ht="101.25" spans="1:30">
      <c r="A127" s="9" t="s">
        <v>402</v>
      </c>
      <c r="B127" s="3" t="s">
        <v>32</v>
      </c>
      <c r="C127" s="28" t="s">
        <v>321</v>
      </c>
      <c r="D127" s="30" t="s">
        <v>421</v>
      </c>
      <c r="E127" s="30" t="s">
        <v>35</v>
      </c>
      <c r="F127" s="30" t="s">
        <v>407</v>
      </c>
      <c r="G127" s="30" t="s">
        <v>37</v>
      </c>
      <c r="H127" s="31" t="s">
        <v>408</v>
      </c>
      <c r="I127" s="14" t="str">
        <f>IF(C127&lt;&gt;"",IF(J127&lt;&gt;"",CONCATENATE(LOOKUP(C127,[1]机构代码!B:B,[1]机构代码!C:C),LOOKUP(J127,[1]考试类型代码!A:A,[1]考试类型代码!B:B),TEXT(COUNTIFS(C$5:C127,C127,J$5:J127,J127),"0000")),""),"")</f>
        <v>0902520006</v>
      </c>
      <c r="J127" s="16" t="s">
        <v>134</v>
      </c>
      <c r="K127" s="3">
        <v>3</v>
      </c>
      <c r="L127" s="9" t="s">
        <v>40</v>
      </c>
      <c r="M127" s="3"/>
      <c r="N127" s="3" t="s">
        <v>40</v>
      </c>
      <c r="O127" s="3" t="s">
        <v>40</v>
      </c>
      <c r="P127" s="3"/>
      <c r="Q127" s="3" t="s">
        <v>41</v>
      </c>
      <c r="R127" s="3" t="s">
        <v>42</v>
      </c>
      <c r="S127" s="9" t="s">
        <v>77</v>
      </c>
      <c r="T127" s="9" t="s">
        <v>44</v>
      </c>
      <c r="U127" s="9" t="s">
        <v>40</v>
      </c>
      <c r="V127" s="9" t="s">
        <v>40</v>
      </c>
      <c r="W127" s="20" t="s">
        <v>409</v>
      </c>
      <c r="X127" s="9" t="s">
        <v>46</v>
      </c>
      <c r="Y127" s="3"/>
      <c r="Z127" s="3"/>
      <c r="AA127" s="9"/>
      <c r="AB127" s="12"/>
      <c r="AC127" s="3" t="s">
        <v>357</v>
      </c>
      <c r="AD127" s="3"/>
    </row>
    <row r="128" s="2" customFormat="1" ht="168.75" spans="1:30">
      <c r="A128" s="9" t="s">
        <v>402</v>
      </c>
      <c r="B128" s="3" t="s">
        <v>32</v>
      </c>
      <c r="C128" s="28" t="s">
        <v>321</v>
      </c>
      <c r="D128" s="30" t="s">
        <v>421</v>
      </c>
      <c r="E128" s="30" t="s">
        <v>35</v>
      </c>
      <c r="F128" s="30" t="s">
        <v>111</v>
      </c>
      <c r="G128" s="30" t="s">
        <v>37</v>
      </c>
      <c r="H128" s="31" t="s">
        <v>412</v>
      </c>
      <c r="I128" s="14" t="str">
        <f>IF(C128&lt;&gt;"",IF(J128&lt;&gt;"",CONCATENATE(LOOKUP(C128,[1]机构代码!B:B,[1]机构代码!C:C),LOOKUP(J128,[1]考试类型代码!A:A,[1]考试类型代码!B:B),TEXT(COUNTIFS(C$5:C128,C128,J$5:J128,J128),"0000")),""),"")</f>
        <v>0902540005</v>
      </c>
      <c r="J128" s="16" t="s">
        <v>113</v>
      </c>
      <c r="K128" s="3">
        <v>1</v>
      </c>
      <c r="L128" s="9" t="s">
        <v>40</v>
      </c>
      <c r="M128" s="3"/>
      <c r="N128" s="3" t="s">
        <v>40</v>
      </c>
      <c r="O128" s="3" t="s">
        <v>40</v>
      </c>
      <c r="P128" s="3"/>
      <c r="Q128" s="3" t="s">
        <v>41</v>
      </c>
      <c r="R128" s="3" t="s">
        <v>42</v>
      </c>
      <c r="S128" s="9" t="s">
        <v>77</v>
      </c>
      <c r="T128" s="9" t="s">
        <v>44</v>
      </c>
      <c r="U128" s="9" t="s">
        <v>40</v>
      </c>
      <c r="V128" s="9" t="s">
        <v>40</v>
      </c>
      <c r="W128" s="20" t="s">
        <v>413</v>
      </c>
      <c r="X128" s="9" t="s">
        <v>46</v>
      </c>
      <c r="Y128" s="3"/>
      <c r="Z128" s="3"/>
      <c r="AA128" s="9"/>
      <c r="AB128" s="12"/>
      <c r="AC128" s="3" t="s">
        <v>357</v>
      </c>
      <c r="AD128" s="3"/>
    </row>
    <row r="129" s="2" customFormat="1" ht="123.75" spans="1:30">
      <c r="A129" s="9" t="s">
        <v>402</v>
      </c>
      <c r="B129" s="3" t="s">
        <v>32</v>
      </c>
      <c r="C129" s="28" t="s">
        <v>321</v>
      </c>
      <c r="D129" s="30" t="s">
        <v>422</v>
      </c>
      <c r="E129" s="30" t="s">
        <v>35</v>
      </c>
      <c r="F129" s="30" t="s">
        <v>415</v>
      </c>
      <c r="G129" s="30" t="s">
        <v>37</v>
      </c>
      <c r="H129" s="31" t="s">
        <v>416</v>
      </c>
      <c r="I129" s="14" t="str">
        <f>IF(C129&lt;&gt;"",IF(J129&lt;&gt;"",CONCATENATE(LOOKUP(C129,[1]机构代码!B:B,[1]机构代码!C:C),LOOKUP(J129,[1]考试类型代码!A:A,[1]考试类型代码!B:B),TEXT(COUNTIFS(C$5:C129,C129,J$5:J129,J129),"0000")),""),"")</f>
        <v>0902510003</v>
      </c>
      <c r="J129" s="16" t="s">
        <v>417</v>
      </c>
      <c r="K129" s="3">
        <v>1</v>
      </c>
      <c r="L129" s="9" t="s">
        <v>40</v>
      </c>
      <c r="M129" s="3"/>
      <c r="N129" s="3" t="s">
        <v>40</v>
      </c>
      <c r="O129" s="3" t="s">
        <v>40</v>
      </c>
      <c r="P129" s="3"/>
      <c r="Q129" s="3" t="s">
        <v>41</v>
      </c>
      <c r="R129" s="3" t="s">
        <v>42</v>
      </c>
      <c r="S129" s="9" t="s">
        <v>77</v>
      </c>
      <c r="T129" s="9" t="s">
        <v>44</v>
      </c>
      <c r="U129" s="9" t="s">
        <v>40</v>
      </c>
      <c r="V129" s="9" t="s">
        <v>40</v>
      </c>
      <c r="W129" s="20" t="s">
        <v>418</v>
      </c>
      <c r="X129" s="9" t="s">
        <v>46</v>
      </c>
      <c r="Y129" s="3"/>
      <c r="Z129" s="3"/>
      <c r="AA129" s="9"/>
      <c r="AB129" s="12"/>
      <c r="AC129" s="3" t="s">
        <v>357</v>
      </c>
      <c r="AD129" s="3"/>
    </row>
    <row r="130" s="2" customFormat="1" ht="101.25" spans="1:30">
      <c r="A130" s="9" t="s">
        <v>423</v>
      </c>
      <c r="B130" s="3" t="s">
        <v>32</v>
      </c>
      <c r="C130" s="28" t="s">
        <v>321</v>
      </c>
      <c r="D130" s="28" t="s">
        <v>424</v>
      </c>
      <c r="E130" s="28" t="s">
        <v>35</v>
      </c>
      <c r="F130" s="28" t="s">
        <v>425</v>
      </c>
      <c r="G130" s="28" t="s">
        <v>37</v>
      </c>
      <c r="H130" s="29" t="s">
        <v>426</v>
      </c>
      <c r="I130" s="14" t="str">
        <f>IF(C130&lt;&gt;"",IF(J130&lt;&gt;"",CONCATENATE(LOOKUP(C130,[1]机构代码!B:B,[1]机构代码!C:C),LOOKUP(J130,[1]考试类型代码!A:A,[1]考试类型代码!B:B),TEXT(COUNTIFS(C$5:C130,C130,J$5:J130,J130),"0000")),""),"")</f>
        <v>0902560001</v>
      </c>
      <c r="J130" s="15" t="s">
        <v>427</v>
      </c>
      <c r="K130" s="9">
        <v>1</v>
      </c>
      <c r="L130" s="9" t="s">
        <v>64</v>
      </c>
      <c r="M130" s="9"/>
      <c r="N130" s="9" t="s">
        <v>40</v>
      </c>
      <c r="O130" s="9" t="s">
        <v>40</v>
      </c>
      <c r="P130" s="9"/>
      <c r="Q130" s="9" t="s">
        <v>41</v>
      </c>
      <c r="R130" s="9" t="s">
        <v>42</v>
      </c>
      <c r="S130" s="9" t="s">
        <v>77</v>
      </c>
      <c r="T130" s="9" t="s">
        <v>65</v>
      </c>
      <c r="U130" s="9" t="s">
        <v>40</v>
      </c>
      <c r="V130" s="9" t="s">
        <v>40</v>
      </c>
      <c r="W130" s="23" t="s">
        <v>428</v>
      </c>
      <c r="X130" s="9" t="s">
        <v>46</v>
      </c>
      <c r="Y130" s="3"/>
      <c r="Z130" s="3"/>
      <c r="AA130" s="3"/>
      <c r="AB130" s="12"/>
      <c r="AC130" s="3" t="s">
        <v>357</v>
      </c>
      <c r="AD130" s="3"/>
    </row>
    <row r="131" s="2" customFormat="1" ht="45" customHeight="1" spans="1:30">
      <c r="A131" s="9" t="s">
        <v>429</v>
      </c>
      <c r="B131" s="3" t="s">
        <v>32</v>
      </c>
      <c r="C131" s="28" t="s">
        <v>321</v>
      </c>
      <c r="D131" s="28" t="s">
        <v>430</v>
      </c>
      <c r="E131" s="28" t="s">
        <v>35</v>
      </c>
      <c r="F131" s="28" t="s">
        <v>431</v>
      </c>
      <c r="G131" s="28" t="s">
        <v>37</v>
      </c>
      <c r="H131" s="29" t="s">
        <v>432</v>
      </c>
      <c r="I131" s="14" t="str">
        <f>IF(C131&lt;&gt;"",IF(J131&lt;&gt;"",CONCATENATE(LOOKUP(C131,[1]机构代码!B:B,[1]机构代码!C:C),LOOKUP(J131,[1]考试类型代码!A:A,[1]考试类型代码!B:B),TEXT(COUNTIFS(C$5:C131,C131,J$5:J131,J131),"0000")),""),"")</f>
        <v>0902210006</v>
      </c>
      <c r="J131" s="15" t="s">
        <v>141</v>
      </c>
      <c r="K131" s="9">
        <v>1</v>
      </c>
      <c r="L131" s="9" t="s">
        <v>353</v>
      </c>
      <c r="M131" s="9" t="s">
        <v>354</v>
      </c>
      <c r="N131" s="9" t="s">
        <v>40</v>
      </c>
      <c r="O131" s="9" t="s">
        <v>40</v>
      </c>
      <c r="P131" s="9"/>
      <c r="Q131" s="9" t="s">
        <v>41</v>
      </c>
      <c r="R131" s="9" t="s">
        <v>42</v>
      </c>
      <c r="S131" s="9" t="s">
        <v>77</v>
      </c>
      <c r="T131" s="9" t="s">
        <v>65</v>
      </c>
      <c r="U131" s="9" t="s">
        <v>40</v>
      </c>
      <c r="V131" s="9" t="s">
        <v>40</v>
      </c>
      <c r="W131" s="50" t="s">
        <v>433</v>
      </c>
      <c r="X131" s="9" t="s">
        <v>46</v>
      </c>
      <c r="Y131" s="3"/>
      <c r="Z131" s="3"/>
      <c r="AA131" s="3"/>
      <c r="AB131" s="12"/>
      <c r="AC131" s="3" t="s">
        <v>357</v>
      </c>
      <c r="AD131" s="3"/>
    </row>
    <row r="132" s="2" customFormat="1" ht="123.75" spans="1:30">
      <c r="A132" s="3" t="s">
        <v>434</v>
      </c>
      <c r="B132" s="3" t="s">
        <v>32</v>
      </c>
      <c r="C132" s="30" t="s">
        <v>321</v>
      </c>
      <c r="D132" s="30" t="s">
        <v>435</v>
      </c>
      <c r="E132" s="30" t="s">
        <v>35</v>
      </c>
      <c r="F132" s="30" t="s">
        <v>51</v>
      </c>
      <c r="G132" s="30" t="s">
        <v>37</v>
      </c>
      <c r="H132" s="29" t="s">
        <v>436</v>
      </c>
      <c r="I132" s="14" t="str">
        <f>IF(C132&lt;&gt;"",IF(J132&lt;&gt;"",CONCATENATE(LOOKUP(C132,[1]机构代码!B:B,[1]机构代码!C:C),LOOKUP(J132,[1]考试类型代码!A:A,[1]考试类型代码!B:B),TEXT(COUNTIFS(C$5:C132,C132,J$5:J132,J132),"0000")),""),"")</f>
        <v>0902210007</v>
      </c>
      <c r="J132" s="16" t="s">
        <v>141</v>
      </c>
      <c r="K132" s="3">
        <v>1</v>
      </c>
      <c r="L132" s="3" t="s">
        <v>64</v>
      </c>
      <c r="M132" s="3"/>
      <c r="N132" s="3" t="s">
        <v>40</v>
      </c>
      <c r="O132" s="3" t="s">
        <v>40</v>
      </c>
      <c r="P132" s="3"/>
      <c r="Q132" s="3" t="s">
        <v>41</v>
      </c>
      <c r="R132" s="3" t="s">
        <v>42</v>
      </c>
      <c r="S132" s="3" t="s">
        <v>43</v>
      </c>
      <c r="T132" s="3" t="s">
        <v>65</v>
      </c>
      <c r="U132" s="3" t="s">
        <v>40</v>
      </c>
      <c r="V132" s="3" t="s">
        <v>40</v>
      </c>
      <c r="W132" s="20" t="s">
        <v>437</v>
      </c>
      <c r="X132" s="9" t="s">
        <v>46</v>
      </c>
      <c r="Y132" s="3"/>
      <c r="Z132" s="3"/>
      <c r="AA132" s="3"/>
      <c r="AB132" s="12"/>
      <c r="AC132" s="3" t="s">
        <v>357</v>
      </c>
      <c r="AD132" s="3"/>
    </row>
    <row r="133" s="2" customFormat="1" ht="45" customHeight="1" spans="1:30">
      <c r="A133" s="3" t="s">
        <v>434</v>
      </c>
      <c r="B133" s="3" t="s">
        <v>32</v>
      </c>
      <c r="C133" s="30" t="s">
        <v>321</v>
      </c>
      <c r="D133" s="30" t="s">
        <v>438</v>
      </c>
      <c r="E133" s="30" t="s">
        <v>35</v>
      </c>
      <c r="F133" s="30" t="s">
        <v>431</v>
      </c>
      <c r="G133" s="30" t="s">
        <v>37</v>
      </c>
      <c r="H133" s="31" t="s">
        <v>439</v>
      </c>
      <c r="I133" s="14" t="str">
        <f>IF(C133&lt;&gt;"",IF(J133&lt;&gt;"",CONCATENATE(LOOKUP(C133,[1]机构代码!B:B,[1]机构代码!C:C),LOOKUP(J133,[1]考试类型代码!A:A,[1]考试类型代码!B:B),TEXT(COUNTIFS(C$5:C133,C133,J$5:J133,J133),"0000")),""),"")</f>
        <v>0902210008</v>
      </c>
      <c r="J133" s="16" t="s">
        <v>141</v>
      </c>
      <c r="K133" s="3">
        <v>1</v>
      </c>
      <c r="L133" s="3" t="s">
        <v>64</v>
      </c>
      <c r="M133" s="3"/>
      <c r="N133" s="3" t="s">
        <v>40</v>
      </c>
      <c r="O133" s="3" t="s">
        <v>40</v>
      </c>
      <c r="P133" s="3"/>
      <c r="Q133" s="3" t="s">
        <v>41</v>
      </c>
      <c r="R133" s="3" t="s">
        <v>42</v>
      </c>
      <c r="S133" s="3" t="s">
        <v>43</v>
      </c>
      <c r="T133" s="3" t="s">
        <v>65</v>
      </c>
      <c r="U133" s="3" t="s">
        <v>40</v>
      </c>
      <c r="V133" s="3" t="s">
        <v>40</v>
      </c>
      <c r="W133" s="51" t="s">
        <v>440</v>
      </c>
      <c r="X133" s="9" t="s">
        <v>46</v>
      </c>
      <c r="Y133" s="3"/>
      <c r="Z133" s="3"/>
      <c r="AA133" s="3"/>
      <c r="AB133" s="12"/>
      <c r="AC133" s="3" t="s">
        <v>357</v>
      </c>
      <c r="AD133" s="3"/>
    </row>
    <row r="134" s="2" customFormat="1" ht="45" customHeight="1" spans="1:30">
      <c r="A134" s="3" t="s">
        <v>434</v>
      </c>
      <c r="B134" s="3" t="s">
        <v>32</v>
      </c>
      <c r="C134" s="30" t="s">
        <v>321</v>
      </c>
      <c r="D134" s="30" t="s">
        <v>441</v>
      </c>
      <c r="E134" s="30" t="s">
        <v>35</v>
      </c>
      <c r="F134" s="30" t="s">
        <v>442</v>
      </c>
      <c r="G134" s="30" t="s">
        <v>37</v>
      </c>
      <c r="H134" s="31" t="s">
        <v>443</v>
      </c>
      <c r="I134" s="14" t="str">
        <f>IF(C134&lt;&gt;"",IF(J134&lt;&gt;"",CONCATENATE(LOOKUP(C134,[1]机构代码!B:B,[1]机构代码!C:C),LOOKUP(J134,[1]考试类型代码!A:A,[1]考试类型代码!B:B),TEXT(COUNTIFS(C$5:C134,C134,J$5:J134,J134),"0000")),""),"")</f>
        <v>0902310005</v>
      </c>
      <c r="J134" s="16" t="s">
        <v>82</v>
      </c>
      <c r="K134" s="3">
        <v>1</v>
      </c>
      <c r="L134" s="3" t="s">
        <v>353</v>
      </c>
      <c r="M134" s="3" t="s">
        <v>354</v>
      </c>
      <c r="N134" s="3" t="s">
        <v>40</v>
      </c>
      <c r="O134" s="3" t="s">
        <v>40</v>
      </c>
      <c r="P134" s="3"/>
      <c r="Q134" s="3" t="s">
        <v>41</v>
      </c>
      <c r="R134" s="3" t="s">
        <v>42</v>
      </c>
      <c r="S134" s="3" t="s">
        <v>43</v>
      </c>
      <c r="T134" s="3" t="s">
        <v>65</v>
      </c>
      <c r="U134" s="3" t="s">
        <v>40</v>
      </c>
      <c r="V134" s="3" t="s">
        <v>40</v>
      </c>
      <c r="W134" s="20" t="s">
        <v>444</v>
      </c>
      <c r="X134" s="9" t="s">
        <v>46</v>
      </c>
      <c r="Y134" s="3"/>
      <c r="Z134" s="3"/>
      <c r="AA134" s="3"/>
      <c r="AB134" s="12"/>
      <c r="AC134" s="3" t="s">
        <v>357</v>
      </c>
      <c r="AD134" s="3"/>
    </row>
    <row r="135" s="2" customFormat="1" ht="42.75" customHeight="1" spans="1:30">
      <c r="A135" s="9" t="s">
        <v>445</v>
      </c>
      <c r="B135" s="3" t="s">
        <v>32</v>
      </c>
      <c r="C135" s="28" t="s">
        <v>321</v>
      </c>
      <c r="D135" s="28" t="s">
        <v>446</v>
      </c>
      <c r="E135" s="28" t="s">
        <v>35</v>
      </c>
      <c r="F135" s="28" t="s">
        <v>447</v>
      </c>
      <c r="G135" s="28" t="s">
        <v>37</v>
      </c>
      <c r="H135" s="29" t="s">
        <v>448</v>
      </c>
      <c r="I135" s="14" t="str">
        <f>IF(C135&lt;&gt;"",IF(J135&lt;&gt;"",CONCATENATE(LOOKUP(C135,[1]机构代码!B:B,[1]机构代码!C:C),LOOKUP(J135,[1]考试类型代码!A:A,[1]考试类型代码!B:B),TEXT(COUNTIFS(C$5:C135,C135,J$5:J135,J135),"0000")),""),"")</f>
        <v>0902310006</v>
      </c>
      <c r="J135" s="15" t="s">
        <v>82</v>
      </c>
      <c r="K135" s="9">
        <v>2</v>
      </c>
      <c r="L135" s="9" t="s">
        <v>40</v>
      </c>
      <c r="M135" s="9"/>
      <c r="N135" s="9" t="s">
        <v>40</v>
      </c>
      <c r="O135" s="9" t="s">
        <v>40</v>
      </c>
      <c r="P135" s="9"/>
      <c r="Q135" s="9" t="s">
        <v>41</v>
      </c>
      <c r="R135" s="9" t="s">
        <v>42</v>
      </c>
      <c r="S135" s="9" t="s">
        <v>77</v>
      </c>
      <c r="T135" s="9" t="s">
        <v>65</v>
      </c>
      <c r="U135" s="9" t="s">
        <v>40</v>
      </c>
      <c r="V135" s="9" t="s">
        <v>40</v>
      </c>
      <c r="W135" s="23" t="s">
        <v>449</v>
      </c>
      <c r="X135" s="9" t="s">
        <v>46</v>
      </c>
      <c r="Y135" s="3"/>
      <c r="Z135" s="3"/>
      <c r="AA135" s="3"/>
      <c r="AB135" s="12"/>
      <c r="AC135" s="3" t="s">
        <v>357</v>
      </c>
      <c r="AD135" s="3"/>
    </row>
    <row r="136" s="2" customFormat="1" ht="101.25" spans="1:30">
      <c r="A136" s="3" t="s">
        <v>445</v>
      </c>
      <c r="B136" s="3" t="s">
        <v>32</v>
      </c>
      <c r="C136" s="30" t="s">
        <v>321</v>
      </c>
      <c r="D136" s="30" t="s">
        <v>450</v>
      </c>
      <c r="E136" s="30" t="s">
        <v>35</v>
      </c>
      <c r="F136" s="30" t="s">
        <v>431</v>
      </c>
      <c r="G136" s="30" t="s">
        <v>37</v>
      </c>
      <c r="H136" s="31" t="s">
        <v>451</v>
      </c>
      <c r="I136" s="14" t="str">
        <f>IF(C136&lt;&gt;"",IF(J136&lt;&gt;"",CONCATENATE(LOOKUP(C136,[1]机构代码!B:B,[1]机构代码!C:C),LOOKUP(J136,[1]考试类型代码!A:A,[1]考试类型代码!B:B),TEXT(COUNTIFS(C$5:C136,C136,J$5:J136,J136),"0000")),""),"")</f>
        <v>0902210009</v>
      </c>
      <c r="J136" s="16" t="s">
        <v>141</v>
      </c>
      <c r="K136" s="3">
        <v>1</v>
      </c>
      <c r="L136" s="3" t="s">
        <v>40</v>
      </c>
      <c r="M136" s="3"/>
      <c r="N136" s="3" t="s">
        <v>40</v>
      </c>
      <c r="O136" s="3" t="s">
        <v>40</v>
      </c>
      <c r="P136" s="3"/>
      <c r="Q136" s="3" t="s">
        <v>41</v>
      </c>
      <c r="R136" s="3" t="s">
        <v>42</v>
      </c>
      <c r="S136" s="3" t="s">
        <v>77</v>
      </c>
      <c r="T136" s="3" t="s">
        <v>65</v>
      </c>
      <c r="U136" s="3" t="s">
        <v>40</v>
      </c>
      <c r="V136" s="3" t="s">
        <v>40</v>
      </c>
      <c r="W136" s="20" t="s">
        <v>452</v>
      </c>
      <c r="X136" s="9" t="s">
        <v>46</v>
      </c>
      <c r="Y136" s="3"/>
      <c r="Z136" s="3"/>
      <c r="AA136" s="3"/>
      <c r="AB136" s="12"/>
      <c r="AC136" s="3" t="s">
        <v>357</v>
      </c>
      <c r="AD136" s="3"/>
    </row>
    <row r="137" s="2" customFormat="1" ht="101.25" spans="1:30">
      <c r="A137" s="3" t="s">
        <v>445</v>
      </c>
      <c r="B137" s="3" t="s">
        <v>32</v>
      </c>
      <c r="C137" s="30" t="s">
        <v>321</v>
      </c>
      <c r="D137" s="30" t="s">
        <v>453</v>
      </c>
      <c r="E137" s="30" t="s">
        <v>35</v>
      </c>
      <c r="F137" s="30" t="s">
        <v>454</v>
      </c>
      <c r="G137" s="30" t="s">
        <v>37</v>
      </c>
      <c r="H137" s="31" t="s">
        <v>455</v>
      </c>
      <c r="I137" s="14" t="str">
        <f>IF(C137&lt;&gt;"",IF(J137&lt;&gt;"",CONCATENATE(LOOKUP(C137,[1]机构代码!B:B,[1]机构代码!C:C),LOOKUP(J137,[1]考试类型代码!A:A,[1]考试类型代码!B:B),TEXT(COUNTIFS(C$5:C137,C137,J$5:J137,J137),"0000")),""),"")</f>
        <v>0902110001</v>
      </c>
      <c r="J137" s="16" t="s">
        <v>39</v>
      </c>
      <c r="K137" s="3">
        <v>1</v>
      </c>
      <c r="L137" s="3" t="s">
        <v>40</v>
      </c>
      <c r="M137" s="3"/>
      <c r="N137" s="3" t="s">
        <v>40</v>
      </c>
      <c r="O137" s="3" t="s">
        <v>40</v>
      </c>
      <c r="P137" s="3"/>
      <c r="Q137" s="3" t="s">
        <v>41</v>
      </c>
      <c r="R137" s="3" t="s">
        <v>42</v>
      </c>
      <c r="S137" s="3" t="s">
        <v>43</v>
      </c>
      <c r="T137" s="3" t="s">
        <v>65</v>
      </c>
      <c r="U137" s="3" t="s">
        <v>40</v>
      </c>
      <c r="V137" s="3" t="s">
        <v>40</v>
      </c>
      <c r="W137" s="20" t="s">
        <v>40</v>
      </c>
      <c r="X137" s="9" t="s">
        <v>46</v>
      </c>
      <c r="Y137" s="3"/>
      <c r="Z137" s="3"/>
      <c r="AA137" s="3"/>
      <c r="AB137" s="12"/>
      <c r="AC137" s="3" t="s">
        <v>357</v>
      </c>
      <c r="AD137" s="3"/>
    </row>
    <row r="138" s="2" customFormat="1" ht="101.25" spans="1:30">
      <c r="A138" s="9" t="s">
        <v>456</v>
      </c>
      <c r="B138" s="36" t="s">
        <v>32</v>
      </c>
      <c r="C138" s="28" t="s">
        <v>321</v>
      </c>
      <c r="D138" s="28" t="s">
        <v>457</v>
      </c>
      <c r="E138" s="28" t="s">
        <v>35</v>
      </c>
      <c r="F138" s="28" t="s">
        <v>120</v>
      </c>
      <c r="G138" s="28" t="s">
        <v>37</v>
      </c>
      <c r="H138" s="29" t="s">
        <v>436</v>
      </c>
      <c r="I138" s="14" t="str">
        <f>IF(C138&lt;&gt;"",IF(J138&lt;&gt;"",CONCATENATE(LOOKUP(C138,[1]机构代码!B:B,[1]机构代码!C:C),LOOKUP(J138,[1]考试类型代码!A:A,[1]考试类型代码!B:B),TEXT(COUNTIFS(C$5:C138,C138,J$5:J138,J138),"0000")),""),"")</f>
        <v>0902210010</v>
      </c>
      <c r="J138" s="15" t="s">
        <v>141</v>
      </c>
      <c r="K138" s="9">
        <v>1</v>
      </c>
      <c r="L138" s="9" t="s">
        <v>40</v>
      </c>
      <c r="M138" s="9"/>
      <c r="N138" s="9" t="s">
        <v>40</v>
      </c>
      <c r="O138" s="9" t="s">
        <v>40</v>
      </c>
      <c r="P138" s="9"/>
      <c r="Q138" s="9" t="s">
        <v>41</v>
      </c>
      <c r="R138" s="9" t="s">
        <v>42</v>
      </c>
      <c r="S138" s="9" t="s">
        <v>77</v>
      </c>
      <c r="T138" s="9" t="s">
        <v>65</v>
      </c>
      <c r="U138" s="9" t="s">
        <v>40</v>
      </c>
      <c r="V138" s="9" t="s">
        <v>40</v>
      </c>
      <c r="W138" s="23" t="s">
        <v>458</v>
      </c>
      <c r="X138" s="9" t="s">
        <v>46</v>
      </c>
      <c r="Y138" s="3"/>
      <c r="Z138" s="3"/>
      <c r="AA138" s="3"/>
      <c r="AB138" s="12"/>
      <c r="AC138" s="3" t="s">
        <v>357</v>
      </c>
      <c r="AD138" s="3"/>
    </row>
    <row r="139" s="2" customFormat="1" ht="123.75" spans="1:30">
      <c r="A139" s="9" t="s">
        <v>456</v>
      </c>
      <c r="B139" s="3" t="s">
        <v>32</v>
      </c>
      <c r="C139" s="30" t="s">
        <v>321</v>
      </c>
      <c r="D139" s="30" t="s">
        <v>459</v>
      </c>
      <c r="E139" s="30" t="s">
        <v>35</v>
      </c>
      <c r="F139" s="30" t="s">
        <v>51</v>
      </c>
      <c r="G139" s="30" t="s">
        <v>37</v>
      </c>
      <c r="H139" s="31" t="s">
        <v>460</v>
      </c>
      <c r="I139" s="14" t="str">
        <f>IF(C139&lt;&gt;"",IF(J139&lt;&gt;"",CONCATENATE(LOOKUP(C139,[1]机构代码!B:B,[1]机构代码!C:C),LOOKUP(J139,[1]考试类型代码!A:A,[1]考试类型代码!B:B),TEXT(COUNTIFS(C$5:C139,C139,J$5:J139,J139),"0000")),""),"")</f>
        <v>0902210011</v>
      </c>
      <c r="J139" s="16" t="s">
        <v>141</v>
      </c>
      <c r="K139" s="3">
        <v>1</v>
      </c>
      <c r="L139" s="3" t="s">
        <v>40</v>
      </c>
      <c r="M139" s="3"/>
      <c r="N139" s="3" t="s">
        <v>40</v>
      </c>
      <c r="O139" s="3" t="s">
        <v>40</v>
      </c>
      <c r="P139" s="3"/>
      <c r="Q139" s="3" t="s">
        <v>41</v>
      </c>
      <c r="R139" s="3" t="s">
        <v>42</v>
      </c>
      <c r="S139" s="3" t="s">
        <v>77</v>
      </c>
      <c r="T139" s="3" t="s">
        <v>65</v>
      </c>
      <c r="U139" s="3" t="s">
        <v>40</v>
      </c>
      <c r="V139" s="3" t="s">
        <v>40</v>
      </c>
      <c r="W139" s="20" t="s">
        <v>461</v>
      </c>
      <c r="X139" s="9" t="s">
        <v>46</v>
      </c>
      <c r="Y139" s="3"/>
      <c r="Z139" s="3"/>
      <c r="AA139" s="3"/>
      <c r="AB139" s="12"/>
      <c r="AC139" s="3" t="s">
        <v>357</v>
      </c>
      <c r="AD139" s="3"/>
    </row>
    <row r="140" s="2" customFormat="1" ht="101.25" spans="1:30">
      <c r="A140" s="9" t="s">
        <v>462</v>
      </c>
      <c r="B140" s="3" t="s">
        <v>32</v>
      </c>
      <c r="C140" s="28" t="s">
        <v>321</v>
      </c>
      <c r="D140" s="28" t="s">
        <v>463</v>
      </c>
      <c r="E140" s="28" t="s">
        <v>35</v>
      </c>
      <c r="F140" s="28" t="s">
        <v>464</v>
      </c>
      <c r="G140" s="28" t="s">
        <v>37</v>
      </c>
      <c r="H140" s="29" t="s">
        <v>465</v>
      </c>
      <c r="I140" s="14" t="str">
        <f>IF(C140&lt;&gt;"",IF(J140&lt;&gt;"",CONCATENATE(LOOKUP(C140,[1]机构代码!B:B,[1]机构代码!C:C),LOOKUP(J140,[1]考试类型代码!A:A,[1]考试类型代码!B:B),TEXT(COUNTIFS(C$5:C140,C140,J$5:J140,J140),"0000")),""),"")</f>
        <v>0902310007</v>
      </c>
      <c r="J140" s="15" t="s">
        <v>82</v>
      </c>
      <c r="K140" s="9">
        <v>1</v>
      </c>
      <c r="L140" s="9" t="s">
        <v>40</v>
      </c>
      <c r="M140" s="9"/>
      <c r="N140" s="9" t="s">
        <v>40</v>
      </c>
      <c r="O140" s="9" t="s">
        <v>40</v>
      </c>
      <c r="P140" s="9"/>
      <c r="Q140" s="9" t="s">
        <v>41</v>
      </c>
      <c r="R140" s="9" t="s">
        <v>42</v>
      </c>
      <c r="S140" s="9" t="s">
        <v>77</v>
      </c>
      <c r="T140" s="9" t="s">
        <v>65</v>
      </c>
      <c r="U140" s="9" t="s">
        <v>40</v>
      </c>
      <c r="V140" s="9" t="s">
        <v>40</v>
      </c>
      <c r="W140" s="23" t="s">
        <v>466</v>
      </c>
      <c r="X140" s="9" t="s">
        <v>46</v>
      </c>
      <c r="Y140" s="3"/>
      <c r="Z140" s="3"/>
      <c r="AA140" s="3"/>
      <c r="AB140" s="12"/>
      <c r="AC140" s="3" t="s">
        <v>357</v>
      </c>
      <c r="AD140" s="3"/>
    </row>
    <row r="141" s="2" customFormat="1" ht="101.25" spans="1:30">
      <c r="A141" s="3" t="s">
        <v>462</v>
      </c>
      <c r="B141" s="3" t="s">
        <v>32</v>
      </c>
      <c r="C141" s="30" t="s">
        <v>321</v>
      </c>
      <c r="D141" s="28" t="s">
        <v>467</v>
      </c>
      <c r="E141" s="30" t="s">
        <v>35</v>
      </c>
      <c r="F141" s="28" t="s">
        <v>431</v>
      </c>
      <c r="G141" s="30" t="s">
        <v>37</v>
      </c>
      <c r="H141" s="31" t="s">
        <v>432</v>
      </c>
      <c r="I141" s="14" t="str">
        <f>IF(C141&lt;&gt;"",IF(J141&lt;&gt;"",CONCATENATE(LOOKUP(C141,[1]机构代码!B:B,[1]机构代码!C:C),LOOKUP(J141,[1]考试类型代码!A:A,[1]考试类型代码!B:B),TEXT(COUNTIFS(C$5:C141,C141,J$5:J141,J141),"0000")),""),"")</f>
        <v>0902210012</v>
      </c>
      <c r="J141" s="16" t="s">
        <v>141</v>
      </c>
      <c r="K141" s="3">
        <v>1</v>
      </c>
      <c r="L141" s="3" t="s">
        <v>40</v>
      </c>
      <c r="M141" s="3"/>
      <c r="N141" s="3" t="s">
        <v>40</v>
      </c>
      <c r="O141" s="3" t="s">
        <v>40</v>
      </c>
      <c r="P141" s="3"/>
      <c r="Q141" s="3" t="s">
        <v>41</v>
      </c>
      <c r="R141" s="3" t="s">
        <v>42</v>
      </c>
      <c r="S141" s="3" t="s">
        <v>77</v>
      </c>
      <c r="T141" s="3" t="s">
        <v>65</v>
      </c>
      <c r="U141" s="3" t="s">
        <v>40</v>
      </c>
      <c r="V141" s="3" t="s">
        <v>40</v>
      </c>
      <c r="W141" s="20" t="s">
        <v>468</v>
      </c>
      <c r="X141" s="9" t="s">
        <v>46</v>
      </c>
      <c r="Y141" s="3"/>
      <c r="Z141" s="3"/>
      <c r="AA141" s="3"/>
      <c r="AB141" s="12"/>
      <c r="AC141" s="3" t="s">
        <v>357</v>
      </c>
      <c r="AD141" s="3"/>
    </row>
    <row r="142" s="2" customFormat="1" ht="101.25" spans="1:30">
      <c r="A142" s="3" t="s">
        <v>445</v>
      </c>
      <c r="B142" s="3" t="s">
        <v>32</v>
      </c>
      <c r="C142" s="30" t="s">
        <v>321</v>
      </c>
      <c r="D142" s="30" t="s">
        <v>469</v>
      </c>
      <c r="E142" s="30" t="s">
        <v>35</v>
      </c>
      <c r="F142" s="30" t="s">
        <v>470</v>
      </c>
      <c r="G142" s="30" t="s">
        <v>212</v>
      </c>
      <c r="H142" s="31" t="s">
        <v>471</v>
      </c>
      <c r="I142" s="14" t="str">
        <f>IF(C142&lt;&gt;"",IF(J142&lt;&gt;"",CONCATENATE(LOOKUP(C142,[1]机构代码!B:B,[1]机构代码!C:C),LOOKUP(J142,[1]考试类型代码!A:A,[1]考试类型代码!B:B),TEXT(COUNTIFS(C$5:C142,C142,J$5:J142,J142),"0000")),""),"")</f>
        <v>0902110002</v>
      </c>
      <c r="J142" s="16" t="s">
        <v>39</v>
      </c>
      <c r="K142" s="3">
        <v>1</v>
      </c>
      <c r="L142" s="3" t="s">
        <v>472</v>
      </c>
      <c r="M142" s="3"/>
      <c r="N142" s="3" t="s">
        <v>40</v>
      </c>
      <c r="O142" s="3" t="s">
        <v>40</v>
      </c>
      <c r="P142" s="3"/>
      <c r="Q142" s="3" t="s">
        <v>473</v>
      </c>
      <c r="R142" s="3" t="s">
        <v>42</v>
      </c>
      <c r="S142" s="3" t="s">
        <v>77</v>
      </c>
      <c r="T142" s="3" t="s">
        <v>65</v>
      </c>
      <c r="U142" s="3" t="s">
        <v>40</v>
      </c>
      <c r="V142" s="3" t="s">
        <v>40</v>
      </c>
      <c r="W142" s="20" t="s">
        <v>40</v>
      </c>
      <c r="X142" s="9" t="s">
        <v>46</v>
      </c>
      <c r="Y142" s="3"/>
      <c r="Z142" s="3"/>
      <c r="AA142" s="3"/>
      <c r="AB142" s="12"/>
      <c r="AC142" s="3" t="s">
        <v>357</v>
      </c>
      <c r="AD142" s="3"/>
    </row>
    <row r="143" s="2" customFormat="1" ht="112.5" spans="1:30">
      <c r="A143" s="3" t="s">
        <v>445</v>
      </c>
      <c r="B143" s="3" t="s">
        <v>32</v>
      </c>
      <c r="C143" s="30" t="s">
        <v>321</v>
      </c>
      <c r="D143" s="30" t="s">
        <v>469</v>
      </c>
      <c r="E143" s="30" t="s">
        <v>35</v>
      </c>
      <c r="F143" s="30" t="s">
        <v>51</v>
      </c>
      <c r="G143" s="30" t="s">
        <v>37</v>
      </c>
      <c r="H143" s="31" t="s">
        <v>474</v>
      </c>
      <c r="I143" s="14" t="str">
        <f>IF(C143&lt;&gt;"",IF(J143&lt;&gt;"",CONCATENATE(LOOKUP(C143,[1]机构代码!B:B,[1]机构代码!C:C),LOOKUP(J143,[1]考试类型代码!A:A,[1]考试类型代码!B:B),TEXT(COUNTIFS(C$5:C143,C143,J$5:J143,J143),"0000")),""),"")</f>
        <v>0902210013</v>
      </c>
      <c r="J143" s="16" t="s">
        <v>141</v>
      </c>
      <c r="K143" s="3">
        <v>2</v>
      </c>
      <c r="L143" s="3" t="s">
        <v>472</v>
      </c>
      <c r="M143" s="3"/>
      <c r="N143" s="3" t="s">
        <v>40</v>
      </c>
      <c r="O143" s="3" t="s">
        <v>40</v>
      </c>
      <c r="P143" s="3"/>
      <c r="Q143" s="3" t="s">
        <v>473</v>
      </c>
      <c r="R143" s="3" t="s">
        <v>42</v>
      </c>
      <c r="S143" s="3" t="s">
        <v>77</v>
      </c>
      <c r="T143" s="3" t="s">
        <v>65</v>
      </c>
      <c r="U143" s="3" t="s">
        <v>40</v>
      </c>
      <c r="V143" s="3" t="s">
        <v>40</v>
      </c>
      <c r="W143" s="20" t="s">
        <v>475</v>
      </c>
      <c r="X143" s="9" t="s">
        <v>46</v>
      </c>
      <c r="Y143" s="3"/>
      <c r="Z143" s="3"/>
      <c r="AA143" s="9" t="s">
        <v>54</v>
      </c>
      <c r="AB143" s="12"/>
      <c r="AC143" s="3" t="s">
        <v>357</v>
      </c>
      <c r="AD143" s="3"/>
    </row>
    <row r="144" s="2" customFormat="1" ht="101.25" spans="1:30">
      <c r="A144" s="3" t="s">
        <v>476</v>
      </c>
      <c r="B144" s="3" t="s">
        <v>32</v>
      </c>
      <c r="C144" s="30" t="s">
        <v>321</v>
      </c>
      <c r="D144" s="30" t="s">
        <v>477</v>
      </c>
      <c r="E144" s="30" t="s">
        <v>35</v>
      </c>
      <c r="F144" s="30" t="s">
        <v>470</v>
      </c>
      <c r="G144" s="30" t="s">
        <v>212</v>
      </c>
      <c r="H144" s="31" t="s">
        <v>471</v>
      </c>
      <c r="I144" s="14" t="str">
        <f>IF(C144&lt;&gt;"",IF(J144&lt;&gt;"",CONCATENATE(LOOKUP(C144,[1]机构代码!B:B,[1]机构代码!C:C),LOOKUP(J144,[1]考试类型代码!A:A,[1]考试类型代码!B:B),TEXT(COUNTIFS(C$5:C144,C144,J$5:J144,J144),"0000")),""),"")</f>
        <v>0902110003</v>
      </c>
      <c r="J144" s="16" t="s">
        <v>39</v>
      </c>
      <c r="K144" s="3">
        <v>1</v>
      </c>
      <c r="L144" s="3" t="s">
        <v>472</v>
      </c>
      <c r="M144" s="3"/>
      <c r="N144" s="3" t="s">
        <v>40</v>
      </c>
      <c r="O144" s="3" t="s">
        <v>40</v>
      </c>
      <c r="P144" s="3"/>
      <c r="Q144" s="3" t="s">
        <v>473</v>
      </c>
      <c r="R144" s="3" t="s">
        <v>42</v>
      </c>
      <c r="S144" s="3" t="s">
        <v>77</v>
      </c>
      <c r="T144" s="3" t="s">
        <v>65</v>
      </c>
      <c r="U144" s="3" t="s">
        <v>40</v>
      </c>
      <c r="V144" s="3" t="s">
        <v>40</v>
      </c>
      <c r="W144" s="20" t="s">
        <v>40</v>
      </c>
      <c r="X144" s="9" t="s">
        <v>46</v>
      </c>
      <c r="Y144" s="3"/>
      <c r="Z144" s="3"/>
      <c r="AA144" s="3"/>
      <c r="AB144" s="12"/>
      <c r="AC144" s="3" t="s">
        <v>357</v>
      </c>
      <c r="AD144" s="3"/>
    </row>
    <row r="145" s="2" customFormat="1" ht="101.25" spans="1:30">
      <c r="A145" s="3" t="s">
        <v>478</v>
      </c>
      <c r="B145" s="3" t="s">
        <v>32</v>
      </c>
      <c r="C145" s="30" t="s">
        <v>321</v>
      </c>
      <c r="D145" s="30" t="s">
        <v>479</v>
      </c>
      <c r="E145" s="30" t="s">
        <v>35</v>
      </c>
      <c r="F145" s="30" t="s">
        <v>470</v>
      </c>
      <c r="G145" s="30" t="s">
        <v>212</v>
      </c>
      <c r="H145" s="31" t="s">
        <v>471</v>
      </c>
      <c r="I145" s="14" t="str">
        <f>IF(C145&lt;&gt;"",IF(J145&lt;&gt;"",CONCATENATE(LOOKUP(C145,[1]机构代码!B:B,[1]机构代码!C:C),LOOKUP(J145,[1]考试类型代码!A:A,[1]考试类型代码!B:B),TEXT(COUNTIFS(C$5:C145,C145,J$5:J145,J145),"0000")),""),"")</f>
        <v>0902110004</v>
      </c>
      <c r="J145" s="16" t="s">
        <v>39</v>
      </c>
      <c r="K145" s="3">
        <v>1</v>
      </c>
      <c r="L145" s="3" t="s">
        <v>472</v>
      </c>
      <c r="M145" s="3"/>
      <c r="N145" s="3" t="s">
        <v>40</v>
      </c>
      <c r="O145" s="3" t="s">
        <v>40</v>
      </c>
      <c r="P145" s="3"/>
      <c r="Q145" s="3" t="s">
        <v>473</v>
      </c>
      <c r="R145" s="3" t="s">
        <v>42</v>
      </c>
      <c r="S145" s="3" t="s">
        <v>77</v>
      </c>
      <c r="T145" s="3" t="s">
        <v>65</v>
      </c>
      <c r="U145" s="3" t="s">
        <v>40</v>
      </c>
      <c r="V145" s="3" t="s">
        <v>40</v>
      </c>
      <c r="W145" s="20" t="s">
        <v>40</v>
      </c>
      <c r="X145" s="9" t="s">
        <v>46</v>
      </c>
      <c r="Y145" s="3"/>
      <c r="Z145" s="3"/>
      <c r="AA145" s="3"/>
      <c r="AB145" s="12"/>
      <c r="AC145" s="3" t="s">
        <v>357</v>
      </c>
      <c r="AD145" s="3"/>
    </row>
    <row r="146" s="2" customFormat="1" ht="112.5" spans="1:30">
      <c r="A146" s="3" t="s">
        <v>478</v>
      </c>
      <c r="B146" s="3" t="s">
        <v>32</v>
      </c>
      <c r="C146" s="30" t="s">
        <v>321</v>
      </c>
      <c r="D146" s="30" t="s">
        <v>479</v>
      </c>
      <c r="E146" s="30" t="s">
        <v>35</v>
      </c>
      <c r="F146" s="30" t="s">
        <v>51</v>
      </c>
      <c r="G146" s="30" t="s">
        <v>37</v>
      </c>
      <c r="H146" s="31" t="s">
        <v>474</v>
      </c>
      <c r="I146" s="14" t="str">
        <f>IF(C146&lt;&gt;"",IF(J146&lt;&gt;"",CONCATENATE(LOOKUP(C146,[1]机构代码!B:B,[1]机构代码!C:C),LOOKUP(J146,[1]考试类型代码!A:A,[1]考试类型代码!B:B),TEXT(COUNTIFS(C$5:C146,C146,J$5:J146,J146),"0000")),""),"")</f>
        <v>0902210014</v>
      </c>
      <c r="J146" s="16" t="s">
        <v>141</v>
      </c>
      <c r="K146" s="3">
        <v>1</v>
      </c>
      <c r="L146" s="3" t="s">
        <v>472</v>
      </c>
      <c r="M146" s="3"/>
      <c r="N146" s="3" t="s">
        <v>40</v>
      </c>
      <c r="O146" s="3" t="s">
        <v>40</v>
      </c>
      <c r="P146" s="3"/>
      <c r="Q146" s="3" t="s">
        <v>473</v>
      </c>
      <c r="R146" s="3" t="s">
        <v>42</v>
      </c>
      <c r="S146" s="3" t="s">
        <v>77</v>
      </c>
      <c r="T146" s="3" t="s">
        <v>65</v>
      </c>
      <c r="U146" s="3" t="s">
        <v>40</v>
      </c>
      <c r="V146" s="3" t="s">
        <v>40</v>
      </c>
      <c r="W146" s="20" t="s">
        <v>475</v>
      </c>
      <c r="X146" s="9" t="s">
        <v>46</v>
      </c>
      <c r="Y146" s="3"/>
      <c r="Z146" s="3"/>
      <c r="AA146" s="3" t="s">
        <v>54</v>
      </c>
      <c r="AB146" s="12"/>
      <c r="AC146" s="3" t="s">
        <v>357</v>
      </c>
      <c r="AD146" s="3"/>
    </row>
    <row r="147" s="2" customFormat="1" ht="101.25" spans="1:30">
      <c r="A147" s="3" t="s">
        <v>423</v>
      </c>
      <c r="B147" s="3" t="s">
        <v>32</v>
      </c>
      <c r="C147" s="30" t="s">
        <v>321</v>
      </c>
      <c r="D147" s="30" t="s">
        <v>480</v>
      </c>
      <c r="E147" s="30" t="s">
        <v>35</v>
      </c>
      <c r="F147" s="30" t="s">
        <v>470</v>
      </c>
      <c r="G147" s="30" t="s">
        <v>212</v>
      </c>
      <c r="H147" s="31" t="s">
        <v>471</v>
      </c>
      <c r="I147" s="14" t="str">
        <f>IF(C147&lt;&gt;"",IF(J147&lt;&gt;"",CONCATENATE(LOOKUP(C147,[1]机构代码!B:B,[1]机构代码!C:C),LOOKUP(J147,[1]考试类型代码!A:A,[1]考试类型代码!B:B),TEXT(COUNTIFS(C$5:C147,C147,J$5:J147,J147),"0000")),""),"")</f>
        <v>0902110005</v>
      </c>
      <c r="J147" s="16" t="s">
        <v>39</v>
      </c>
      <c r="K147" s="3">
        <v>1</v>
      </c>
      <c r="L147" s="3" t="s">
        <v>472</v>
      </c>
      <c r="M147" s="3"/>
      <c r="N147" s="3" t="s">
        <v>40</v>
      </c>
      <c r="O147" s="3" t="s">
        <v>40</v>
      </c>
      <c r="P147" s="3"/>
      <c r="Q147" s="3" t="s">
        <v>473</v>
      </c>
      <c r="R147" s="3" t="s">
        <v>42</v>
      </c>
      <c r="S147" s="3" t="s">
        <v>77</v>
      </c>
      <c r="T147" s="3" t="s">
        <v>65</v>
      </c>
      <c r="U147" s="3" t="s">
        <v>40</v>
      </c>
      <c r="V147" s="3" t="s">
        <v>40</v>
      </c>
      <c r="W147" s="20" t="s">
        <v>40</v>
      </c>
      <c r="X147" s="9" t="s">
        <v>46</v>
      </c>
      <c r="Y147" s="3"/>
      <c r="Z147" s="3"/>
      <c r="AA147" s="3"/>
      <c r="AB147" s="12"/>
      <c r="AC147" s="3" t="s">
        <v>357</v>
      </c>
      <c r="AD147" s="3"/>
    </row>
    <row r="148" s="2" customFormat="1" ht="112.5" spans="1:30">
      <c r="A148" s="3" t="s">
        <v>456</v>
      </c>
      <c r="B148" s="3" t="s">
        <v>32</v>
      </c>
      <c r="C148" s="30" t="s">
        <v>321</v>
      </c>
      <c r="D148" s="30" t="s">
        <v>481</v>
      </c>
      <c r="E148" s="30" t="s">
        <v>35</v>
      </c>
      <c r="F148" s="30" t="s">
        <v>51</v>
      </c>
      <c r="G148" s="30" t="s">
        <v>37</v>
      </c>
      <c r="H148" s="31" t="s">
        <v>474</v>
      </c>
      <c r="I148" s="14" t="str">
        <f>IF(C148&lt;&gt;"",IF(J148&lt;&gt;"",CONCATENATE(LOOKUP(C148,[1]机构代码!B:B,[1]机构代码!C:C),LOOKUP(J148,[1]考试类型代码!A:A,[1]考试类型代码!B:B),TEXT(COUNTIFS(C$5:C148,C148,J$5:J148,J148),"0000")),""),"")</f>
        <v>0902210015</v>
      </c>
      <c r="J148" s="16" t="s">
        <v>141</v>
      </c>
      <c r="K148" s="3">
        <v>1</v>
      </c>
      <c r="L148" s="3" t="s">
        <v>472</v>
      </c>
      <c r="M148" s="3"/>
      <c r="N148" s="3" t="s">
        <v>40</v>
      </c>
      <c r="O148" s="3" t="s">
        <v>40</v>
      </c>
      <c r="P148" s="3"/>
      <c r="Q148" s="3" t="s">
        <v>473</v>
      </c>
      <c r="R148" s="3" t="s">
        <v>42</v>
      </c>
      <c r="S148" s="3" t="s">
        <v>77</v>
      </c>
      <c r="T148" s="3" t="s">
        <v>65</v>
      </c>
      <c r="U148" s="3" t="s">
        <v>40</v>
      </c>
      <c r="V148" s="3" t="s">
        <v>40</v>
      </c>
      <c r="W148" s="20" t="s">
        <v>475</v>
      </c>
      <c r="X148" s="9" t="s">
        <v>46</v>
      </c>
      <c r="Y148" s="3"/>
      <c r="Z148" s="3"/>
      <c r="AA148" s="3" t="s">
        <v>54</v>
      </c>
      <c r="AB148" s="12"/>
      <c r="AC148" s="3" t="s">
        <v>357</v>
      </c>
      <c r="AD148" s="3"/>
    </row>
    <row r="149" s="2" customFormat="1" ht="123.75" spans="1:30">
      <c r="A149" s="5" t="s">
        <v>482</v>
      </c>
      <c r="B149" s="6" t="s">
        <v>32</v>
      </c>
      <c r="C149" s="5" t="s">
        <v>483</v>
      </c>
      <c r="D149" s="5" t="s">
        <v>374</v>
      </c>
      <c r="E149" s="5" t="s">
        <v>35</v>
      </c>
      <c r="F149" s="5" t="s">
        <v>484</v>
      </c>
      <c r="G149" s="5" t="s">
        <v>37</v>
      </c>
      <c r="H149" s="25" t="s">
        <v>485</v>
      </c>
      <c r="I149" s="17" t="str">
        <f>IF(C149&lt;&gt;"",IF(J149&lt;&gt;"",CONCATENATE(LOOKUP(C149,[1]机构代码!B:B,[1]机构代码!C:C),LOOKUP(J149,[1]考试类型代码!A:A,[1]考试类型代码!B:B),TEXT(COUNTIFS(C$5:C149,C149,J$5:J149,J149),"0000")),""),"")</f>
        <v>0922410001</v>
      </c>
      <c r="J149" s="18" t="s">
        <v>63</v>
      </c>
      <c r="K149" s="5">
        <v>1</v>
      </c>
      <c r="L149" s="5" t="s">
        <v>40</v>
      </c>
      <c r="M149" s="5"/>
      <c r="N149" s="5" t="s">
        <v>40</v>
      </c>
      <c r="O149" s="5" t="s">
        <v>40</v>
      </c>
      <c r="P149" s="5"/>
      <c r="Q149" s="5" t="s">
        <v>41</v>
      </c>
      <c r="R149" s="5" t="s">
        <v>42</v>
      </c>
      <c r="S149" s="5" t="s">
        <v>43</v>
      </c>
      <c r="T149" s="5" t="s">
        <v>65</v>
      </c>
      <c r="U149" s="5" t="s">
        <v>40</v>
      </c>
      <c r="V149" s="5" t="s">
        <v>40</v>
      </c>
      <c r="W149" s="6" t="s">
        <v>486</v>
      </c>
      <c r="X149" s="5" t="s">
        <v>46</v>
      </c>
      <c r="Y149" s="5" t="s">
        <v>378</v>
      </c>
      <c r="Z149" s="5" t="s">
        <v>40</v>
      </c>
      <c r="AA149" s="5"/>
      <c r="AB149" s="26"/>
      <c r="AC149" s="6" t="s">
        <v>357</v>
      </c>
      <c r="AD149" s="6"/>
    </row>
    <row r="150" s="2" customFormat="1" ht="157.5" spans="1:30">
      <c r="A150" s="5" t="s">
        <v>482</v>
      </c>
      <c r="B150" s="6" t="s">
        <v>32</v>
      </c>
      <c r="C150" s="6" t="s">
        <v>483</v>
      </c>
      <c r="D150" s="6" t="s">
        <v>399</v>
      </c>
      <c r="E150" s="6" t="s">
        <v>35</v>
      </c>
      <c r="F150" s="6" t="s">
        <v>487</v>
      </c>
      <c r="G150" s="6" t="s">
        <v>37</v>
      </c>
      <c r="H150" s="26" t="s">
        <v>485</v>
      </c>
      <c r="I150" s="17" t="str">
        <f>IF(C150&lt;&gt;"",IF(J150&lt;&gt;"",CONCATENATE(LOOKUP(C150,[1]机构代码!B:B,[1]机构代码!C:C),LOOKUP(J150,[1]考试类型代码!A:A,[1]考试类型代码!B:B),TEXT(COUNTIFS(C$5:C150,C150,J$5:J150,J150),"0000")),""),"")</f>
        <v>0922410002</v>
      </c>
      <c r="J150" s="19" t="s">
        <v>63</v>
      </c>
      <c r="K150" s="6">
        <v>3</v>
      </c>
      <c r="L150" s="6" t="s">
        <v>353</v>
      </c>
      <c r="M150" s="6" t="s">
        <v>354</v>
      </c>
      <c r="N150" s="6" t="s">
        <v>40</v>
      </c>
      <c r="O150" s="6" t="s">
        <v>40</v>
      </c>
      <c r="P150" s="6"/>
      <c r="Q150" s="6" t="s">
        <v>41</v>
      </c>
      <c r="R150" s="6" t="s">
        <v>42</v>
      </c>
      <c r="S150" s="6" t="s">
        <v>77</v>
      </c>
      <c r="T150" s="6" t="s">
        <v>65</v>
      </c>
      <c r="U150" s="6" t="s">
        <v>40</v>
      </c>
      <c r="V150" s="6" t="s">
        <v>40</v>
      </c>
      <c r="W150" s="6" t="s">
        <v>40</v>
      </c>
      <c r="X150" s="6" t="s">
        <v>46</v>
      </c>
      <c r="Y150" s="6" t="s">
        <v>356</v>
      </c>
      <c r="Z150" s="6" t="s">
        <v>40</v>
      </c>
      <c r="AA150" s="6"/>
      <c r="AB150" s="26"/>
      <c r="AC150" s="6" t="s">
        <v>357</v>
      </c>
      <c r="AD150" s="6"/>
    </row>
    <row r="151" s="2" customFormat="1" ht="101.25" spans="1:30">
      <c r="A151" s="5" t="s">
        <v>482</v>
      </c>
      <c r="B151" s="6" t="s">
        <v>32</v>
      </c>
      <c r="C151" s="6" t="s">
        <v>483</v>
      </c>
      <c r="D151" s="6" t="s">
        <v>399</v>
      </c>
      <c r="E151" s="6" t="s">
        <v>35</v>
      </c>
      <c r="F151" s="6" t="s">
        <v>487</v>
      </c>
      <c r="G151" s="6" t="s">
        <v>37</v>
      </c>
      <c r="H151" s="26" t="s">
        <v>485</v>
      </c>
      <c r="I151" s="17" t="str">
        <f>IF(C151&lt;&gt;"",IF(J151&lt;&gt;"",CONCATENATE(LOOKUP(C151,[1]机构代码!B:B,[1]机构代码!C:C),LOOKUP(J151,[1]考试类型代码!A:A,[1]考试类型代码!B:B),TEXT(COUNTIFS(C$5:C151,C151,J$5:J151,J151),"0000")),""),"")</f>
        <v>0922410003</v>
      </c>
      <c r="J151" s="19" t="s">
        <v>63</v>
      </c>
      <c r="K151" s="6">
        <v>1</v>
      </c>
      <c r="L151" s="6" t="s">
        <v>472</v>
      </c>
      <c r="M151" s="6"/>
      <c r="N151" s="6" t="s">
        <v>40</v>
      </c>
      <c r="O151" s="6" t="s">
        <v>40</v>
      </c>
      <c r="P151" s="6"/>
      <c r="Q151" s="6" t="s">
        <v>473</v>
      </c>
      <c r="R151" s="6" t="s">
        <v>42</v>
      </c>
      <c r="S151" s="6" t="s">
        <v>77</v>
      </c>
      <c r="T151" s="6" t="s">
        <v>44</v>
      </c>
      <c r="U151" s="6" t="s">
        <v>40</v>
      </c>
      <c r="V151" s="6" t="s">
        <v>40</v>
      </c>
      <c r="W151" s="6" t="s">
        <v>40</v>
      </c>
      <c r="X151" s="6" t="s">
        <v>46</v>
      </c>
      <c r="Y151" s="6"/>
      <c r="Z151" s="6"/>
      <c r="AA151" s="6"/>
      <c r="AB151" s="26"/>
      <c r="AC151" s="6" t="s">
        <v>357</v>
      </c>
      <c r="AD151" s="6"/>
    </row>
    <row r="152" s="2" customFormat="1" ht="45" customHeight="1" spans="1:30">
      <c r="A152" s="5" t="s">
        <v>482</v>
      </c>
      <c r="B152" s="6" t="s">
        <v>32</v>
      </c>
      <c r="C152" s="6" t="s">
        <v>483</v>
      </c>
      <c r="D152" s="6" t="s">
        <v>399</v>
      </c>
      <c r="E152" s="6" t="s">
        <v>35</v>
      </c>
      <c r="F152" s="6" t="s">
        <v>363</v>
      </c>
      <c r="G152" s="6" t="s">
        <v>37</v>
      </c>
      <c r="H152" s="26" t="s">
        <v>485</v>
      </c>
      <c r="I152" s="17" t="str">
        <f>IF(C152&lt;&gt;"",IF(J152&lt;&gt;"",CONCATENATE(LOOKUP(C152,[1]机构代码!B:B,[1]机构代码!C:C),LOOKUP(J152,[1]考试类型代码!A:A,[1]考试类型代码!B:B),TEXT(COUNTIFS(C$5:C152,C152,J$5:J152,J152),"0000")),""),"")</f>
        <v>0922410004</v>
      </c>
      <c r="J152" s="19" t="s">
        <v>63</v>
      </c>
      <c r="K152" s="6">
        <v>1</v>
      </c>
      <c r="L152" s="6" t="s">
        <v>40</v>
      </c>
      <c r="M152" s="6"/>
      <c r="N152" s="6" t="s">
        <v>40</v>
      </c>
      <c r="O152" s="6" t="s">
        <v>40</v>
      </c>
      <c r="P152" s="6"/>
      <c r="Q152" s="6" t="s">
        <v>41</v>
      </c>
      <c r="R152" s="6" t="s">
        <v>42</v>
      </c>
      <c r="S152" s="6" t="s">
        <v>77</v>
      </c>
      <c r="T152" s="6" t="s">
        <v>65</v>
      </c>
      <c r="U152" s="6" t="s">
        <v>40</v>
      </c>
      <c r="V152" s="6" t="s">
        <v>40</v>
      </c>
      <c r="W152" s="6" t="s">
        <v>488</v>
      </c>
      <c r="X152" s="6" t="s">
        <v>46</v>
      </c>
      <c r="Y152" s="6" t="s">
        <v>356</v>
      </c>
      <c r="Z152" s="6" t="s">
        <v>40</v>
      </c>
      <c r="AA152" s="6"/>
      <c r="AB152" s="26"/>
      <c r="AC152" s="6" t="s">
        <v>357</v>
      </c>
      <c r="AD152" s="6"/>
    </row>
    <row r="153" s="2" customFormat="1" ht="45" customHeight="1" spans="1:30">
      <c r="A153" s="5" t="s">
        <v>482</v>
      </c>
      <c r="B153" s="6" t="s">
        <v>32</v>
      </c>
      <c r="C153" s="6" t="s">
        <v>483</v>
      </c>
      <c r="D153" s="6" t="s">
        <v>399</v>
      </c>
      <c r="E153" s="6" t="s">
        <v>35</v>
      </c>
      <c r="F153" s="6" t="s">
        <v>351</v>
      </c>
      <c r="G153" s="6" t="s">
        <v>37</v>
      </c>
      <c r="H153" s="26" t="s">
        <v>485</v>
      </c>
      <c r="I153" s="17" t="str">
        <f>IF(C153&lt;&gt;"",IF(J153&lt;&gt;"",CONCATENATE(LOOKUP(C153,[1]机构代码!B:B,[1]机构代码!C:C),LOOKUP(J153,[1]考试类型代码!A:A,[1]考试类型代码!B:B),TEXT(COUNTIFS(C$5:C153,C153,J$5:J153,J153),"0000")),""),"")</f>
        <v>0922410005</v>
      </c>
      <c r="J153" s="19" t="s">
        <v>63</v>
      </c>
      <c r="K153" s="6">
        <v>1</v>
      </c>
      <c r="L153" s="6" t="s">
        <v>40</v>
      </c>
      <c r="M153" s="6"/>
      <c r="N153" s="6" t="s">
        <v>40</v>
      </c>
      <c r="O153" s="6" t="s">
        <v>40</v>
      </c>
      <c r="P153" s="6"/>
      <c r="Q153" s="6" t="s">
        <v>41</v>
      </c>
      <c r="R153" s="6" t="s">
        <v>42</v>
      </c>
      <c r="S153" s="6" t="s">
        <v>77</v>
      </c>
      <c r="T153" s="6" t="s">
        <v>65</v>
      </c>
      <c r="U153" s="6" t="s">
        <v>40</v>
      </c>
      <c r="V153" s="6" t="s">
        <v>40</v>
      </c>
      <c r="W153" s="6" t="s">
        <v>489</v>
      </c>
      <c r="X153" s="6" t="s">
        <v>46</v>
      </c>
      <c r="Y153" s="6" t="s">
        <v>356</v>
      </c>
      <c r="Z153" s="6" t="s">
        <v>40</v>
      </c>
      <c r="AA153" s="6"/>
      <c r="AB153" s="26"/>
      <c r="AC153" s="6" t="s">
        <v>357</v>
      </c>
      <c r="AD153" s="6"/>
    </row>
    <row r="154" s="2" customFormat="1" ht="123.75" spans="1:30">
      <c r="A154" s="5" t="s">
        <v>482</v>
      </c>
      <c r="B154" s="6" t="s">
        <v>32</v>
      </c>
      <c r="C154" s="6" t="s">
        <v>483</v>
      </c>
      <c r="D154" s="6" t="s">
        <v>399</v>
      </c>
      <c r="E154" s="6" t="s">
        <v>35</v>
      </c>
      <c r="F154" s="6" t="s">
        <v>490</v>
      </c>
      <c r="G154" s="6" t="s">
        <v>37</v>
      </c>
      <c r="H154" s="26" t="s">
        <v>485</v>
      </c>
      <c r="I154" s="17" t="str">
        <f>IF(C154&lt;&gt;"",IF(J154&lt;&gt;"",CONCATENATE(LOOKUP(C154,[1]机构代码!B:B,[1]机构代码!C:C),LOOKUP(J154,[1]考试类型代码!A:A,[1]考试类型代码!B:B),TEXT(COUNTIFS(C$5:C154,C154,J$5:J154,J154),"0000")),""),"")</f>
        <v>0922410006</v>
      </c>
      <c r="J154" s="19" t="s">
        <v>63</v>
      </c>
      <c r="K154" s="6">
        <v>1</v>
      </c>
      <c r="L154" s="6" t="s">
        <v>40</v>
      </c>
      <c r="M154" s="6"/>
      <c r="N154" s="6" t="s">
        <v>40</v>
      </c>
      <c r="O154" s="6" t="s">
        <v>40</v>
      </c>
      <c r="P154" s="6"/>
      <c r="Q154" s="6" t="s">
        <v>41</v>
      </c>
      <c r="R154" s="6" t="s">
        <v>42</v>
      </c>
      <c r="S154" s="6" t="s">
        <v>77</v>
      </c>
      <c r="T154" s="6" t="s">
        <v>65</v>
      </c>
      <c r="U154" s="6" t="s">
        <v>40</v>
      </c>
      <c r="V154" s="6" t="s">
        <v>40</v>
      </c>
      <c r="W154" s="6" t="s">
        <v>491</v>
      </c>
      <c r="X154" s="6" t="s">
        <v>46</v>
      </c>
      <c r="Y154" s="6" t="s">
        <v>356</v>
      </c>
      <c r="Z154" s="6" t="s">
        <v>40</v>
      </c>
      <c r="AA154" s="6"/>
      <c r="AB154" s="26"/>
      <c r="AC154" s="6" t="s">
        <v>357</v>
      </c>
      <c r="AD154" s="6"/>
    </row>
    <row r="155" s="2" customFormat="1" ht="247.5" spans="1:30">
      <c r="A155" s="5" t="s">
        <v>482</v>
      </c>
      <c r="B155" s="6" t="s">
        <v>32</v>
      </c>
      <c r="C155" s="6" t="s">
        <v>483</v>
      </c>
      <c r="D155" s="6" t="s">
        <v>399</v>
      </c>
      <c r="E155" s="6" t="s">
        <v>35</v>
      </c>
      <c r="F155" s="6" t="s">
        <v>492</v>
      </c>
      <c r="G155" s="6" t="s">
        <v>37</v>
      </c>
      <c r="H155" s="26" t="s">
        <v>485</v>
      </c>
      <c r="I155" s="17" t="str">
        <f>IF(C155&lt;&gt;"",IF(J155&lt;&gt;"",CONCATENATE(LOOKUP(C155,[1]机构代码!B:B,[1]机构代码!C:C),LOOKUP(J155,[1]考试类型代码!A:A,[1]考试类型代码!B:B),TEXT(COUNTIFS(C$5:C155,C155,J$5:J155,J155),"0000")),""),"")</f>
        <v>0922410007</v>
      </c>
      <c r="J155" s="19" t="s">
        <v>63</v>
      </c>
      <c r="K155" s="6">
        <v>1</v>
      </c>
      <c r="L155" s="6" t="s">
        <v>40</v>
      </c>
      <c r="M155" s="6"/>
      <c r="N155" s="6" t="s">
        <v>40</v>
      </c>
      <c r="O155" s="6" t="s">
        <v>40</v>
      </c>
      <c r="P155" s="6"/>
      <c r="Q155" s="6" t="s">
        <v>41</v>
      </c>
      <c r="R155" s="6" t="s">
        <v>42</v>
      </c>
      <c r="S155" s="6" t="s">
        <v>77</v>
      </c>
      <c r="T155" s="6" t="s">
        <v>65</v>
      </c>
      <c r="U155" s="6" t="s">
        <v>40</v>
      </c>
      <c r="V155" s="6" t="s">
        <v>40</v>
      </c>
      <c r="W155" s="6" t="s">
        <v>493</v>
      </c>
      <c r="X155" s="6" t="s">
        <v>46</v>
      </c>
      <c r="Y155" s="6" t="s">
        <v>356</v>
      </c>
      <c r="Z155" s="6" t="s">
        <v>40</v>
      </c>
      <c r="AA155" s="6"/>
      <c r="AB155" s="26"/>
      <c r="AC155" s="6" t="s">
        <v>357</v>
      </c>
      <c r="AD155" s="6"/>
    </row>
    <row r="156" s="2" customFormat="1" ht="123.75" spans="1:30">
      <c r="A156" s="5" t="s">
        <v>482</v>
      </c>
      <c r="B156" s="6" t="s">
        <v>32</v>
      </c>
      <c r="C156" s="6" t="s">
        <v>483</v>
      </c>
      <c r="D156" s="6" t="s">
        <v>399</v>
      </c>
      <c r="E156" s="6" t="s">
        <v>35</v>
      </c>
      <c r="F156" s="6" t="s">
        <v>494</v>
      </c>
      <c r="G156" s="6" t="s">
        <v>37</v>
      </c>
      <c r="H156" s="26" t="s">
        <v>485</v>
      </c>
      <c r="I156" s="17" t="str">
        <f>IF(C156&lt;&gt;"",IF(J156&lt;&gt;"",CONCATENATE(LOOKUP(C156,[1]机构代码!B:B,[1]机构代码!C:C),LOOKUP(J156,[1]考试类型代码!A:A,[1]考试类型代码!B:B),TEXT(COUNTIFS(C$5:C156,C156,J$5:J156,J156),"0000")),""),"")</f>
        <v>0922410008</v>
      </c>
      <c r="J156" s="19" t="s">
        <v>63</v>
      </c>
      <c r="K156" s="6">
        <v>1</v>
      </c>
      <c r="L156" s="6" t="s">
        <v>40</v>
      </c>
      <c r="M156" s="6"/>
      <c r="N156" s="6" t="s">
        <v>40</v>
      </c>
      <c r="O156" s="6" t="s">
        <v>40</v>
      </c>
      <c r="P156" s="6"/>
      <c r="Q156" s="6" t="s">
        <v>41</v>
      </c>
      <c r="R156" s="6" t="s">
        <v>42</v>
      </c>
      <c r="S156" s="6" t="s">
        <v>77</v>
      </c>
      <c r="T156" s="6" t="s">
        <v>65</v>
      </c>
      <c r="U156" s="6" t="s">
        <v>40</v>
      </c>
      <c r="V156" s="6" t="s">
        <v>40</v>
      </c>
      <c r="W156" s="6" t="s">
        <v>495</v>
      </c>
      <c r="X156" s="6" t="s">
        <v>46</v>
      </c>
      <c r="Y156" s="6" t="s">
        <v>356</v>
      </c>
      <c r="Z156" s="6" t="s">
        <v>40</v>
      </c>
      <c r="AA156" s="6"/>
      <c r="AB156" s="26"/>
      <c r="AC156" s="6" t="s">
        <v>357</v>
      </c>
      <c r="AD156" s="6"/>
    </row>
    <row r="157" s="2" customFormat="1" ht="101.25" spans="1:30">
      <c r="A157" s="9" t="s">
        <v>482</v>
      </c>
      <c r="B157" s="3" t="s">
        <v>32</v>
      </c>
      <c r="C157" s="3" t="s">
        <v>483</v>
      </c>
      <c r="D157" s="37" t="s">
        <v>496</v>
      </c>
      <c r="E157" s="3" t="s">
        <v>106</v>
      </c>
      <c r="F157" s="38" t="s">
        <v>132</v>
      </c>
      <c r="G157" s="3" t="s">
        <v>37</v>
      </c>
      <c r="H157" s="39" t="s">
        <v>132</v>
      </c>
      <c r="I157" s="14" t="str">
        <f>IF(C157&lt;&gt;"",IF(J157&lt;&gt;"",CONCATENATE(LOOKUP(C157,[1]机构代码!B:B,[1]机构代码!C:C),LOOKUP(J157,[1]考试类型代码!A:A,[1]考试类型代码!B:B),TEXT(COUNTIFS(C$5:C157,C157,J$5:J157,J157),"0000")),""),"")</f>
        <v>0922520001</v>
      </c>
      <c r="J157" s="46" t="s">
        <v>134</v>
      </c>
      <c r="K157" s="37">
        <v>1</v>
      </c>
      <c r="L157" s="3" t="s">
        <v>40</v>
      </c>
      <c r="M157" s="3"/>
      <c r="N157" s="3" t="s">
        <v>40</v>
      </c>
      <c r="O157" s="3" t="s">
        <v>40</v>
      </c>
      <c r="P157" s="3"/>
      <c r="Q157" s="3" t="s">
        <v>41</v>
      </c>
      <c r="R157" s="3" t="s">
        <v>42</v>
      </c>
      <c r="S157" s="3" t="s">
        <v>43</v>
      </c>
      <c r="T157" s="3" t="s">
        <v>65</v>
      </c>
      <c r="U157" s="3" t="s">
        <v>40</v>
      </c>
      <c r="V157" s="3" t="s">
        <v>40</v>
      </c>
      <c r="W157" s="37" t="s">
        <v>497</v>
      </c>
      <c r="X157" s="3" t="s">
        <v>46</v>
      </c>
      <c r="Y157" s="3"/>
      <c r="Z157" s="3"/>
      <c r="AA157" s="37"/>
      <c r="AB157" s="12"/>
      <c r="AC157" s="3" t="s">
        <v>47</v>
      </c>
      <c r="AD157" s="3"/>
    </row>
    <row r="158" s="2" customFormat="1" ht="101.25" spans="1:30">
      <c r="A158" s="9" t="s">
        <v>482</v>
      </c>
      <c r="B158" s="3" t="s">
        <v>32</v>
      </c>
      <c r="C158" s="3" t="s">
        <v>483</v>
      </c>
      <c r="D158" s="37" t="s">
        <v>496</v>
      </c>
      <c r="E158" s="3" t="s">
        <v>106</v>
      </c>
      <c r="F158" s="38" t="s">
        <v>498</v>
      </c>
      <c r="G158" s="3" t="s">
        <v>37</v>
      </c>
      <c r="H158" s="39" t="s">
        <v>498</v>
      </c>
      <c r="I158" s="14" t="str">
        <f>IF(C158&lt;&gt;"",IF(J158&lt;&gt;"",CONCATENATE(LOOKUP(C158,[1]机构代码!B:B,[1]机构代码!C:C),LOOKUP(J158,[1]考试类型代码!A:A,[1]考试类型代码!B:B),TEXT(COUNTIFS(C$5:C158,C158,J$5:J158,J158),"0000")),""),"")</f>
        <v>0922550001</v>
      </c>
      <c r="J158" s="46" t="s">
        <v>109</v>
      </c>
      <c r="K158" s="37">
        <v>1</v>
      </c>
      <c r="L158" s="3" t="s">
        <v>40</v>
      </c>
      <c r="M158" s="3"/>
      <c r="N158" s="3" t="s">
        <v>40</v>
      </c>
      <c r="O158" s="3" t="s">
        <v>40</v>
      </c>
      <c r="P158" s="3"/>
      <c r="Q158" s="3" t="s">
        <v>41</v>
      </c>
      <c r="R158" s="3" t="s">
        <v>42</v>
      </c>
      <c r="S158" s="3" t="s">
        <v>43</v>
      </c>
      <c r="T158" s="3" t="s">
        <v>65</v>
      </c>
      <c r="U158" s="3" t="s">
        <v>40</v>
      </c>
      <c r="V158" s="3" t="s">
        <v>40</v>
      </c>
      <c r="W158" s="37" t="s">
        <v>499</v>
      </c>
      <c r="X158" s="3" t="s">
        <v>46</v>
      </c>
      <c r="Y158" s="3"/>
      <c r="Z158" s="3"/>
      <c r="AA158" s="37"/>
      <c r="AB158" s="12"/>
      <c r="AC158" s="3" t="s">
        <v>47</v>
      </c>
      <c r="AD158" s="3"/>
    </row>
    <row r="159" s="2" customFormat="1" ht="101.25" spans="1:30">
      <c r="A159" s="9" t="s">
        <v>482</v>
      </c>
      <c r="B159" s="3" t="s">
        <v>32</v>
      </c>
      <c r="C159" s="3" t="s">
        <v>483</v>
      </c>
      <c r="D159" s="37" t="s">
        <v>496</v>
      </c>
      <c r="E159" s="3" t="s">
        <v>106</v>
      </c>
      <c r="F159" s="38" t="s">
        <v>500</v>
      </c>
      <c r="G159" s="3" t="s">
        <v>37</v>
      </c>
      <c r="H159" s="39" t="s">
        <v>500</v>
      </c>
      <c r="I159" s="14" t="str">
        <f>IF(C159&lt;&gt;"",IF(J159&lt;&gt;"",CONCATENATE(LOOKUP(C159,[1]机构代码!B:B,[1]机构代码!C:C),LOOKUP(J159,[1]考试类型代码!A:A,[1]考试类型代码!B:B),TEXT(COUNTIFS(C$5:C159,C159,J$5:J159,J159),"0000")),""),"")</f>
        <v>0922520002</v>
      </c>
      <c r="J159" s="46" t="s">
        <v>134</v>
      </c>
      <c r="K159" s="37">
        <v>1</v>
      </c>
      <c r="L159" s="3" t="s">
        <v>40</v>
      </c>
      <c r="M159" s="3"/>
      <c r="N159" s="3" t="s">
        <v>40</v>
      </c>
      <c r="O159" s="3" t="s">
        <v>40</v>
      </c>
      <c r="P159" s="3"/>
      <c r="Q159" s="3" t="s">
        <v>41</v>
      </c>
      <c r="R159" s="3" t="s">
        <v>42</v>
      </c>
      <c r="S159" s="3" t="s">
        <v>43</v>
      </c>
      <c r="T159" s="3" t="s">
        <v>65</v>
      </c>
      <c r="U159" s="3" t="s">
        <v>40</v>
      </c>
      <c r="V159" s="3" t="s">
        <v>40</v>
      </c>
      <c r="W159" s="37" t="s">
        <v>501</v>
      </c>
      <c r="X159" s="3" t="s">
        <v>46</v>
      </c>
      <c r="Y159" s="3"/>
      <c r="Z159" s="3"/>
      <c r="AA159" s="37"/>
      <c r="AB159" s="12"/>
      <c r="AC159" s="3" t="s">
        <v>47</v>
      </c>
      <c r="AD159" s="3"/>
    </row>
    <row r="160" s="2" customFormat="1" ht="101.25" spans="1:30">
      <c r="A160" s="9" t="s">
        <v>482</v>
      </c>
      <c r="B160" s="3" t="s">
        <v>32</v>
      </c>
      <c r="C160" s="3" t="s">
        <v>483</v>
      </c>
      <c r="D160" s="37" t="s">
        <v>502</v>
      </c>
      <c r="E160" s="3" t="s">
        <v>106</v>
      </c>
      <c r="F160" s="38" t="s">
        <v>503</v>
      </c>
      <c r="G160" s="3" t="s">
        <v>37</v>
      </c>
      <c r="H160" s="39" t="s">
        <v>503</v>
      </c>
      <c r="I160" s="14" t="str">
        <f>IF(C160&lt;&gt;"",IF(J160&lt;&gt;"",CONCATENATE(LOOKUP(C160,[1]机构代码!B:B,[1]机构代码!C:C),LOOKUP(J160,[1]考试类型代码!A:A,[1]考试类型代码!B:B),TEXT(COUNTIFS(C$5:C160,C160,J$5:J160,J160),"0000")),""),"")</f>
        <v>0922510001</v>
      </c>
      <c r="J160" s="46" t="s">
        <v>417</v>
      </c>
      <c r="K160" s="37">
        <v>1</v>
      </c>
      <c r="L160" s="3" t="s">
        <v>40</v>
      </c>
      <c r="M160" s="3"/>
      <c r="N160" s="3" t="s">
        <v>40</v>
      </c>
      <c r="O160" s="3" t="s">
        <v>40</v>
      </c>
      <c r="P160" s="3"/>
      <c r="Q160" s="3" t="s">
        <v>41</v>
      </c>
      <c r="R160" s="3" t="s">
        <v>42</v>
      </c>
      <c r="S160" s="3" t="s">
        <v>43</v>
      </c>
      <c r="T160" s="3" t="s">
        <v>40</v>
      </c>
      <c r="U160" s="3" t="s">
        <v>40</v>
      </c>
      <c r="V160" s="3" t="s">
        <v>40</v>
      </c>
      <c r="W160" s="37" t="s">
        <v>504</v>
      </c>
      <c r="X160" s="3" t="s">
        <v>46</v>
      </c>
      <c r="Y160" s="3"/>
      <c r="Z160" s="3"/>
      <c r="AA160" s="37"/>
      <c r="AB160" s="12"/>
      <c r="AC160" s="3" t="s">
        <v>47</v>
      </c>
      <c r="AD160" s="3"/>
    </row>
    <row r="161" s="2" customFormat="1" ht="101.25" spans="1:30">
      <c r="A161" s="9" t="s">
        <v>482</v>
      </c>
      <c r="B161" s="3" t="s">
        <v>32</v>
      </c>
      <c r="C161" s="3" t="s">
        <v>483</v>
      </c>
      <c r="D161" s="37" t="s">
        <v>502</v>
      </c>
      <c r="E161" s="3" t="s">
        <v>106</v>
      </c>
      <c r="F161" s="38" t="s">
        <v>505</v>
      </c>
      <c r="G161" s="3" t="s">
        <v>37</v>
      </c>
      <c r="H161" s="39" t="s">
        <v>505</v>
      </c>
      <c r="I161" s="14" t="str">
        <f>IF(C161&lt;&gt;"",IF(J161&lt;&gt;"",CONCATENATE(LOOKUP(C161,[1]机构代码!B:B,[1]机构代码!C:C),LOOKUP(J161,[1]考试类型代码!A:A,[1]考试类型代码!B:B),TEXT(COUNTIFS(C$5:C161,C161,J$5:J161,J161),"0000")),""),"")</f>
        <v>0922510002</v>
      </c>
      <c r="J161" s="46" t="s">
        <v>417</v>
      </c>
      <c r="K161" s="37">
        <v>1</v>
      </c>
      <c r="L161" s="3" t="s">
        <v>40</v>
      </c>
      <c r="M161" s="3"/>
      <c r="N161" s="3" t="s">
        <v>40</v>
      </c>
      <c r="O161" s="3" t="s">
        <v>40</v>
      </c>
      <c r="P161" s="3"/>
      <c r="Q161" s="3" t="s">
        <v>41</v>
      </c>
      <c r="R161" s="3" t="s">
        <v>42</v>
      </c>
      <c r="S161" s="3" t="s">
        <v>43</v>
      </c>
      <c r="T161" s="3" t="s">
        <v>40</v>
      </c>
      <c r="U161" s="3" t="s">
        <v>40</v>
      </c>
      <c r="V161" s="3" t="s">
        <v>40</v>
      </c>
      <c r="W161" s="37" t="s">
        <v>506</v>
      </c>
      <c r="X161" s="3" t="s">
        <v>46</v>
      </c>
      <c r="Y161" s="3"/>
      <c r="Z161" s="3"/>
      <c r="AA161" s="37"/>
      <c r="AB161" s="12"/>
      <c r="AC161" s="3" t="s">
        <v>47</v>
      </c>
      <c r="AD161" s="3"/>
    </row>
    <row r="162" s="2" customFormat="1" ht="101.25" spans="1:30">
      <c r="A162" s="9" t="s">
        <v>482</v>
      </c>
      <c r="B162" s="3" t="s">
        <v>32</v>
      </c>
      <c r="C162" s="3" t="s">
        <v>483</v>
      </c>
      <c r="D162" s="37" t="s">
        <v>507</v>
      </c>
      <c r="E162" s="3" t="s">
        <v>35</v>
      </c>
      <c r="F162" s="38" t="s">
        <v>425</v>
      </c>
      <c r="G162" s="3" t="s">
        <v>37</v>
      </c>
      <c r="H162" s="39" t="s">
        <v>425</v>
      </c>
      <c r="I162" s="14" t="str">
        <f>IF(C162&lt;&gt;"",IF(J162&lt;&gt;"",CONCATENATE(LOOKUP(C162,[1]机构代码!B:B,[1]机构代码!C:C),LOOKUP(J162,[1]考试类型代码!A:A,[1]考试类型代码!B:B),TEXT(COUNTIFS(C$5:C162,C162,J$5:J162,J162),"0000")),""),"")</f>
        <v>0922560001</v>
      </c>
      <c r="J162" s="46" t="s">
        <v>427</v>
      </c>
      <c r="K162" s="37">
        <v>1</v>
      </c>
      <c r="L162" s="3" t="s">
        <v>40</v>
      </c>
      <c r="M162" s="3"/>
      <c r="N162" s="3" t="s">
        <v>40</v>
      </c>
      <c r="O162" s="3" t="s">
        <v>40</v>
      </c>
      <c r="P162" s="3"/>
      <c r="Q162" s="3" t="s">
        <v>41</v>
      </c>
      <c r="R162" s="3" t="s">
        <v>42</v>
      </c>
      <c r="S162" s="3" t="s">
        <v>43</v>
      </c>
      <c r="T162" s="3" t="s">
        <v>65</v>
      </c>
      <c r="U162" s="3" t="s">
        <v>40</v>
      </c>
      <c r="V162" s="3" t="s">
        <v>40</v>
      </c>
      <c r="W162" s="37" t="s">
        <v>508</v>
      </c>
      <c r="X162" s="3" t="s">
        <v>46</v>
      </c>
      <c r="Y162" s="3"/>
      <c r="Z162" s="3"/>
      <c r="AA162" s="37"/>
      <c r="AB162" s="12"/>
      <c r="AC162" s="3" t="s">
        <v>47</v>
      </c>
      <c r="AD162" s="3"/>
    </row>
    <row r="163" s="2" customFormat="1" ht="101.25" spans="1:30">
      <c r="A163" s="9" t="s">
        <v>482</v>
      </c>
      <c r="B163" s="3" t="s">
        <v>32</v>
      </c>
      <c r="C163" s="3" t="s">
        <v>483</v>
      </c>
      <c r="D163" s="37" t="s">
        <v>507</v>
      </c>
      <c r="E163" s="3" t="s">
        <v>35</v>
      </c>
      <c r="F163" s="38" t="s">
        <v>509</v>
      </c>
      <c r="G163" s="3" t="s">
        <v>37</v>
      </c>
      <c r="H163" s="39" t="s">
        <v>509</v>
      </c>
      <c r="I163" s="14" t="str">
        <f>IF(C163&lt;&gt;"",IF(J163&lt;&gt;"",CONCATENATE(LOOKUP(C163,[1]机构代码!B:B,[1]机构代码!C:C),LOOKUP(J163,[1]考试类型代码!A:A,[1]考试类型代码!B:B),TEXT(COUNTIFS(C$5:C163,C163,J$5:J163,J163),"0000")),""),"")</f>
        <v>0922550002</v>
      </c>
      <c r="J163" s="46" t="s">
        <v>109</v>
      </c>
      <c r="K163" s="37">
        <v>1</v>
      </c>
      <c r="L163" s="3" t="s">
        <v>40</v>
      </c>
      <c r="M163" s="3"/>
      <c r="N163" s="3" t="s">
        <v>40</v>
      </c>
      <c r="O163" s="3" t="s">
        <v>40</v>
      </c>
      <c r="P163" s="3"/>
      <c r="Q163" s="3" t="s">
        <v>41</v>
      </c>
      <c r="R163" s="3" t="s">
        <v>42</v>
      </c>
      <c r="S163" s="3" t="s">
        <v>43</v>
      </c>
      <c r="T163" s="3" t="s">
        <v>65</v>
      </c>
      <c r="U163" s="3" t="s">
        <v>40</v>
      </c>
      <c r="V163" s="3" t="s">
        <v>40</v>
      </c>
      <c r="W163" s="37" t="s">
        <v>510</v>
      </c>
      <c r="X163" s="3" t="s">
        <v>46</v>
      </c>
      <c r="Y163" s="3"/>
      <c r="Z163" s="3"/>
      <c r="AA163" s="37"/>
      <c r="AB163" s="12"/>
      <c r="AC163" s="3" t="s">
        <v>47</v>
      </c>
      <c r="AD163" s="3"/>
    </row>
    <row r="164" s="2" customFormat="1" ht="101.25" spans="1:30">
      <c r="A164" s="9" t="s">
        <v>482</v>
      </c>
      <c r="B164" s="3" t="s">
        <v>32</v>
      </c>
      <c r="C164" s="3" t="s">
        <v>483</v>
      </c>
      <c r="D164" s="37" t="s">
        <v>511</v>
      </c>
      <c r="E164" s="3" t="s">
        <v>35</v>
      </c>
      <c r="F164" s="38" t="s">
        <v>512</v>
      </c>
      <c r="G164" s="3" t="s">
        <v>37</v>
      </c>
      <c r="H164" s="39" t="s">
        <v>512</v>
      </c>
      <c r="I164" s="14" t="str">
        <f>IF(C164&lt;&gt;"",IF(J164&lt;&gt;"",CONCATENATE(LOOKUP(C164,[1]机构代码!B:B,[1]机构代码!C:C),LOOKUP(J164,[1]考试类型代码!A:A,[1]考试类型代码!B:B),TEXT(COUNTIFS(C$5:C164,C164,J$5:J164,J164),"0000")),""),"")</f>
        <v>0922540001</v>
      </c>
      <c r="J164" s="46" t="s">
        <v>113</v>
      </c>
      <c r="K164" s="37">
        <v>1</v>
      </c>
      <c r="L164" s="3" t="s">
        <v>40</v>
      </c>
      <c r="M164" s="3"/>
      <c r="N164" s="3" t="s">
        <v>40</v>
      </c>
      <c r="O164" s="3" t="s">
        <v>40</v>
      </c>
      <c r="P164" s="3"/>
      <c r="Q164" s="3" t="s">
        <v>41</v>
      </c>
      <c r="R164" s="3" t="s">
        <v>42</v>
      </c>
      <c r="S164" s="3" t="s">
        <v>43</v>
      </c>
      <c r="T164" s="3" t="s">
        <v>65</v>
      </c>
      <c r="U164" s="3" t="s">
        <v>40</v>
      </c>
      <c r="V164" s="3" t="s">
        <v>40</v>
      </c>
      <c r="W164" s="37" t="s">
        <v>513</v>
      </c>
      <c r="X164" s="3" t="s">
        <v>46</v>
      </c>
      <c r="Y164" s="3"/>
      <c r="Z164" s="3"/>
      <c r="AA164" s="37" t="s">
        <v>514</v>
      </c>
      <c r="AB164" s="12"/>
      <c r="AC164" s="3" t="s">
        <v>47</v>
      </c>
      <c r="AD164" s="3"/>
    </row>
    <row r="165" s="2" customFormat="1" ht="101.25" spans="1:30">
      <c r="A165" s="9" t="s">
        <v>482</v>
      </c>
      <c r="B165" s="3" t="s">
        <v>32</v>
      </c>
      <c r="C165" s="3" t="s">
        <v>483</v>
      </c>
      <c r="D165" s="40" t="s">
        <v>511</v>
      </c>
      <c r="E165" s="3" t="s">
        <v>35</v>
      </c>
      <c r="F165" s="41" t="s">
        <v>515</v>
      </c>
      <c r="G165" s="3" t="s">
        <v>37</v>
      </c>
      <c r="H165" s="42" t="s">
        <v>515</v>
      </c>
      <c r="I165" s="14" t="str">
        <f>IF(C165&lt;&gt;"",IF(J165&lt;&gt;"",CONCATENATE(LOOKUP(C165,[1]机构代码!B:B,[1]机构代码!C:C),LOOKUP(J165,[1]考试类型代码!A:A,[1]考试类型代码!B:B),TEXT(COUNTIFS(C$5:C165,C165,J$5:J165,J165),"0000")),""),"")</f>
        <v>0922560002</v>
      </c>
      <c r="J165" s="47" t="s">
        <v>427</v>
      </c>
      <c r="K165" s="40">
        <v>1</v>
      </c>
      <c r="L165" s="3" t="s">
        <v>40</v>
      </c>
      <c r="M165" s="3"/>
      <c r="N165" s="3" t="s">
        <v>40</v>
      </c>
      <c r="O165" s="3" t="s">
        <v>40</v>
      </c>
      <c r="P165" s="3"/>
      <c r="Q165" s="3" t="s">
        <v>41</v>
      </c>
      <c r="R165" s="3" t="s">
        <v>42</v>
      </c>
      <c r="S165" s="3" t="s">
        <v>43</v>
      </c>
      <c r="T165" s="3" t="s">
        <v>65</v>
      </c>
      <c r="U165" s="3" t="s">
        <v>40</v>
      </c>
      <c r="V165" s="3" t="s">
        <v>40</v>
      </c>
      <c r="W165" s="40" t="s">
        <v>516</v>
      </c>
      <c r="X165" s="3" t="s">
        <v>46</v>
      </c>
      <c r="Y165" s="3"/>
      <c r="Z165" s="3"/>
      <c r="AA165" s="40"/>
      <c r="AB165" s="12"/>
      <c r="AC165" s="3" t="s">
        <v>47</v>
      </c>
      <c r="AD165" s="3"/>
    </row>
    <row r="166" s="2" customFormat="1" ht="101.25" spans="1:30">
      <c r="A166" s="9" t="s">
        <v>482</v>
      </c>
      <c r="B166" s="3" t="s">
        <v>32</v>
      </c>
      <c r="C166" s="3" t="s">
        <v>483</v>
      </c>
      <c r="D166" s="37" t="s">
        <v>517</v>
      </c>
      <c r="E166" s="3" t="s">
        <v>35</v>
      </c>
      <c r="F166" s="38" t="s">
        <v>503</v>
      </c>
      <c r="G166" s="3" t="s">
        <v>37</v>
      </c>
      <c r="H166" s="39" t="s">
        <v>503</v>
      </c>
      <c r="I166" s="14" t="str">
        <f>IF(C166&lt;&gt;"",IF(J166&lt;&gt;"",CONCATENATE(LOOKUP(C166,[1]机构代码!B:B,[1]机构代码!C:C),LOOKUP(J166,[1]考试类型代码!A:A,[1]考试类型代码!B:B),TEXT(COUNTIFS(C$5:C166,C166,J$5:J166,J166),"0000")),""),"")</f>
        <v>0922510003</v>
      </c>
      <c r="J166" s="46" t="s">
        <v>417</v>
      </c>
      <c r="K166" s="37">
        <v>1</v>
      </c>
      <c r="L166" s="3" t="s">
        <v>40</v>
      </c>
      <c r="M166" s="3"/>
      <c r="N166" s="3" t="s">
        <v>40</v>
      </c>
      <c r="O166" s="3" t="s">
        <v>40</v>
      </c>
      <c r="P166" s="3"/>
      <c r="Q166" s="3" t="s">
        <v>41</v>
      </c>
      <c r="R166" s="3" t="s">
        <v>42</v>
      </c>
      <c r="S166" s="3" t="s">
        <v>77</v>
      </c>
      <c r="T166" s="3" t="s">
        <v>40</v>
      </c>
      <c r="U166" s="3" t="s">
        <v>40</v>
      </c>
      <c r="V166" s="3" t="s">
        <v>40</v>
      </c>
      <c r="W166" s="37" t="s">
        <v>504</v>
      </c>
      <c r="X166" s="3" t="s">
        <v>46</v>
      </c>
      <c r="Y166" s="3"/>
      <c r="Z166" s="3"/>
      <c r="AA166" s="37" t="s">
        <v>518</v>
      </c>
      <c r="AB166" s="12"/>
      <c r="AC166" s="3" t="s">
        <v>357</v>
      </c>
      <c r="AD166" s="3"/>
    </row>
    <row r="167" s="2" customFormat="1" ht="45" customHeight="1" spans="1:30">
      <c r="A167" s="9" t="s">
        <v>482</v>
      </c>
      <c r="B167" s="3" t="s">
        <v>32</v>
      </c>
      <c r="C167" s="3" t="s">
        <v>483</v>
      </c>
      <c r="D167" s="37" t="s">
        <v>517</v>
      </c>
      <c r="E167" s="3" t="s">
        <v>35</v>
      </c>
      <c r="F167" s="38" t="s">
        <v>519</v>
      </c>
      <c r="G167" s="3" t="s">
        <v>37</v>
      </c>
      <c r="H167" s="39" t="s">
        <v>519</v>
      </c>
      <c r="I167" s="14" t="str">
        <f>IF(C167&lt;&gt;"",IF(J167&lt;&gt;"",CONCATENATE(LOOKUP(C167,[1]机构代码!B:B,[1]机构代码!C:C),LOOKUP(J167,[1]考试类型代码!A:A,[1]考试类型代码!B:B),TEXT(COUNTIFS(C$5:C167,C167,J$5:J167,J167),"0000")),""),"")</f>
        <v>0922520003</v>
      </c>
      <c r="J167" s="46" t="s">
        <v>134</v>
      </c>
      <c r="K167" s="48">
        <v>1</v>
      </c>
      <c r="L167" s="3" t="s">
        <v>40</v>
      </c>
      <c r="M167" s="3"/>
      <c r="N167" s="3" t="s">
        <v>40</v>
      </c>
      <c r="O167" s="3" t="s">
        <v>40</v>
      </c>
      <c r="P167" s="3"/>
      <c r="Q167" s="3" t="s">
        <v>41</v>
      </c>
      <c r="R167" s="3" t="s">
        <v>42</v>
      </c>
      <c r="S167" s="3" t="s">
        <v>77</v>
      </c>
      <c r="T167" s="3" t="s">
        <v>40</v>
      </c>
      <c r="U167" s="3" t="s">
        <v>40</v>
      </c>
      <c r="V167" s="3" t="s">
        <v>40</v>
      </c>
      <c r="W167" s="37" t="s">
        <v>497</v>
      </c>
      <c r="X167" s="3" t="s">
        <v>46</v>
      </c>
      <c r="Y167" s="3"/>
      <c r="Z167" s="3"/>
      <c r="AA167" s="37" t="s">
        <v>518</v>
      </c>
      <c r="AB167" s="12"/>
      <c r="AC167" s="3" t="s">
        <v>357</v>
      </c>
      <c r="AD167" s="3"/>
    </row>
    <row r="168" s="2" customFormat="1" ht="101.25" spans="1:30">
      <c r="A168" s="9" t="s">
        <v>482</v>
      </c>
      <c r="B168" s="3" t="s">
        <v>32</v>
      </c>
      <c r="C168" s="3" t="s">
        <v>483</v>
      </c>
      <c r="D168" s="43" t="s">
        <v>520</v>
      </c>
      <c r="E168" s="3" t="s">
        <v>35</v>
      </c>
      <c r="F168" s="44" t="s">
        <v>132</v>
      </c>
      <c r="G168" s="3" t="s">
        <v>37</v>
      </c>
      <c r="H168" s="45" t="s">
        <v>132</v>
      </c>
      <c r="I168" s="14" t="str">
        <f>IF(C168&lt;&gt;"",IF(J168&lt;&gt;"",CONCATENATE(LOOKUP(C168,[1]机构代码!B:B,[1]机构代码!C:C),LOOKUP(J168,[1]考试类型代码!A:A,[1]考试类型代码!B:B),TEXT(COUNTIFS(C$5:C168,C168,J$5:J168,J168),"0000")),""),"")</f>
        <v>0922520004</v>
      </c>
      <c r="J168" s="49" t="s">
        <v>134</v>
      </c>
      <c r="K168" s="43">
        <v>1</v>
      </c>
      <c r="L168" s="3" t="s">
        <v>40</v>
      </c>
      <c r="M168" s="3"/>
      <c r="N168" s="3" t="s">
        <v>40</v>
      </c>
      <c r="O168" s="3" t="s">
        <v>40</v>
      </c>
      <c r="P168" s="3"/>
      <c r="Q168" s="3" t="s">
        <v>41</v>
      </c>
      <c r="R168" s="3" t="s">
        <v>42</v>
      </c>
      <c r="S168" s="3" t="s">
        <v>77</v>
      </c>
      <c r="T168" s="3" t="s">
        <v>65</v>
      </c>
      <c r="U168" s="3" t="s">
        <v>40</v>
      </c>
      <c r="V168" s="3" t="s">
        <v>40</v>
      </c>
      <c r="W168" s="43" t="s">
        <v>497</v>
      </c>
      <c r="X168" s="3" t="s">
        <v>46</v>
      </c>
      <c r="Y168" s="3"/>
      <c r="Z168" s="3"/>
      <c r="AA168" s="43" t="s">
        <v>521</v>
      </c>
      <c r="AB168" s="12"/>
      <c r="AC168" s="3" t="s">
        <v>357</v>
      </c>
      <c r="AD168" s="3"/>
    </row>
    <row r="169" s="2" customFormat="1" ht="101.25" spans="1:30">
      <c r="A169" s="9" t="s">
        <v>482</v>
      </c>
      <c r="B169" s="3" t="s">
        <v>32</v>
      </c>
      <c r="C169" s="3" t="s">
        <v>483</v>
      </c>
      <c r="D169" s="37" t="s">
        <v>520</v>
      </c>
      <c r="E169" s="3" t="s">
        <v>35</v>
      </c>
      <c r="F169" s="38" t="s">
        <v>425</v>
      </c>
      <c r="G169" s="3" t="s">
        <v>37</v>
      </c>
      <c r="H169" s="39" t="s">
        <v>425</v>
      </c>
      <c r="I169" s="14" t="str">
        <f>IF(C169&lt;&gt;"",IF(J169&lt;&gt;"",CONCATENATE(LOOKUP(C169,[1]机构代码!B:B,[1]机构代码!C:C),LOOKUP(J169,[1]考试类型代码!A:A,[1]考试类型代码!B:B),TEXT(COUNTIFS(C$5:C169,C169,J$5:J169,J169),"0000")),""),"")</f>
        <v>0922560003</v>
      </c>
      <c r="J169" s="46" t="s">
        <v>427</v>
      </c>
      <c r="K169" s="37">
        <v>1</v>
      </c>
      <c r="L169" s="3" t="s">
        <v>40</v>
      </c>
      <c r="M169" s="3"/>
      <c r="N169" s="3" t="s">
        <v>40</v>
      </c>
      <c r="O169" s="3" t="s">
        <v>40</v>
      </c>
      <c r="P169" s="3"/>
      <c r="Q169" s="3" t="s">
        <v>41</v>
      </c>
      <c r="R169" s="3" t="s">
        <v>42</v>
      </c>
      <c r="S169" s="3" t="s">
        <v>77</v>
      </c>
      <c r="T169" s="3" t="s">
        <v>65</v>
      </c>
      <c r="U169" s="3" t="s">
        <v>40</v>
      </c>
      <c r="V169" s="3" t="s">
        <v>40</v>
      </c>
      <c r="W169" s="37" t="s">
        <v>522</v>
      </c>
      <c r="X169" s="3" t="s">
        <v>46</v>
      </c>
      <c r="Y169" s="3"/>
      <c r="Z169" s="3"/>
      <c r="AA169" s="37"/>
      <c r="AB169" s="12"/>
      <c r="AC169" s="3" t="s">
        <v>357</v>
      </c>
      <c r="AD169" s="3"/>
    </row>
    <row r="170" s="2" customFormat="1" ht="101.25" spans="1:30">
      <c r="A170" s="9" t="s">
        <v>482</v>
      </c>
      <c r="B170" s="3" t="s">
        <v>32</v>
      </c>
      <c r="C170" s="3" t="s">
        <v>483</v>
      </c>
      <c r="D170" s="37" t="s">
        <v>523</v>
      </c>
      <c r="E170" s="3" t="s">
        <v>35</v>
      </c>
      <c r="F170" s="38" t="s">
        <v>40</v>
      </c>
      <c r="G170" s="3" t="s">
        <v>37</v>
      </c>
      <c r="H170" s="39" t="s">
        <v>40</v>
      </c>
      <c r="I170" s="14" t="str">
        <f>IF(C170&lt;&gt;"",IF(J170&lt;&gt;"",CONCATENATE(LOOKUP(C170,[1]机构代码!B:B,[1]机构代码!C:C),LOOKUP(J170,[1]考试类型代码!A:A,[1]考试类型代码!B:B),TEXT(COUNTIFS(C$5:C170,C170,J$5:J170,J170),"0000")),""),"")</f>
        <v>0922560004</v>
      </c>
      <c r="J170" s="46" t="s">
        <v>427</v>
      </c>
      <c r="K170" s="37">
        <v>1</v>
      </c>
      <c r="L170" s="3" t="s">
        <v>472</v>
      </c>
      <c r="M170" s="3"/>
      <c r="N170" s="3" t="s">
        <v>40</v>
      </c>
      <c r="O170" s="3" t="s">
        <v>40</v>
      </c>
      <c r="P170" s="3"/>
      <c r="Q170" s="3" t="s">
        <v>473</v>
      </c>
      <c r="R170" s="3" t="s">
        <v>42</v>
      </c>
      <c r="S170" s="3" t="s">
        <v>77</v>
      </c>
      <c r="T170" s="3" t="s">
        <v>65</v>
      </c>
      <c r="U170" s="3" t="s">
        <v>40</v>
      </c>
      <c r="V170" s="3" t="s">
        <v>40</v>
      </c>
      <c r="W170" s="37" t="s">
        <v>40</v>
      </c>
      <c r="X170" s="3" t="s">
        <v>46</v>
      </c>
      <c r="Y170" s="3"/>
      <c r="Z170" s="3"/>
      <c r="AA170" s="37"/>
      <c r="AB170" s="12"/>
      <c r="AC170" s="3" t="s">
        <v>357</v>
      </c>
      <c r="AD170" s="3"/>
    </row>
    <row r="171" s="2" customFormat="1" ht="101.25" spans="1:30">
      <c r="A171" s="9" t="s">
        <v>482</v>
      </c>
      <c r="B171" s="3" t="s">
        <v>32</v>
      </c>
      <c r="C171" s="3" t="s">
        <v>483</v>
      </c>
      <c r="D171" s="37" t="s">
        <v>523</v>
      </c>
      <c r="E171" s="3" t="s">
        <v>35</v>
      </c>
      <c r="F171" s="38" t="s">
        <v>524</v>
      </c>
      <c r="G171" s="3" t="s">
        <v>37</v>
      </c>
      <c r="H171" s="39" t="s">
        <v>524</v>
      </c>
      <c r="I171" s="14" t="str">
        <f>IF(C171&lt;&gt;"",IF(J171&lt;&gt;"",CONCATENATE(LOOKUP(C171,[1]机构代码!B:B,[1]机构代码!C:C),LOOKUP(J171,[1]考试类型代码!A:A,[1]考试类型代码!B:B),TEXT(COUNTIFS(C$5:C171,C171,J$5:J171,J171),"0000")),""),"")</f>
        <v>0922520005</v>
      </c>
      <c r="J171" s="46" t="s">
        <v>134</v>
      </c>
      <c r="K171" s="37">
        <v>1</v>
      </c>
      <c r="L171" s="3" t="s">
        <v>40</v>
      </c>
      <c r="M171" s="3"/>
      <c r="N171" s="3" t="s">
        <v>40</v>
      </c>
      <c r="O171" s="3" t="s">
        <v>40</v>
      </c>
      <c r="P171" s="3"/>
      <c r="Q171" s="3" t="s">
        <v>41</v>
      </c>
      <c r="R171" s="3" t="s">
        <v>42</v>
      </c>
      <c r="S171" s="3" t="s">
        <v>77</v>
      </c>
      <c r="T171" s="3" t="s">
        <v>65</v>
      </c>
      <c r="U171" s="3" t="s">
        <v>40</v>
      </c>
      <c r="V171" s="3" t="s">
        <v>40</v>
      </c>
      <c r="W171" s="37" t="s">
        <v>525</v>
      </c>
      <c r="X171" s="3" t="s">
        <v>46</v>
      </c>
      <c r="Y171" s="3"/>
      <c r="Z171" s="3"/>
      <c r="AA171" s="37"/>
      <c r="AB171" s="12"/>
      <c r="AC171" s="3" t="s">
        <v>357</v>
      </c>
      <c r="AD171" s="3"/>
    </row>
    <row r="172" s="2" customFormat="1" ht="101.25" spans="1:30">
      <c r="A172" s="9" t="s">
        <v>482</v>
      </c>
      <c r="B172" s="3" t="s">
        <v>32</v>
      </c>
      <c r="C172" s="3" t="s">
        <v>483</v>
      </c>
      <c r="D172" s="37" t="s">
        <v>523</v>
      </c>
      <c r="E172" s="3" t="s">
        <v>35</v>
      </c>
      <c r="F172" s="38" t="s">
        <v>526</v>
      </c>
      <c r="G172" s="3" t="s">
        <v>37</v>
      </c>
      <c r="H172" s="39" t="s">
        <v>526</v>
      </c>
      <c r="I172" s="14" t="str">
        <f>IF(C172&lt;&gt;"",IF(J172&lt;&gt;"",CONCATENATE(LOOKUP(C172,[1]机构代码!B:B,[1]机构代码!C:C),LOOKUP(J172,[1]考试类型代码!A:A,[1]考试类型代码!B:B),TEXT(COUNTIFS(C$5:C172,C172,J$5:J172,J172),"0000")),""),"")</f>
        <v>0922550003</v>
      </c>
      <c r="J172" s="46" t="s">
        <v>109</v>
      </c>
      <c r="K172" s="37">
        <v>1</v>
      </c>
      <c r="L172" s="3" t="s">
        <v>40</v>
      </c>
      <c r="M172" s="3"/>
      <c r="N172" s="3" t="s">
        <v>40</v>
      </c>
      <c r="O172" s="3" t="s">
        <v>40</v>
      </c>
      <c r="P172" s="3"/>
      <c r="Q172" s="3" t="s">
        <v>41</v>
      </c>
      <c r="R172" s="3" t="s">
        <v>42</v>
      </c>
      <c r="S172" s="3" t="s">
        <v>77</v>
      </c>
      <c r="T172" s="3" t="s">
        <v>65</v>
      </c>
      <c r="U172" s="3" t="s">
        <v>40</v>
      </c>
      <c r="V172" s="3" t="s">
        <v>40</v>
      </c>
      <c r="W172" s="37" t="s">
        <v>527</v>
      </c>
      <c r="X172" s="3" t="s">
        <v>46</v>
      </c>
      <c r="Y172" s="3"/>
      <c r="Z172" s="3"/>
      <c r="AA172" s="37"/>
      <c r="AB172" s="12"/>
      <c r="AC172" s="3" t="s">
        <v>357</v>
      </c>
      <c r="AD172" s="3"/>
    </row>
    <row r="173" s="2" customFormat="1" ht="101.25" spans="1:30">
      <c r="A173" s="9" t="s">
        <v>482</v>
      </c>
      <c r="B173" s="3" t="s">
        <v>32</v>
      </c>
      <c r="C173" s="3" t="s">
        <v>483</v>
      </c>
      <c r="D173" s="37" t="s">
        <v>523</v>
      </c>
      <c r="E173" s="3" t="s">
        <v>35</v>
      </c>
      <c r="F173" s="38" t="s">
        <v>512</v>
      </c>
      <c r="G173" s="3" t="s">
        <v>37</v>
      </c>
      <c r="H173" s="39" t="s">
        <v>512</v>
      </c>
      <c r="I173" s="14" t="str">
        <f>IF(C173&lt;&gt;"",IF(J173&lt;&gt;"",CONCATENATE(LOOKUP(C173,[1]机构代码!B:B,[1]机构代码!C:C),LOOKUP(J173,[1]考试类型代码!A:A,[1]考试类型代码!B:B),TEXT(COUNTIFS(C$5:C173,C173,J$5:J173,J173),"0000")),""),"")</f>
        <v>0922540002</v>
      </c>
      <c r="J173" s="46" t="s">
        <v>113</v>
      </c>
      <c r="K173" s="37">
        <v>1</v>
      </c>
      <c r="L173" s="3" t="s">
        <v>40</v>
      </c>
      <c r="M173" s="3"/>
      <c r="N173" s="3" t="s">
        <v>40</v>
      </c>
      <c r="O173" s="3" t="s">
        <v>40</v>
      </c>
      <c r="P173" s="3"/>
      <c r="Q173" s="3" t="s">
        <v>41</v>
      </c>
      <c r="R173" s="3" t="s">
        <v>42</v>
      </c>
      <c r="S173" s="3" t="s">
        <v>77</v>
      </c>
      <c r="T173" s="3" t="s">
        <v>40</v>
      </c>
      <c r="U173" s="3" t="s">
        <v>40</v>
      </c>
      <c r="V173" s="3" t="s">
        <v>40</v>
      </c>
      <c r="W173" s="37" t="s">
        <v>528</v>
      </c>
      <c r="X173" s="3" t="s">
        <v>46</v>
      </c>
      <c r="Y173" s="3"/>
      <c r="Z173" s="3"/>
      <c r="AA173" s="37"/>
      <c r="AB173" s="12"/>
      <c r="AC173" s="3" t="s">
        <v>357</v>
      </c>
      <c r="AD173" s="3"/>
    </row>
    <row r="174" s="2" customFormat="1" ht="101.25" spans="1:30">
      <c r="A174" s="9" t="s">
        <v>482</v>
      </c>
      <c r="B174" s="3" t="s">
        <v>32</v>
      </c>
      <c r="C174" s="3" t="s">
        <v>483</v>
      </c>
      <c r="D174" s="37" t="s">
        <v>523</v>
      </c>
      <c r="E174" s="3" t="s">
        <v>35</v>
      </c>
      <c r="F174" s="38" t="s">
        <v>498</v>
      </c>
      <c r="G174" s="3" t="s">
        <v>37</v>
      </c>
      <c r="H174" s="39" t="s">
        <v>498</v>
      </c>
      <c r="I174" s="14" t="str">
        <f>IF(C174&lt;&gt;"",IF(J174&lt;&gt;"",CONCATENATE(LOOKUP(C174,[1]机构代码!B:B,[1]机构代码!C:C),LOOKUP(J174,[1]考试类型代码!A:A,[1]考试类型代码!B:B),TEXT(COUNTIFS(C$5:C174,C174,J$5:J174,J174),"0000")),""),"")</f>
        <v>0922550004</v>
      </c>
      <c r="J174" s="46" t="s">
        <v>109</v>
      </c>
      <c r="K174" s="37">
        <v>1</v>
      </c>
      <c r="L174" s="3" t="s">
        <v>40</v>
      </c>
      <c r="M174" s="3"/>
      <c r="N174" s="3" t="s">
        <v>40</v>
      </c>
      <c r="O174" s="3" t="s">
        <v>40</v>
      </c>
      <c r="P174" s="3"/>
      <c r="Q174" s="3" t="s">
        <v>41</v>
      </c>
      <c r="R174" s="3" t="s">
        <v>42</v>
      </c>
      <c r="S174" s="3" t="s">
        <v>77</v>
      </c>
      <c r="T174" s="3" t="s">
        <v>65</v>
      </c>
      <c r="U174" s="3" t="s">
        <v>40</v>
      </c>
      <c r="V174" s="3" t="s">
        <v>40</v>
      </c>
      <c r="W174" s="37" t="s">
        <v>529</v>
      </c>
      <c r="X174" s="3" t="s">
        <v>46</v>
      </c>
      <c r="Y174" s="3"/>
      <c r="Z174" s="3"/>
      <c r="AA174" s="37"/>
      <c r="AB174" s="12"/>
      <c r="AC174" s="3" t="s">
        <v>357</v>
      </c>
      <c r="AD174" s="3"/>
    </row>
    <row r="175" s="2" customFormat="1" ht="101.25" spans="1:30">
      <c r="A175" s="9" t="s">
        <v>482</v>
      </c>
      <c r="B175" s="3" t="s">
        <v>32</v>
      </c>
      <c r="C175" s="3" t="s">
        <v>483</v>
      </c>
      <c r="D175" s="37" t="s">
        <v>523</v>
      </c>
      <c r="E175" s="3" t="s">
        <v>35</v>
      </c>
      <c r="F175" s="38" t="s">
        <v>503</v>
      </c>
      <c r="G175" s="3" t="s">
        <v>37</v>
      </c>
      <c r="H175" s="39" t="s">
        <v>503</v>
      </c>
      <c r="I175" s="14" t="str">
        <f>IF(C175&lt;&gt;"",IF(J175&lt;&gt;"",CONCATENATE(LOOKUP(C175,[1]机构代码!B:B,[1]机构代码!C:C),LOOKUP(J175,[1]考试类型代码!A:A,[1]考试类型代码!B:B),TEXT(COUNTIFS(C$5:C175,C175,J$5:J175,J175),"0000")),""),"")</f>
        <v>0922510004</v>
      </c>
      <c r="J175" s="46" t="s">
        <v>417</v>
      </c>
      <c r="K175" s="37">
        <v>1</v>
      </c>
      <c r="L175" s="3" t="s">
        <v>40</v>
      </c>
      <c r="M175" s="3"/>
      <c r="N175" s="3" t="s">
        <v>40</v>
      </c>
      <c r="O175" s="3" t="s">
        <v>40</v>
      </c>
      <c r="P175" s="3"/>
      <c r="Q175" s="3" t="s">
        <v>41</v>
      </c>
      <c r="R175" s="3" t="s">
        <v>42</v>
      </c>
      <c r="S175" s="3" t="s">
        <v>77</v>
      </c>
      <c r="T175" s="3" t="s">
        <v>65</v>
      </c>
      <c r="U175" s="3" t="s">
        <v>40</v>
      </c>
      <c r="V175" s="3" t="s">
        <v>40</v>
      </c>
      <c r="W175" s="37" t="s">
        <v>504</v>
      </c>
      <c r="X175" s="3" t="s">
        <v>46</v>
      </c>
      <c r="Y175" s="3"/>
      <c r="Z175" s="3"/>
      <c r="AA175" s="37"/>
      <c r="AB175" s="12"/>
      <c r="AC175" s="3" t="s">
        <v>357</v>
      </c>
      <c r="AD175" s="3"/>
    </row>
    <row r="176" s="2" customFormat="1" ht="101.25" spans="1:30">
      <c r="A176" s="9" t="s">
        <v>482</v>
      </c>
      <c r="B176" s="3" t="s">
        <v>32</v>
      </c>
      <c r="C176" s="3" t="s">
        <v>483</v>
      </c>
      <c r="D176" s="37" t="s">
        <v>530</v>
      </c>
      <c r="E176" s="3" t="s">
        <v>35</v>
      </c>
      <c r="F176" s="38" t="s">
        <v>512</v>
      </c>
      <c r="G176" s="3" t="s">
        <v>37</v>
      </c>
      <c r="H176" s="39" t="s">
        <v>512</v>
      </c>
      <c r="I176" s="14" t="str">
        <f>IF(C176&lt;&gt;"",IF(J176&lt;&gt;"",CONCATENATE(LOOKUP(C176,[1]机构代码!B:B,[1]机构代码!C:C),LOOKUP(J176,[1]考试类型代码!A:A,[1]考试类型代码!B:B),TEXT(COUNTIFS(C$5:C176,C176,J$5:J176,J176),"0000")),""),"")</f>
        <v>0922540003</v>
      </c>
      <c r="J176" s="46" t="s">
        <v>113</v>
      </c>
      <c r="K176" s="37">
        <v>1</v>
      </c>
      <c r="L176" s="3" t="s">
        <v>472</v>
      </c>
      <c r="M176" s="3"/>
      <c r="N176" s="3" t="s">
        <v>40</v>
      </c>
      <c r="O176" s="3" t="s">
        <v>40</v>
      </c>
      <c r="P176" s="3"/>
      <c r="Q176" s="3" t="s">
        <v>473</v>
      </c>
      <c r="R176" s="3" t="s">
        <v>42</v>
      </c>
      <c r="S176" s="3" t="s">
        <v>77</v>
      </c>
      <c r="T176" s="3" t="s">
        <v>40</v>
      </c>
      <c r="U176" s="3" t="s">
        <v>40</v>
      </c>
      <c r="V176" s="3" t="s">
        <v>40</v>
      </c>
      <c r="W176" s="37" t="s">
        <v>528</v>
      </c>
      <c r="X176" s="3" t="s">
        <v>46</v>
      </c>
      <c r="Y176" s="3"/>
      <c r="Z176" s="3"/>
      <c r="AA176" s="37"/>
      <c r="AB176" s="12"/>
      <c r="AC176" s="3" t="s">
        <v>357</v>
      </c>
      <c r="AD176" s="3"/>
    </row>
    <row r="177" s="2" customFormat="1" ht="101.25" spans="1:30">
      <c r="A177" s="9" t="s">
        <v>482</v>
      </c>
      <c r="B177" s="3" t="s">
        <v>32</v>
      </c>
      <c r="C177" s="3" t="s">
        <v>483</v>
      </c>
      <c r="D177" s="37" t="s">
        <v>530</v>
      </c>
      <c r="E177" s="3" t="s">
        <v>35</v>
      </c>
      <c r="F177" s="38" t="s">
        <v>425</v>
      </c>
      <c r="G177" s="3" t="s">
        <v>37</v>
      </c>
      <c r="H177" s="39" t="s">
        <v>425</v>
      </c>
      <c r="I177" s="14" t="str">
        <f>IF(C177&lt;&gt;"",IF(J177&lt;&gt;"",CONCATENATE(LOOKUP(C177,[1]机构代码!B:B,[1]机构代码!C:C),LOOKUP(J177,[1]考试类型代码!A:A,[1]考试类型代码!B:B),TEXT(COUNTIFS(C$5:C177,C177,J$5:J177,J177),"0000")),""),"")</f>
        <v>0922560005</v>
      </c>
      <c r="J177" s="46" t="s">
        <v>427</v>
      </c>
      <c r="K177" s="37">
        <v>1</v>
      </c>
      <c r="L177" s="3" t="s">
        <v>40</v>
      </c>
      <c r="M177" s="3"/>
      <c r="N177" s="3" t="s">
        <v>40</v>
      </c>
      <c r="O177" s="3" t="s">
        <v>40</v>
      </c>
      <c r="P177" s="3"/>
      <c r="Q177" s="3" t="s">
        <v>41</v>
      </c>
      <c r="R177" s="3" t="s">
        <v>42</v>
      </c>
      <c r="S177" s="3" t="s">
        <v>77</v>
      </c>
      <c r="T177" s="3" t="s">
        <v>65</v>
      </c>
      <c r="U177" s="3" t="s">
        <v>40</v>
      </c>
      <c r="V177" s="3" t="s">
        <v>40</v>
      </c>
      <c r="W177" s="37" t="s">
        <v>522</v>
      </c>
      <c r="X177" s="3" t="s">
        <v>46</v>
      </c>
      <c r="Y177" s="3"/>
      <c r="Z177" s="3"/>
      <c r="AA177" s="37"/>
      <c r="AB177" s="12"/>
      <c r="AC177" s="3" t="s">
        <v>357</v>
      </c>
      <c r="AD177" s="3"/>
    </row>
    <row r="178" s="2" customFormat="1" ht="101.25" spans="1:30">
      <c r="A178" s="9" t="s">
        <v>482</v>
      </c>
      <c r="B178" s="3" t="s">
        <v>32</v>
      </c>
      <c r="C178" s="3" t="s">
        <v>483</v>
      </c>
      <c r="D178" s="37" t="s">
        <v>530</v>
      </c>
      <c r="E178" s="3" t="s">
        <v>35</v>
      </c>
      <c r="F178" s="38" t="s">
        <v>503</v>
      </c>
      <c r="G178" s="3" t="s">
        <v>37</v>
      </c>
      <c r="H178" s="39" t="s">
        <v>503</v>
      </c>
      <c r="I178" s="14" t="str">
        <f>IF(C178&lt;&gt;"",IF(J178&lt;&gt;"",CONCATENATE(LOOKUP(C178,[1]机构代码!B:B,[1]机构代码!C:C),LOOKUP(J178,[1]考试类型代码!A:A,[1]考试类型代码!B:B),TEXT(COUNTIFS(C$5:C178,C178,J$5:J178,J178),"0000")),""),"")</f>
        <v>0922510005</v>
      </c>
      <c r="J178" s="46" t="s">
        <v>417</v>
      </c>
      <c r="K178" s="37">
        <v>1</v>
      </c>
      <c r="L178" s="3" t="s">
        <v>40</v>
      </c>
      <c r="M178" s="3"/>
      <c r="N178" s="3" t="s">
        <v>40</v>
      </c>
      <c r="O178" s="3" t="s">
        <v>40</v>
      </c>
      <c r="P178" s="3"/>
      <c r="Q178" s="3" t="s">
        <v>41</v>
      </c>
      <c r="R178" s="3" t="s">
        <v>42</v>
      </c>
      <c r="S178" s="3" t="s">
        <v>77</v>
      </c>
      <c r="T178" s="3" t="s">
        <v>65</v>
      </c>
      <c r="U178" s="3" t="s">
        <v>40</v>
      </c>
      <c r="V178" s="3" t="s">
        <v>40</v>
      </c>
      <c r="W178" s="37" t="s">
        <v>504</v>
      </c>
      <c r="X178" s="3" t="s">
        <v>46</v>
      </c>
      <c r="Y178" s="3"/>
      <c r="Z178" s="3"/>
      <c r="AA178" s="37"/>
      <c r="AB178" s="12"/>
      <c r="AC178" s="3" t="s">
        <v>357</v>
      </c>
      <c r="AD178" s="3"/>
    </row>
    <row r="179" s="2" customFormat="1" ht="101.25" spans="1:30">
      <c r="A179" s="9" t="s">
        <v>482</v>
      </c>
      <c r="B179" s="3" t="s">
        <v>32</v>
      </c>
      <c r="C179" s="3" t="s">
        <v>483</v>
      </c>
      <c r="D179" s="37" t="s">
        <v>530</v>
      </c>
      <c r="E179" s="3" t="s">
        <v>35</v>
      </c>
      <c r="F179" s="38" t="s">
        <v>505</v>
      </c>
      <c r="G179" s="3" t="s">
        <v>37</v>
      </c>
      <c r="H179" s="39" t="s">
        <v>505</v>
      </c>
      <c r="I179" s="14" t="str">
        <f>IF(C179&lt;&gt;"",IF(J179&lt;&gt;"",CONCATENATE(LOOKUP(C179,[1]机构代码!B:B,[1]机构代码!C:C),LOOKUP(J179,[1]考试类型代码!A:A,[1]考试类型代码!B:B),TEXT(COUNTIFS(C$5:C179,C179,J$5:J179,J179),"0000")),""),"")</f>
        <v>0922510006</v>
      </c>
      <c r="J179" s="46" t="s">
        <v>417</v>
      </c>
      <c r="K179" s="37">
        <v>1</v>
      </c>
      <c r="L179" s="3" t="s">
        <v>40</v>
      </c>
      <c r="M179" s="3"/>
      <c r="N179" s="3" t="s">
        <v>40</v>
      </c>
      <c r="O179" s="3" t="s">
        <v>40</v>
      </c>
      <c r="P179" s="3"/>
      <c r="Q179" s="3" t="s">
        <v>41</v>
      </c>
      <c r="R179" s="3" t="s">
        <v>42</v>
      </c>
      <c r="S179" s="3" t="s">
        <v>77</v>
      </c>
      <c r="T179" s="3" t="s">
        <v>65</v>
      </c>
      <c r="U179" s="3" t="s">
        <v>40</v>
      </c>
      <c r="V179" s="3" t="s">
        <v>40</v>
      </c>
      <c r="W179" s="37" t="s">
        <v>506</v>
      </c>
      <c r="X179" s="3" t="s">
        <v>46</v>
      </c>
      <c r="Y179" s="3"/>
      <c r="Z179" s="3"/>
      <c r="AA179" s="37"/>
      <c r="AB179" s="12"/>
      <c r="AC179" s="3" t="s">
        <v>357</v>
      </c>
      <c r="AD179" s="3"/>
    </row>
    <row r="180" s="2" customFormat="1" ht="101.25" spans="1:30">
      <c r="A180" s="9" t="s">
        <v>482</v>
      </c>
      <c r="B180" s="3" t="s">
        <v>32</v>
      </c>
      <c r="C180" s="3" t="s">
        <v>483</v>
      </c>
      <c r="D180" s="40" t="s">
        <v>530</v>
      </c>
      <c r="E180" s="3" t="s">
        <v>35</v>
      </c>
      <c r="F180" s="41" t="s">
        <v>524</v>
      </c>
      <c r="G180" s="3" t="s">
        <v>37</v>
      </c>
      <c r="H180" s="42" t="s">
        <v>524</v>
      </c>
      <c r="I180" s="14" t="str">
        <f>IF(C180&lt;&gt;"",IF(J180&lt;&gt;"",CONCATENATE(LOOKUP(C180,[1]机构代码!B:B,[1]机构代码!C:C),LOOKUP(J180,[1]考试类型代码!A:A,[1]考试类型代码!B:B),TEXT(COUNTIFS(C$5:C180,C180,J$5:J180,J180),"0000")),""),"")</f>
        <v>0922520006</v>
      </c>
      <c r="J180" s="47" t="s">
        <v>134</v>
      </c>
      <c r="K180" s="40">
        <v>1</v>
      </c>
      <c r="L180" s="3" t="s">
        <v>40</v>
      </c>
      <c r="M180" s="3"/>
      <c r="N180" s="3" t="s">
        <v>40</v>
      </c>
      <c r="O180" s="3" t="s">
        <v>40</v>
      </c>
      <c r="P180" s="3"/>
      <c r="Q180" s="3" t="s">
        <v>41</v>
      </c>
      <c r="R180" s="3" t="s">
        <v>42</v>
      </c>
      <c r="S180" s="3" t="s">
        <v>77</v>
      </c>
      <c r="T180" s="3" t="s">
        <v>65</v>
      </c>
      <c r="U180" s="3" t="s">
        <v>40</v>
      </c>
      <c r="V180" s="3" t="s">
        <v>40</v>
      </c>
      <c r="W180" s="40" t="s">
        <v>525</v>
      </c>
      <c r="X180" s="3" t="s">
        <v>46</v>
      </c>
      <c r="Y180" s="3"/>
      <c r="Z180" s="3"/>
      <c r="AA180" s="40"/>
      <c r="AB180" s="12"/>
      <c r="AC180" s="3" t="s">
        <v>357</v>
      </c>
      <c r="AD180" s="3"/>
    </row>
    <row r="181" s="2" customFormat="1" ht="101.25" spans="1:30">
      <c r="A181" s="9" t="s">
        <v>482</v>
      </c>
      <c r="B181" s="3" t="s">
        <v>32</v>
      </c>
      <c r="C181" s="3" t="s">
        <v>483</v>
      </c>
      <c r="D181" s="37" t="s">
        <v>530</v>
      </c>
      <c r="E181" s="3" t="s">
        <v>35</v>
      </c>
      <c r="F181" s="38" t="s">
        <v>132</v>
      </c>
      <c r="G181" s="3" t="s">
        <v>37</v>
      </c>
      <c r="H181" s="39" t="s">
        <v>132</v>
      </c>
      <c r="I181" s="14" t="str">
        <f>IF(C181&lt;&gt;"",IF(J181&lt;&gt;"",CONCATENATE(LOOKUP(C181,[1]机构代码!B:B,[1]机构代码!C:C),LOOKUP(J181,[1]考试类型代码!A:A,[1]考试类型代码!B:B),TEXT(COUNTIFS(C$5:C181,C181,J$5:J181,J181),"0000")),""),"")</f>
        <v>0922520007</v>
      </c>
      <c r="J181" s="46" t="s">
        <v>134</v>
      </c>
      <c r="K181" s="37">
        <v>1</v>
      </c>
      <c r="L181" s="3" t="s">
        <v>40</v>
      </c>
      <c r="M181" s="3"/>
      <c r="N181" s="3" t="s">
        <v>40</v>
      </c>
      <c r="O181" s="3" t="s">
        <v>40</v>
      </c>
      <c r="P181" s="3"/>
      <c r="Q181" s="3" t="s">
        <v>41</v>
      </c>
      <c r="R181" s="3" t="s">
        <v>42</v>
      </c>
      <c r="S181" s="3" t="s">
        <v>77</v>
      </c>
      <c r="T181" s="3" t="s">
        <v>65</v>
      </c>
      <c r="U181" s="3" t="s">
        <v>40</v>
      </c>
      <c r="V181" s="3" t="s">
        <v>40</v>
      </c>
      <c r="W181" s="37" t="s">
        <v>497</v>
      </c>
      <c r="X181" s="3" t="s">
        <v>46</v>
      </c>
      <c r="Y181" s="3"/>
      <c r="Z181" s="3"/>
      <c r="AA181" s="37"/>
      <c r="AB181" s="12"/>
      <c r="AC181" s="3" t="s">
        <v>357</v>
      </c>
      <c r="AD181" s="3"/>
    </row>
    <row r="182" s="2" customFormat="1" ht="101.25" spans="1:30">
      <c r="A182" s="9" t="s">
        <v>482</v>
      </c>
      <c r="B182" s="3" t="s">
        <v>32</v>
      </c>
      <c r="C182" s="3" t="s">
        <v>483</v>
      </c>
      <c r="D182" s="43" t="s">
        <v>531</v>
      </c>
      <c r="E182" s="3" t="s">
        <v>35</v>
      </c>
      <c r="F182" s="44" t="s">
        <v>512</v>
      </c>
      <c r="G182" s="3" t="s">
        <v>37</v>
      </c>
      <c r="H182" s="45" t="s">
        <v>512</v>
      </c>
      <c r="I182" s="14" t="str">
        <f>IF(C182&lt;&gt;"",IF(J182&lt;&gt;"",CONCATENATE(LOOKUP(C182,[1]机构代码!B:B,[1]机构代码!C:C),LOOKUP(J182,[1]考试类型代码!A:A,[1]考试类型代码!B:B),TEXT(COUNTIFS(C$5:C182,C182,J$5:J182,J182),"0000")),""),"")</f>
        <v>0922540004</v>
      </c>
      <c r="J182" s="49" t="s">
        <v>113</v>
      </c>
      <c r="K182" s="43">
        <v>1</v>
      </c>
      <c r="L182" s="3" t="s">
        <v>40</v>
      </c>
      <c r="M182" s="3"/>
      <c r="N182" s="3" t="s">
        <v>40</v>
      </c>
      <c r="O182" s="3" t="s">
        <v>40</v>
      </c>
      <c r="P182" s="3"/>
      <c r="Q182" s="3" t="s">
        <v>41</v>
      </c>
      <c r="R182" s="3" t="s">
        <v>42</v>
      </c>
      <c r="S182" s="3" t="s">
        <v>77</v>
      </c>
      <c r="T182" s="3" t="s">
        <v>40</v>
      </c>
      <c r="U182" s="3" t="s">
        <v>40</v>
      </c>
      <c r="V182" s="3" t="s">
        <v>40</v>
      </c>
      <c r="W182" s="43" t="s">
        <v>528</v>
      </c>
      <c r="X182" s="3" t="s">
        <v>46</v>
      </c>
      <c r="Y182" s="3"/>
      <c r="Z182" s="3"/>
      <c r="AA182" s="43"/>
      <c r="AB182" s="12"/>
      <c r="AC182" s="3" t="s">
        <v>357</v>
      </c>
      <c r="AD182" s="3"/>
    </row>
    <row r="183" s="2" customFormat="1" ht="101.25" spans="1:30">
      <c r="A183" s="9" t="s">
        <v>482</v>
      </c>
      <c r="B183" s="3" t="s">
        <v>32</v>
      </c>
      <c r="C183" s="3" t="s">
        <v>483</v>
      </c>
      <c r="D183" s="40" t="s">
        <v>531</v>
      </c>
      <c r="E183" s="3" t="s">
        <v>35</v>
      </c>
      <c r="F183" s="41" t="s">
        <v>425</v>
      </c>
      <c r="G183" s="3" t="s">
        <v>37</v>
      </c>
      <c r="H183" s="42" t="s">
        <v>425</v>
      </c>
      <c r="I183" s="14" t="str">
        <f>IF(C183&lt;&gt;"",IF(J183&lt;&gt;"",CONCATENATE(LOOKUP(C183,[1]机构代码!B:B,[1]机构代码!C:C),LOOKUP(J183,[1]考试类型代码!A:A,[1]考试类型代码!B:B),TEXT(COUNTIFS(C$5:C183,C183,J$5:J183,J183),"0000")),""),"")</f>
        <v>0922560006</v>
      </c>
      <c r="J183" s="47" t="s">
        <v>427</v>
      </c>
      <c r="K183" s="40">
        <v>1</v>
      </c>
      <c r="L183" s="3" t="s">
        <v>40</v>
      </c>
      <c r="M183" s="3"/>
      <c r="N183" s="3" t="s">
        <v>40</v>
      </c>
      <c r="O183" s="3" t="s">
        <v>40</v>
      </c>
      <c r="P183" s="3"/>
      <c r="Q183" s="3" t="s">
        <v>41</v>
      </c>
      <c r="R183" s="3" t="s">
        <v>42</v>
      </c>
      <c r="S183" s="3" t="s">
        <v>77</v>
      </c>
      <c r="T183" s="3" t="s">
        <v>65</v>
      </c>
      <c r="U183" s="3" t="s">
        <v>40</v>
      </c>
      <c r="V183" s="3" t="s">
        <v>40</v>
      </c>
      <c r="W183" s="40" t="s">
        <v>508</v>
      </c>
      <c r="X183" s="3" t="s">
        <v>46</v>
      </c>
      <c r="Y183" s="3"/>
      <c r="Z183" s="3"/>
      <c r="AA183" s="40"/>
      <c r="AB183" s="12"/>
      <c r="AC183" s="3" t="s">
        <v>357</v>
      </c>
      <c r="AD183" s="3"/>
    </row>
    <row r="184" s="2" customFormat="1" ht="101.25" spans="1:30">
      <c r="A184" s="9" t="s">
        <v>482</v>
      </c>
      <c r="B184" s="3" t="s">
        <v>32</v>
      </c>
      <c r="C184" s="3" t="s">
        <v>483</v>
      </c>
      <c r="D184" s="37" t="s">
        <v>531</v>
      </c>
      <c r="E184" s="3" t="s">
        <v>35</v>
      </c>
      <c r="F184" s="38" t="s">
        <v>503</v>
      </c>
      <c r="G184" s="3" t="s">
        <v>37</v>
      </c>
      <c r="H184" s="39" t="s">
        <v>503</v>
      </c>
      <c r="I184" s="14" t="str">
        <f>IF(C184&lt;&gt;"",IF(J184&lt;&gt;"",CONCATENATE(LOOKUP(C184,[1]机构代码!B:B,[1]机构代码!C:C),LOOKUP(J184,[1]考试类型代码!A:A,[1]考试类型代码!B:B),TEXT(COUNTIFS(C$5:C184,C184,J$5:J184,J184),"0000")),""),"")</f>
        <v>0922510007</v>
      </c>
      <c r="J184" s="46" t="s">
        <v>417</v>
      </c>
      <c r="K184" s="37">
        <v>1</v>
      </c>
      <c r="L184" s="3" t="s">
        <v>40</v>
      </c>
      <c r="M184" s="3"/>
      <c r="N184" s="3" t="s">
        <v>40</v>
      </c>
      <c r="O184" s="3" t="s">
        <v>40</v>
      </c>
      <c r="P184" s="3"/>
      <c r="Q184" s="3" t="s">
        <v>41</v>
      </c>
      <c r="R184" s="3" t="s">
        <v>42</v>
      </c>
      <c r="S184" s="3" t="s">
        <v>77</v>
      </c>
      <c r="T184" s="3" t="s">
        <v>65</v>
      </c>
      <c r="U184" s="3" t="s">
        <v>40</v>
      </c>
      <c r="V184" s="3" t="s">
        <v>40</v>
      </c>
      <c r="W184" s="37" t="s">
        <v>504</v>
      </c>
      <c r="X184" s="3" t="s">
        <v>46</v>
      </c>
      <c r="Y184" s="3"/>
      <c r="Z184" s="3"/>
      <c r="AA184" s="37"/>
      <c r="AB184" s="12"/>
      <c r="AC184" s="3" t="s">
        <v>357</v>
      </c>
      <c r="AD184" s="3"/>
    </row>
    <row r="185" s="2" customFormat="1" ht="101.25" spans="1:30">
      <c r="A185" s="9" t="s">
        <v>482</v>
      </c>
      <c r="B185" s="3" t="s">
        <v>32</v>
      </c>
      <c r="C185" s="3" t="s">
        <v>483</v>
      </c>
      <c r="D185" s="43" t="s">
        <v>531</v>
      </c>
      <c r="E185" s="3" t="s">
        <v>35</v>
      </c>
      <c r="F185" s="44" t="s">
        <v>132</v>
      </c>
      <c r="G185" s="3" t="s">
        <v>37</v>
      </c>
      <c r="H185" s="45" t="s">
        <v>132</v>
      </c>
      <c r="I185" s="14" t="str">
        <f>IF(C185&lt;&gt;"",IF(J185&lt;&gt;"",CONCATENATE(LOOKUP(C185,[1]机构代码!B:B,[1]机构代码!C:C),LOOKUP(J185,[1]考试类型代码!A:A,[1]考试类型代码!B:B),TEXT(COUNTIFS(C$5:C185,C185,J$5:J185,J185),"0000")),""),"")</f>
        <v>0922520008</v>
      </c>
      <c r="J185" s="49" t="s">
        <v>134</v>
      </c>
      <c r="K185" s="43">
        <v>1</v>
      </c>
      <c r="L185" s="3" t="s">
        <v>40</v>
      </c>
      <c r="M185" s="3"/>
      <c r="N185" s="3" t="s">
        <v>40</v>
      </c>
      <c r="O185" s="3" t="s">
        <v>40</v>
      </c>
      <c r="P185" s="3"/>
      <c r="Q185" s="3" t="s">
        <v>41</v>
      </c>
      <c r="R185" s="3" t="s">
        <v>42</v>
      </c>
      <c r="S185" s="3" t="s">
        <v>77</v>
      </c>
      <c r="T185" s="3" t="s">
        <v>65</v>
      </c>
      <c r="U185" s="3" t="s">
        <v>40</v>
      </c>
      <c r="V185" s="3" t="s">
        <v>40</v>
      </c>
      <c r="W185" s="43" t="s">
        <v>497</v>
      </c>
      <c r="X185" s="3" t="s">
        <v>46</v>
      </c>
      <c r="Y185" s="3"/>
      <c r="Z185" s="3"/>
      <c r="AA185" s="43"/>
      <c r="AB185" s="12"/>
      <c r="AC185" s="3" t="s">
        <v>357</v>
      </c>
      <c r="AD185" s="3"/>
    </row>
    <row r="186" s="2" customFormat="1" ht="101.25" spans="1:30">
      <c r="A186" s="9" t="s">
        <v>482</v>
      </c>
      <c r="B186" s="3" t="s">
        <v>32</v>
      </c>
      <c r="C186" s="3" t="s">
        <v>483</v>
      </c>
      <c r="D186" s="37" t="s">
        <v>531</v>
      </c>
      <c r="E186" s="3" t="s">
        <v>35</v>
      </c>
      <c r="F186" s="38" t="s">
        <v>505</v>
      </c>
      <c r="G186" s="3" t="s">
        <v>37</v>
      </c>
      <c r="H186" s="39" t="s">
        <v>505</v>
      </c>
      <c r="I186" s="14" t="str">
        <f>IF(C186&lt;&gt;"",IF(J186&lt;&gt;"",CONCATENATE(LOOKUP(C186,[1]机构代码!B:B,[1]机构代码!C:C),LOOKUP(J186,[1]考试类型代码!A:A,[1]考试类型代码!B:B),TEXT(COUNTIFS(C$5:C186,C186,J$5:J186,J186),"0000")),""),"")</f>
        <v>0922510008</v>
      </c>
      <c r="J186" s="46" t="s">
        <v>417</v>
      </c>
      <c r="K186" s="37">
        <v>1</v>
      </c>
      <c r="L186" s="3" t="s">
        <v>40</v>
      </c>
      <c r="M186" s="3"/>
      <c r="N186" s="3" t="s">
        <v>40</v>
      </c>
      <c r="O186" s="3" t="s">
        <v>40</v>
      </c>
      <c r="P186" s="3"/>
      <c r="Q186" s="3" t="s">
        <v>41</v>
      </c>
      <c r="R186" s="3" t="s">
        <v>42</v>
      </c>
      <c r="S186" s="3" t="s">
        <v>77</v>
      </c>
      <c r="T186" s="3" t="s">
        <v>65</v>
      </c>
      <c r="U186" s="3" t="s">
        <v>40</v>
      </c>
      <c r="V186" s="3" t="s">
        <v>40</v>
      </c>
      <c r="W186" s="37" t="s">
        <v>506</v>
      </c>
      <c r="X186" s="3" t="s">
        <v>46</v>
      </c>
      <c r="Y186" s="3"/>
      <c r="Z186" s="3"/>
      <c r="AA186" s="37"/>
      <c r="AB186" s="12"/>
      <c r="AC186" s="3" t="s">
        <v>357</v>
      </c>
      <c r="AD186" s="3"/>
    </row>
    <row r="187" s="2" customFormat="1" ht="101.25" spans="1:30">
      <c r="A187" s="9" t="s">
        <v>482</v>
      </c>
      <c r="B187" s="3" t="s">
        <v>32</v>
      </c>
      <c r="C187" s="3" t="s">
        <v>483</v>
      </c>
      <c r="D187" s="37" t="s">
        <v>532</v>
      </c>
      <c r="E187" s="3" t="s">
        <v>35</v>
      </c>
      <c r="F187" s="38" t="s">
        <v>132</v>
      </c>
      <c r="G187" s="3" t="s">
        <v>37</v>
      </c>
      <c r="H187" s="39" t="s">
        <v>132</v>
      </c>
      <c r="I187" s="14" t="str">
        <f>IF(C187&lt;&gt;"",IF(J187&lt;&gt;"",CONCATENATE(LOOKUP(C187,[1]机构代码!B:B,[1]机构代码!C:C),LOOKUP(J187,[1]考试类型代码!A:A,[1]考试类型代码!B:B),TEXT(COUNTIFS(C$5:C187,C187,J$5:J187,J187),"0000")),""),"")</f>
        <v>0922520009</v>
      </c>
      <c r="J187" s="46" t="s">
        <v>134</v>
      </c>
      <c r="K187" s="37">
        <v>1</v>
      </c>
      <c r="L187" s="3" t="s">
        <v>40</v>
      </c>
      <c r="M187" s="3"/>
      <c r="N187" s="3" t="s">
        <v>40</v>
      </c>
      <c r="O187" s="3" t="s">
        <v>40</v>
      </c>
      <c r="P187" s="3"/>
      <c r="Q187" s="3" t="s">
        <v>41</v>
      </c>
      <c r="R187" s="3" t="s">
        <v>42</v>
      </c>
      <c r="S187" s="3" t="s">
        <v>77</v>
      </c>
      <c r="T187" s="3" t="s">
        <v>65</v>
      </c>
      <c r="U187" s="3" t="s">
        <v>40</v>
      </c>
      <c r="V187" s="3" t="s">
        <v>40</v>
      </c>
      <c r="W187" s="37" t="s">
        <v>497</v>
      </c>
      <c r="X187" s="3" t="s">
        <v>46</v>
      </c>
      <c r="Y187" s="3"/>
      <c r="Z187" s="3"/>
      <c r="AA187" s="37"/>
      <c r="AB187" s="12"/>
      <c r="AC187" s="3" t="s">
        <v>357</v>
      </c>
      <c r="AD187" s="3"/>
    </row>
    <row r="188" s="2" customFormat="1" ht="101.25" spans="1:30">
      <c r="A188" s="9" t="s">
        <v>482</v>
      </c>
      <c r="B188" s="3" t="s">
        <v>32</v>
      </c>
      <c r="C188" s="3" t="s">
        <v>483</v>
      </c>
      <c r="D188" s="37" t="s">
        <v>532</v>
      </c>
      <c r="E188" s="3" t="s">
        <v>35</v>
      </c>
      <c r="F188" s="38" t="s">
        <v>425</v>
      </c>
      <c r="G188" s="3" t="s">
        <v>37</v>
      </c>
      <c r="H188" s="39" t="s">
        <v>425</v>
      </c>
      <c r="I188" s="14" t="str">
        <f>IF(C188&lt;&gt;"",IF(J188&lt;&gt;"",CONCATENATE(LOOKUP(C188,[1]机构代码!B:B,[1]机构代码!C:C),LOOKUP(J188,[1]考试类型代码!A:A,[1]考试类型代码!B:B),TEXT(COUNTIFS(C$5:C188,C188,J$5:J188,J188),"0000")),""),"")</f>
        <v>0922560007</v>
      </c>
      <c r="J188" s="46" t="s">
        <v>427</v>
      </c>
      <c r="K188" s="37">
        <v>1</v>
      </c>
      <c r="L188" s="3" t="s">
        <v>40</v>
      </c>
      <c r="M188" s="3"/>
      <c r="N188" s="3" t="s">
        <v>40</v>
      </c>
      <c r="O188" s="3" t="s">
        <v>40</v>
      </c>
      <c r="P188" s="3"/>
      <c r="Q188" s="3" t="s">
        <v>41</v>
      </c>
      <c r="R188" s="3" t="s">
        <v>42</v>
      </c>
      <c r="S188" s="3" t="s">
        <v>77</v>
      </c>
      <c r="T188" s="3" t="s">
        <v>65</v>
      </c>
      <c r="U188" s="3" t="s">
        <v>40</v>
      </c>
      <c r="V188" s="3" t="s">
        <v>40</v>
      </c>
      <c r="W188" s="37" t="s">
        <v>508</v>
      </c>
      <c r="X188" s="3" t="s">
        <v>46</v>
      </c>
      <c r="Y188" s="3"/>
      <c r="Z188" s="3"/>
      <c r="AA188" s="37"/>
      <c r="AB188" s="12"/>
      <c r="AC188" s="3" t="s">
        <v>357</v>
      </c>
      <c r="AD188" s="3"/>
    </row>
    <row r="189" s="2" customFormat="1" ht="101.25" spans="1:30">
      <c r="A189" s="9" t="s">
        <v>482</v>
      </c>
      <c r="B189" s="3" t="s">
        <v>32</v>
      </c>
      <c r="C189" s="3" t="s">
        <v>483</v>
      </c>
      <c r="D189" s="37" t="s">
        <v>533</v>
      </c>
      <c r="E189" s="3" t="s">
        <v>35</v>
      </c>
      <c r="F189" s="38" t="s">
        <v>425</v>
      </c>
      <c r="G189" s="3" t="s">
        <v>37</v>
      </c>
      <c r="H189" s="39" t="s">
        <v>425</v>
      </c>
      <c r="I189" s="14" t="str">
        <f>IF(C189&lt;&gt;"",IF(J189&lt;&gt;"",CONCATENATE(LOOKUP(C189,[1]机构代码!B:B,[1]机构代码!C:C),LOOKUP(J189,[1]考试类型代码!A:A,[1]考试类型代码!B:B),TEXT(COUNTIFS(C$5:C189,C189,J$5:J189,J189),"0000")),""),"")</f>
        <v>0922560008</v>
      </c>
      <c r="J189" s="46" t="s">
        <v>427</v>
      </c>
      <c r="K189" s="37">
        <v>1</v>
      </c>
      <c r="L189" s="3" t="s">
        <v>40</v>
      </c>
      <c r="M189" s="3"/>
      <c r="N189" s="3" t="s">
        <v>40</v>
      </c>
      <c r="O189" s="3" t="s">
        <v>40</v>
      </c>
      <c r="P189" s="3"/>
      <c r="Q189" s="3" t="s">
        <v>41</v>
      </c>
      <c r="R189" s="3" t="s">
        <v>42</v>
      </c>
      <c r="S189" s="3" t="s">
        <v>77</v>
      </c>
      <c r="T189" s="3" t="s">
        <v>65</v>
      </c>
      <c r="U189" s="3" t="s">
        <v>40</v>
      </c>
      <c r="V189" s="3" t="s">
        <v>40</v>
      </c>
      <c r="W189" s="37" t="s">
        <v>508</v>
      </c>
      <c r="X189" s="3" t="s">
        <v>46</v>
      </c>
      <c r="Y189" s="3"/>
      <c r="Z189" s="3"/>
      <c r="AA189" s="37"/>
      <c r="AB189" s="12"/>
      <c r="AC189" s="3" t="s">
        <v>357</v>
      </c>
      <c r="AD189" s="3"/>
    </row>
    <row r="190" s="2" customFormat="1" ht="101.25" spans="1:30">
      <c r="A190" s="9" t="s">
        <v>482</v>
      </c>
      <c r="B190" s="3" t="s">
        <v>32</v>
      </c>
      <c r="C190" s="3" t="s">
        <v>483</v>
      </c>
      <c r="D190" s="37" t="s">
        <v>534</v>
      </c>
      <c r="E190" s="3" t="s">
        <v>35</v>
      </c>
      <c r="F190" s="38" t="s">
        <v>512</v>
      </c>
      <c r="G190" s="3" t="s">
        <v>37</v>
      </c>
      <c r="H190" s="39" t="s">
        <v>512</v>
      </c>
      <c r="I190" s="14" t="str">
        <f>IF(C190&lt;&gt;"",IF(J190&lt;&gt;"",CONCATENATE(LOOKUP(C190,[1]机构代码!B:B,[1]机构代码!C:C),LOOKUP(J190,[1]考试类型代码!A:A,[1]考试类型代码!B:B),TEXT(COUNTIFS(C$5:C190,C190,J$5:J190,J190),"0000")),""),"")</f>
        <v>0922540005</v>
      </c>
      <c r="J190" s="46" t="s">
        <v>113</v>
      </c>
      <c r="K190" s="37">
        <v>1</v>
      </c>
      <c r="L190" s="3" t="s">
        <v>40</v>
      </c>
      <c r="M190" s="3"/>
      <c r="N190" s="3" t="s">
        <v>40</v>
      </c>
      <c r="O190" s="3" t="s">
        <v>40</v>
      </c>
      <c r="P190" s="3"/>
      <c r="Q190" s="3" t="s">
        <v>41</v>
      </c>
      <c r="R190" s="3" t="s">
        <v>42</v>
      </c>
      <c r="S190" s="3" t="s">
        <v>77</v>
      </c>
      <c r="T190" s="3" t="s">
        <v>40</v>
      </c>
      <c r="U190" s="3" t="s">
        <v>40</v>
      </c>
      <c r="V190" s="3" t="s">
        <v>40</v>
      </c>
      <c r="W190" s="37" t="s">
        <v>528</v>
      </c>
      <c r="X190" s="3" t="s">
        <v>46</v>
      </c>
      <c r="Y190" s="3"/>
      <c r="Z190" s="3"/>
      <c r="AA190" s="37"/>
      <c r="AB190" s="12"/>
      <c r="AC190" s="3" t="s">
        <v>357</v>
      </c>
      <c r="AD190" s="3"/>
    </row>
    <row r="191" s="2" customFormat="1" ht="101.25" spans="1:30">
      <c r="A191" s="9" t="s">
        <v>482</v>
      </c>
      <c r="B191" s="3" t="s">
        <v>32</v>
      </c>
      <c r="C191" s="3" t="s">
        <v>483</v>
      </c>
      <c r="D191" s="37" t="s">
        <v>535</v>
      </c>
      <c r="E191" s="3" t="s">
        <v>35</v>
      </c>
      <c r="F191" s="38" t="s">
        <v>132</v>
      </c>
      <c r="G191" s="3" t="s">
        <v>37</v>
      </c>
      <c r="H191" s="39" t="s">
        <v>132</v>
      </c>
      <c r="I191" s="14" t="str">
        <f>IF(C191&lt;&gt;"",IF(J191&lt;&gt;"",CONCATENATE(LOOKUP(C191,[1]机构代码!B:B,[1]机构代码!C:C),LOOKUP(J191,[1]考试类型代码!A:A,[1]考试类型代码!B:B),TEXT(COUNTIFS(C$5:C191,C191,J$5:J191,J191),"0000")),""),"")</f>
        <v>0922520010</v>
      </c>
      <c r="J191" s="46" t="s">
        <v>134</v>
      </c>
      <c r="K191" s="37">
        <v>1</v>
      </c>
      <c r="L191" s="3" t="s">
        <v>40</v>
      </c>
      <c r="M191" s="3"/>
      <c r="N191" s="3" t="s">
        <v>40</v>
      </c>
      <c r="O191" s="3" t="s">
        <v>40</v>
      </c>
      <c r="P191" s="3"/>
      <c r="Q191" s="3" t="s">
        <v>41</v>
      </c>
      <c r="R191" s="3" t="s">
        <v>42</v>
      </c>
      <c r="S191" s="3" t="s">
        <v>77</v>
      </c>
      <c r="T191" s="3" t="s">
        <v>65</v>
      </c>
      <c r="U191" s="3" t="s">
        <v>40</v>
      </c>
      <c r="V191" s="3" t="s">
        <v>40</v>
      </c>
      <c r="W191" s="37" t="s">
        <v>497</v>
      </c>
      <c r="X191" s="3" t="s">
        <v>46</v>
      </c>
      <c r="Y191" s="3"/>
      <c r="Z191" s="3"/>
      <c r="AA191" s="37"/>
      <c r="AB191" s="12"/>
      <c r="AC191" s="3" t="s">
        <v>357</v>
      </c>
      <c r="AD191" s="3"/>
    </row>
    <row r="192" s="2" customFormat="1" ht="101.25" spans="1:30">
      <c r="A192" s="9" t="s">
        <v>482</v>
      </c>
      <c r="B192" s="3" t="s">
        <v>32</v>
      </c>
      <c r="C192" s="3" t="s">
        <v>483</v>
      </c>
      <c r="D192" s="40" t="s">
        <v>535</v>
      </c>
      <c r="E192" s="3" t="s">
        <v>35</v>
      </c>
      <c r="F192" s="41" t="s">
        <v>512</v>
      </c>
      <c r="G192" s="3" t="s">
        <v>37</v>
      </c>
      <c r="H192" s="42" t="s">
        <v>512</v>
      </c>
      <c r="I192" s="14" t="str">
        <f>IF(C192&lt;&gt;"",IF(J192&lt;&gt;"",CONCATENATE(LOOKUP(C192,[1]机构代码!B:B,[1]机构代码!C:C),LOOKUP(J192,[1]考试类型代码!A:A,[1]考试类型代码!B:B),TEXT(COUNTIFS(C$5:C192,C192,J$5:J192,J192),"0000")),""),"")</f>
        <v>0922540006</v>
      </c>
      <c r="J192" s="47" t="s">
        <v>113</v>
      </c>
      <c r="K192" s="40">
        <v>1</v>
      </c>
      <c r="L192" s="3" t="s">
        <v>40</v>
      </c>
      <c r="M192" s="3"/>
      <c r="N192" s="3" t="s">
        <v>40</v>
      </c>
      <c r="O192" s="3" t="s">
        <v>40</v>
      </c>
      <c r="P192" s="3"/>
      <c r="Q192" s="3" t="s">
        <v>41</v>
      </c>
      <c r="R192" s="3" t="s">
        <v>42</v>
      </c>
      <c r="S192" s="3" t="s">
        <v>77</v>
      </c>
      <c r="T192" s="3" t="s">
        <v>40</v>
      </c>
      <c r="U192" s="3" t="s">
        <v>40</v>
      </c>
      <c r="V192" s="3" t="s">
        <v>40</v>
      </c>
      <c r="W192" s="40" t="s">
        <v>528</v>
      </c>
      <c r="X192" s="3" t="s">
        <v>46</v>
      </c>
      <c r="Y192" s="3"/>
      <c r="Z192" s="3"/>
      <c r="AA192" s="40"/>
      <c r="AB192" s="12"/>
      <c r="AC192" s="3" t="s">
        <v>357</v>
      </c>
      <c r="AD192" s="3"/>
    </row>
    <row r="193" s="2" customFormat="1" ht="101.25" spans="1:30">
      <c r="A193" s="9" t="s">
        <v>482</v>
      </c>
      <c r="B193" s="3" t="s">
        <v>32</v>
      </c>
      <c r="C193" s="3" t="s">
        <v>483</v>
      </c>
      <c r="D193" s="37" t="s">
        <v>535</v>
      </c>
      <c r="E193" s="3" t="s">
        <v>35</v>
      </c>
      <c r="F193" s="38" t="s">
        <v>503</v>
      </c>
      <c r="G193" s="3" t="s">
        <v>37</v>
      </c>
      <c r="H193" s="39" t="s">
        <v>503</v>
      </c>
      <c r="I193" s="14" t="str">
        <f>IF(C193&lt;&gt;"",IF(J193&lt;&gt;"",CONCATENATE(LOOKUP(C193,[1]机构代码!B:B,[1]机构代码!C:C),LOOKUP(J193,[1]考试类型代码!A:A,[1]考试类型代码!B:B),TEXT(COUNTIFS(C$5:C193,C193,J$5:J193,J193),"0000")),""),"")</f>
        <v>0922510009</v>
      </c>
      <c r="J193" s="46" t="s">
        <v>417</v>
      </c>
      <c r="K193" s="37">
        <v>1</v>
      </c>
      <c r="L193" s="3" t="s">
        <v>40</v>
      </c>
      <c r="M193" s="3"/>
      <c r="N193" s="3" t="s">
        <v>40</v>
      </c>
      <c r="O193" s="3" t="s">
        <v>40</v>
      </c>
      <c r="P193" s="3"/>
      <c r="Q193" s="3" t="s">
        <v>41</v>
      </c>
      <c r="R193" s="3" t="s">
        <v>42</v>
      </c>
      <c r="S193" s="3" t="s">
        <v>77</v>
      </c>
      <c r="T193" s="3" t="s">
        <v>65</v>
      </c>
      <c r="U193" s="3" t="s">
        <v>40</v>
      </c>
      <c r="V193" s="3" t="s">
        <v>40</v>
      </c>
      <c r="W193" s="37" t="s">
        <v>504</v>
      </c>
      <c r="X193" s="3" t="s">
        <v>46</v>
      </c>
      <c r="Y193" s="3"/>
      <c r="Z193" s="3"/>
      <c r="AA193" s="37"/>
      <c r="AB193" s="12"/>
      <c r="AC193" s="3" t="s">
        <v>357</v>
      </c>
      <c r="AD193" s="3"/>
    </row>
    <row r="194" s="2" customFormat="1" ht="101.25" spans="1:30">
      <c r="A194" s="9" t="s">
        <v>482</v>
      </c>
      <c r="B194" s="3" t="s">
        <v>32</v>
      </c>
      <c r="C194" s="3" t="s">
        <v>483</v>
      </c>
      <c r="D194" s="37" t="s">
        <v>536</v>
      </c>
      <c r="E194" s="3" t="s">
        <v>35</v>
      </c>
      <c r="F194" s="38" t="s">
        <v>519</v>
      </c>
      <c r="G194" s="3" t="s">
        <v>37</v>
      </c>
      <c r="H194" s="39" t="s">
        <v>519</v>
      </c>
      <c r="I194" s="14" t="str">
        <f>IF(C194&lt;&gt;"",IF(J194&lt;&gt;"",CONCATENATE(LOOKUP(C194,[1]机构代码!B:B,[1]机构代码!C:C),LOOKUP(J194,[1]考试类型代码!A:A,[1]考试类型代码!B:B),TEXT(COUNTIFS(C$5:C194,C194,J$5:J194,J194),"0000")),""),"")</f>
        <v>0922520011</v>
      </c>
      <c r="J194" s="46" t="s">
        <v>134</v>
      </c>
      <c r="K194" s="37">
        <v>1</v>
      </c>
      <c r="L194" s="3" t="s">
        <v>40</v>
      </c>
      <c r="M194" s="3"/>
      <c r="N194" s="3" t="s">
        <v>40</v>
      </c>
      <c r="O194" s="3" t="s">
        <v>40</v>
      </c>
      <c r="P194" s="3"/>
      <c r="Q194" s="3" t="s">
        <v>41</v>
      </c>
      <c r="R194" s="3" t="s">
        <v>42</v>
      </c>
      <c r="S194" s="3" t="s">
        <v>77</v>
      </c>
      <c r="T194" s="3" t="s">
        <v>65</v>
      </c>
      <c r="U194" s="3" t="s">
        <v>40</v>
      </c>
      <c r="V194" s="3" t="s">
        <v>40</v>
      </c>
      <c r="W194" s="37" t="s">
        <v>497</v>
      </c>
      <c r="X194" s="3" t="s">
        <v>46</v>
      </c>
      <c r="Y194" s="3"/>
      <c r="Z194" s="3"/>
      <c r="AA194" s="37"/>
      <c r="AB194" s="12"/>
      <c r="AC194" s="3" t="s">
        <v>357</v>
      </c>
      <c r="AD194" s="3"/>
    </row>
    <row r="195" s="2" customFormat="1" ht="101.25" spans="1:30">
      <c r="A195" s="9" t="s">
        <v>482</v>
      </c>
      <c r="B195" s="3" t="s">
        <v>32</v>
      </c>
      <c r="C195" s="3" t="s">
        <v>483</v>
      </c>
      <c r="D195" s="37" t="s">
        <v>537</v>
      </c>
      <c r="E195" s="3" t="s">
        <v>35</v>
      </c>
      <c r="F195" s="38" t="s">
        <v>503</v>
      </c>
      <c r="G195" s="3" t="s">
        <v>37</v>
      </c>
      <c r="H195" s="39" t="s">
        <v>503</v>
      </c>
      <c r="I195" s="14" t="str">
        <f>IF(C195&lt;&gt;"",IF(J195&lt;&gt;"",CONCATENATE(LOOKUP(C195,[1]机构代码!B:B,[1]机构代码!C:C),LOOKUP(J195,[1]考试类型代码!A:A,[1]考试类型代码!B:B),TEXT(COUNTIFS(C$5:C195,C195,J$5:J195,J195),"0000")),""),"")</f>
        <v>0922510010</v>
      </c>
      <c r="J195" s="46" t="s">
        <v>417</v>
      </c>
      <c r="K195" s="37">
        <v>1</v>
      </c>
      <c r="L195" s="3" t="s">
        <v>40</v>
      </c>
      <c r="M195" s="3"/>
      <c r="N195" s="3" t="s">
        <v>40</v>
      </c>
      <c r="O195" s="3" t="s">
        <v>40</v>
      </c>
      <c r="P195" s="3"/>
      <c r="Q195" s="3" t="s">
        <v>41</v>
      </c>
      <c r="R195" s="3" t="s">
        <v>42</v>
      </c>
      <c r="S195" s="3" t="s">
        <v>77</v>
      </c>
      <c r="T195" s="3" t="s">
        <v>65</v>
      </c>
      <c r="U195" s="3" t="s">
        <v>40</v>
      </c>
      <c r="V195" s="3" t="s">
        <v>40</v>
      </c>
      <c r="W195" s="37" t="s">
        <v>504</v>
      </c>
      <c r="X195" s="3" t="s">
        <v>46</v>
      </c>
      <c r="Y195" s="3"/>
      <c r="Z195" s="3"/>
      <c r="AA195" s="37"/>
      <c r="AB195" s="12"/>
      <c r="AC195" s="3" t="s">
        <v>357</v>
      </c>
      <c r="AD195" s="3"/>
    </row>
    <row r="196" s="2" customFormat="1" ht="101.25" spans="1:30">
      <c r="A196" s="9" t="s">
        <v>482</v>
      </c>
      <c r="B196" s="3" t="s">
        <v>32</v>
      </c>
      <c r="C196" s="3" t="s">
        <v>483</v>
      </c>
      <c r="D196" s="37" t="s">
        <v>537</v>
      </c>
      <c r="E196" s="3" t="s">
        <v>35</v>
      </c>
      <c r="F196" s="38" t="s">
        <v>498</v>
      </c>
      <c r="G196" s="3" t="s">
        <v>37</v>
      </c>
      <c r="H196" s="39" t="s">
        <v>498</v>
      </c>
      <c r="I196" s="14" t="str">
        <f>IF(C196&lt;&gt;"",IF(J196&lt;&gt;"",CONCATENATE(LOOKUP(C196,[1]机构代码!B:B,[1]机构代码!C:C),LOOKUP(J196,[1]考试类型代码!A:A,[1]考试类型代码!B:B),TEXT(COUNTIFS(C$5:C196,C196,J$5:J196,J196),"0000")),""),"")</f>
        <v>0922550005</v>
      </c>
      <c r="J196" s="46" t="s">
        <v>109</v>
      </c>
      <c r="K196" s="37">
        <v>1</v>
      </c>
      <c r="L196" s="3" t="s">
        <v>40</v>
      </c>
      <c r="M196" s="3"/>
      <c r="N196" s="3" t="s">
        <v>40</v>
      </c>
      <c r="O196" s="3" t="s">
        <v>40</v>
      </c>
      <c r="P196" s="3"/>
      <c r="Q196" s="3" t="s">
        <v>41</v>
      </c>
      <c r="R196" s="3" t="s">
        <v>42</v>
      </c>
      <c r="S196" s="3" t="s">
        <v>77</v>
      </c>
      <c r="T196" s="3" t="s">
        <v>65</v>
      </c>
      <c r="U196" s="3" t="s">
        <v>40</v>
      </c>
      <c r="V196" s="3" t="s">
        <v>40</v>
      </c>
      <c r="W196" s="37" t="s">
        <v>529</v>
      </c>
      <c r="X196" s="3" t="s">
        <v>46</v>
      </c>
      <c r="Y196" s="3"/>
      <c r="Z196" s="3"/>
      <c r="AA196" s="37"/>
      <c r="AB196" s="12"/>
      <c r="AC196" s="3" t="s">
        <v>357</v>
      </c>
      <c r="AD196" s="3"/>
    </row>
    <row r="197" s="2" customFormat="1" ht="101.25" spans="1:30">
      <c r="A197" s="9" t="s">
        <v>482</v>
      </c>
      <c r="B197" s="3" t="s">
        <v>32</v>
      </c>
      <c r="C197" s="3" t="s">
        <v>483</v>
      </c>
      <c r="D197" s="3" t="s">
        <v>538</v>
      </c>
      <c r="E197" s="3" t="s">
        <v>35</v>
      </c>
      <c r="F197" s="3" t="s">
        <v>539</v>
      </c>
      <c r="G197" s="3" t="s">
        <v>37</v>
      </c>
      <c r="H197" s="12" t="s">
        <v>539</v>
      </c>
      <c r="I197" s="14" t="str">
        <f>IF(C197&lt;&gt;"",IF(J197&lt;&gt;"",CONCATENATE(LOOKUP(C197,[1]机构代码!B:B,[1]机构代码!C:C),LOOKUP(J197,[1]考试类型代码!A:A,[1]考试类型代码!B:B),TEXT(COUNTIFS(C$5:C197,C197,J$5:J197,J197),"0000")),""),"")</f>
        <v>0922110001</v>
      </c>
      <c r="J197" s="16" t="s">
        <v>39</v>
      </c>
      <c r="K197" s="3">
        <v>1</v>
      </c>
      <c r="L197" s="3" t="s">
        <v>40</v>
      </c>
      <c r="M197" s="3"/>
      <c r="N197" s="3" t="s">
        <v>40</v>
      </c>
      <c r="O197" s="3" t="s">
        <v>40</v>
      </c>
      <c r="P197" s="3"/>
      <c r="Q197" s="3" t="s">
        <v>41</v>
      </c>
      <c r="R197" s="3" t="s">
        <v>42</v>
      </c>
      <c r="S197" s="3" t="s">
        <v>43</v>
      </c>
      <c r="T197" s="3" t="s">
        <v>65</v>
      </c>
      <c r="U197" s="3" t="s">
        <v>66</v>
      </c>
      <c r="V197" s="3" t="s">
        <v>40</v>
      </c>
      <c r="W197" s="3" t="s">
        <v>540</v>
      </c>
      <c r="X197" s="3" t="s">
        <v>46</v>
      </c>
      <c r="Y197" s="3"/>
      <c r="Z197" s="3"/>
      <c r="AA197" s="3"/>
      <c r="AB197" s="12"/>
      <c r="AC197" s="3" t="s">
        <v>47</v>
      </c>
      <c r="AD197" s="3"/>
    </row>
    <row r="198" s="2" customFormat="1" ht="101.25" spans="1:30">
      <c r="A198" s="9" t="s">
        <v>482</v>
      </c>
      <c r="B198" s="3" t="s">
        <v>32</v>
      </c>
      <c r="C198" s="3" t="s">
        <v>483</v>
      </c>
      <c r="D198" s="3" t="s">
        <v>541</v>
      </c>
      <c r="E198" s="3" t="s">
        <v>35</v>
      </c>
      <c r="F198" s="3" t="s">
        <v>542</v>
      </c>
      <c r="G198" s="3" t="s">
        <v>37</v>
      </c>
      <c r="H198" s="12" t="s">
        <v>543</v>
      </c>
      <c r="I198" s="14" t="str">
        <f>IF(C198&lt;&gt;"",IF(J198&lt;&gt;"",CONCATENATE(LOOKUP(C198,[1]机构代码!B:B,[1]机构代码!C:C),LOOKUP(J198,[1]考试类型代码!A:A,[1]考试类型代码!B:B),TEXT(COUNTIFS(C$5:C198,C198,J$5:J198,J198),"0000")),""),"")</f>
        <v>0922110002</v>
      </c>
      <c r="J198" s="16" t="s">
        <v>39</v>
      </c>
      <c r="K198" s="3">
        <v>1</v>
      </c>
      <c r="L198" s="3" t="s">
        <v>40</v>
      </c>
      <c r="M198" s="3"/>
      <c r="N198" s="3" t="s">
        <v>40</v>
      </c>
      <c r="O198" s="3" t="s">
        <v>40</v>
      </c>
      <c r="P198" s="3"/>
      <c r="Q198" s="3" t="s">
        <v>41</v>
      </c>
      <c r="R198" s="3" t="s">
        <v>42</v>
      </c>
      <c r="S198" s="3" t="s">
        <v>77</v>
      </c>
      <c r="T198" s="3" t="s">
        <v>40</v>
      </c>
      <c r="U198" s="3" t="s">
        <v>40</v>
      </c>
      <c r="V198" s="3" t="s">
        <v>40</v>
      </c>
      <c r="W198" s="3" t="s">
        <v>40</v>
      </c>
      <c r="X198" s="3" t="s">
        <v>46</v>
      </c>
      <c r="Y198" s="3"/>
      <c r="Z198" s="3"/>
      <c r="AA198" s="24"/>
      <c r="AB198" s="12"/>
      <c r="AC198" s="3" t="s">
        <v>357</v>
      </c>
      <c r="AD198" s="3"/>
    </row>
    <row r="199" s="2" customFormat="1" ht="101.25" spans="1:30">
      <c r="A199" s="9" t="s">
        <v>482</v>
      </c>
      <c r="B199" s="3" t="s">
        <v>32</v>
      </c>
      <c r="C199" s="3" t="s">
        <v>483</v>
      </c>
      <c r="D199" s="9" t="s">
        <v>544</v>
      </c>
      <c r="E199" s="3" t="s">
        <v>35</v>
      </c>
      <c r="F199" s="9" t="s">
        <v>545</v>
      </c>
      <c r="G199" s="3" t="s">
        <v>37</v>
      </c>
      <c r="H199" s="11" t="s">
        <v>546</v>
      </c>
      <c r="I199" s="14" t="str">
        <f>IF(C199&lt;&gt;"",IF(J199&lt;&gt;"",CONCATENATE(LOOKUP(C199,[1]机构代码!B:B,[1]机构代码!C:C),LOOKUP(J199,[1]考试类型代码!A:A,[1]考试类型代码!B:B),TEXT(COUNTIFS(C$5:C199,C199,J$5:J199,J199),"0000")),""),"")</f>
        <v>0922110003</v>
      </c>
      <c r="J199" s="15" t="s">
        <v>39</v>
      </c>
      <c r="K199" s="9">
        <v>1</v>
      </c>
      <c r="L199" s="3" t="s">
        <v>40</v>
      </c>
      <c r="M199" s="3"/>
      <c r="N199" s="3" t="s">
        <v>40</v>
      </c>
      <c r="O199" s="3" t="s">
        <v>40</v>
      </c>
      <c r="P199" s="3"/>
      <c r="Q199" s="3" t="s">
        <v>41</v>
      </c>
      <c r="R199" s="3" t="s">
        <v>42</v>
      </c>
      <c r="S199" s="3" t="s">
        <v>43</v>
      </c>
      <c r="T199" s="3" t="s">
        <v>40</v>
      </c>
      <c r="U199" s="3" t="s">
        <v>40</v>
      </c>
      <c r="V199" s="3" t="s">
        <v>40</v>
      </c>
      <c r="W199" s="9" t="s">
        <v>547</v>
      </c>
      <c r="X199" s="3" t="s">
        <v>46</v>
      </c>
      <c r="Y199" s="3"/>
      <c r="Z199" s="3"/>
      <c r="AA199" s="56"/>
      <c r="AB199" s="12"/>
      <c r="AC199" s="3" t="s">
        <v>357</v>
      </c>
      <c r="AD199" s="3"/>
    </row>
    <row r="200" s="2" customFormat="1" ht="101.25" spans="1:30">
      <c r="A200" s="9" t="s">
        <v>482</v>
      </c>
      <c r="B200" s="3" t="s">
        <v>32</v>
      </c>
      <c r="C200" s="3" t="s">
        <v>483</v>
      </c>
      <c r="D200" s="3" t="s">
        <v>548</v>
      </c>
      <c r="E200" s="3" t="s">
        <v>35</v>
      </c>
      <c r="F200" s="3" t="s">
        <v>549</v>
      </c>
      <c r="G200" s="3" t="s">
        <v>37</v>
      </c>
      <c r="H200" s="12" t="s">
        <v>550</v>
      </c>
      <c r="I200" s="14" t="str">
        <f>IF(C200&lt;&gt;"",IF(J200&lt;&gt;"",CONCATENATE(LOOKUP(C200,[1]机构代码!B:B,[1]机构代码!C:C),LOOKUP(J200,[1]考试类型代码!A:A,[1]考试类型代码!B:B),TEXT(COUNTIFS(C$5:C200,C200,J$5:J200,J200),"0000")),""),"")</f>
        <v>0922110004</v>
      </c>
      <c r="J200" s="16" t="s">
        <v>39</v>
      </c>
      <c r="K200" s="3">
        <v>1</v>
      </c>
      <c r="L200" s="3" t="s">
        <v>40</v>
      </c>
      <c r="M200" s="3"/>
      <c r="N200" s="3" t="s">
        <v>40</v>
      </c>
      <c r="O200" s="3" t="s">
        <v>40</v>
      </c>
      <c r="P200" s="3"/>
      <c r="Q200" s="3" t="s">
        <v>41</v>
      </c>
      <c r="R200" s="3" t="s">
        <v>42</v>
      </c>
      <c r="S200" s="3" t="s">
        <v>43</v>
      </c>
      <c r="T200" s="3" t="s">
        <v>40</v>
      </c>
      <c r="U200" s="3" t="s">
        <v>40</v>
      </c>
      <c r="V200" s="3" t="s">
        <v>40</v>
      </c>
      <c r="W200" s="3" t="s">
        <v>551</v>
      </c>
      <c r="X200" s="3" t="s">
        <v>46</v>
      </c>
      <c r="Y200" s="3"/>
      <c r="Z200" s="3"/>
      <c r="AA200" s="24"/>
      <c r="AB200" s="12"/>
      <c r="AC200" s="3" t="s">
        <v>357</v>
      </c>
      <c r="AD200" s="3"/>
    </row>
    <row r="201" s="2" customFormat="1" ht="101.25" spans="1:30">
      <c r="A201" s="9" t="s">
        <v>482</v>
      </c>
      <c r="B201" s="3" t="s">
        <v>32</v>
      </c>
      <c r="C201" s="3" t="s">
        <v>483</v>
      </c>
      <c r="D201" s="3" t="s">
        <v>552</v>
      </c>
      <c r="E201" s="3" t="s">
        <v>35</v>
      </c>
      <c r="F201" s="3" t="s">
        <v>553</v>
      </c>
      <c r="G201" s="3" t="s">
        <v>37</v>
      </c>
      <c r="H201" s="12" t="s">
        <v>554</v>
      </c>
      <c r="I201" s="14" t="str">
        <f>IF(C201&lt;&gt;"",IF(J201&lt;&gt;"",CONCATENATE(LOOKUP(C201,[1]机构代码!B:B,[1]机构代码!C:C),LOOKUP(J201,[1]考试类型代码!A:A,[1]考试类型代码!B:B),TEXT(COUNTIFS(C$5:C201,C201,J$5:J201,J201),"0000")),""),"")</f>
        <v>0922110005</v>
      </c>
      <c r="J201" s="16" t="s">
        <v>39</v>
      </c>
      <c r="K201" s="3">
        <v>1</v>
      </c>
      <c r="L201" s="3" t="s">
        <v>40</v>
      </c>
      <c r="M201" s="3"/>
      <c r="N201" s="3" t="s">
        <v>40</v>
      </c>
      <c r="O201" s="3" t="s">
        <v>40</v>
      </c>
      <c r="P201" s="3"/>
      <c r="Q201" s="3" t="s">
        <v>41</v>
      </c>
      <c r="R201" s="3" t="s">
        <v>42</v>
      </c>
      <c r="S201" s="3" t="s">
        <v>77</v>
      </c>
      <c r="T201" s="3" t="s">
        <v>44</v>
      </c>
      <c r="U201" s="3" t="s">
        <v>40</v>
      </c>
      <c r="V201" s="3" t="s">
        <v>40</v>
      </c>
      <c r="W201" s="3" t="s">
        <v>555</v>
      </c>
      <c r="X201" s="3" t="s">
        <v>46</v>
      </c>
      <c r="Y201" s="3"/>
      <c r="Z201" s="3"/>
      <c r="AA201" s="24"/>
      <c r="AB201" s="12"/>
      <c r="AC201" s="3" t="s">
        <v>357</v>
      </c>
      <c r="AD201" s="3"/>
    </row>
    <row r="202" s="2" customFormat="1" ht="101.25" spans="1:30">
      <c r="A202" s="9" t="s">
        <v>482</v>
      </c>
      <c r="B202" s="3" t="s">
        <v>32</v>
      </c>
      <c r="C202" s="3" t="s">
        <v>483</v>
      </c>
      <c r="D202" s="3" t="s">
        <v>556</v>
      </c>
      <c r="E202" s="3" t="s">
        <v>35</v>
      </c>
      <c r="F202" s="3" t="s">
        <v>557</v>
      </c>
      <c r="G202" s="3" t="s">
        <v>37</v>
      </c>
      <c r="H202" s="12" t="s">
        <v>558</v>
      </c>
      <c r="I202" s="14" t="str">
        <f>IF(C202&lt;&gt;"",IF(J202&lt;&gt;"",CONCATENATE(LOOKUP(C202,[1]机构代码!B:B,[1]机构代码!C:C),LOOKUP(J202,[1]考试类型代码!A:A,[1]考试类型代码!B:B),TEXT(COUNTIFS(C$5:C202,C202,J$5:J202,J202),"0000")),""),"")</f>
        <v>0922110006</v>
      </c>
      <c r="J202" s="16" t="s">
        <v>39</v>
      </c>
      <c r="K202" s="3">
        <v>1</v>
      </c>
      <c r="L202" s="3" t="s">
        <v>40</v>
      </c>
      <c r="M202" s="3"/>
      <c r="N202" s="3" t="s">
        <v>40</v>
      </c>
      <c r="O202" s="3" t="s">
        <v>40</v>
      </c>
      <c r="P202" s="3"/>
      <c r="Q202" s="3" t="s">
        <v>41</v>
      </c>
      <c r="R202" s="3" t="s">
        <v>42</v>
      </c>
      <c r="S202" s="3" t="s">
        <v>77</v>
      </c>
      <c r="T202" s="3" t="s">
        <v>65</v>
      </c>
      <c r="U202" s="3" t="s">
        <v>40</v>
      </c>
      <c r="V202" s="3" t="s">
        <v>40</v>
      </c>
      <c r="W202" s="3" t="s">
        <v>559</v>
      </c>
      <c r="X202" s="3" t="s">
        <v>46</v>
      </c>
      <c r="Y202" s="3"/>
      <c r="Z202" s="3"/>
      <c r="AA202" s="3"/>
      <c r="AB202" s="12"/>
      <c r="AC202" s="3" t="s">
        <v>357</v>
      </c>
      <c r="AD202" s="3"/>
    </row>
    <row r="203" s="2" customFormat="1" ht="101.25" spans="1:30">
      <c r="A203" s="9" t="s">
        <v>482</v>
      </c>
      <c r="B203" s="3" t="s">
        <v>32</v>
      </c>
      <c r="C203" s="3" t="s">
        <v>483</v>
      </c>
      <c r="D203" s="3" t="s">
        <v>556</v>
      </c>
      <c r="E203" s="3" t="s">
        <v>35</v>
      </c>
      <c r="F203" s="3" t="s">
        <v>557</v>
      </c>
      <c r="G203" s="3" t="s">
        <v>37</v>
      </c>
      <c r="H203" s="12" t="s">
        <v>560</v>
      </c>
      <c r="I203" s="14" t="str">
        <f>IF(C203&lt;&gt;"",IF(J203&lt;&gt;"",CONCATENATE(LOOKUP(C203,[1]机构代码!B:B,[1]机构代码!C:C),LOOKUP(J203,[1]考试类型代码!A:A,[1]考试类型代码!B:B),TEXT(COUNTIFS(C$5:C203,C203,J$5:J203,J203),"0000")),""),"")</f>
        <v>0922110007</v>
      </c>
      <c r="J203" s="16" t="s">
        <v>39</v>
      </c>
      <c r="K203" s="3">
        <v>1</v>
      </c>
      <c r="L203" s="3" t="s">
        <v>40</v>
      </c>
      <c r="M203" s="3"/>
      <c r="N203" s="3" t="s">
        <v>40</v>
      </c>
      <c r="O203" s="3" t="s">
        <v>40</v>
      </c>
      <c r="P203" s="3"/>
      <c r="Q203" s="3" t="s">
        <v>41</v>
      </c>
      <c r="R203" s="3" t="s">
        <v>42</v>
      </c>
      <c r="S203" s="3" t="s">
        <v>77</v>
      </c>
      <c r="T203" s="3" t="s">
        <v>65</v>
      </c>
      <c r="U203" s="3" t="s">
        <v>40</v>
      </c>
      <c r="V203" s="3" t="s">
        <v>40</v>
      </c>
      <c r="W203" s="3" t="s">
        <v>561</v>
      </c>
      <c r="X203" s="3" t="s">
        <v>46</v>
      </c>
      <c r="Y203" s="3"/>
      <c r="Z203" s="3"/>
      <c r="AA203" s="3"/>
      <c r="AB203" s="12"/>
      <c r="AC203" s="3" t="s">
        <v>357</v>
      </c>
      <c r="AD203" s="3"/>
    </row>
    <row r="204" s="2" customFormat="1" ht="112.5" spans="1:30">
      <c r="A204" s="9" t="s">
        <v>482</v>
      </c>
      <c r="B204" s="3" t="s">
        <v>32</v>
      </c>
      <c r="C204" s="3" t="s">
        <v>483</v>
      </c>
      <c r="D204" s="3" t="s">
        <v>556</v>
      </c>
      <c r="E204" s="3" t="s">
        <v>35</v>
      </c>
      <c r="F204" s="3" t="s">
        <v>557</v>
      </c>
      <c r="G204" s="3" t="s">
        <v>37</v>
      </c>
      <c r="H204" s="12" t="s">
        <v>562</v>
      </c>
      <c r="I204" s="14" t="str">
        <f>IF(C204&lt;&gt;"",IF(J204&lt;&gt;"",CONCATENATE(LOOKUP(C204,[1]机构代码!B:B,[1]机构代码!C:C),LOOKUP(J204,[1]考试类型代码!A:A,[1]考试类型代码!B:B),TEXT(COUNTIFS(C$5:C204,C204,J$5:J204,J204),"0000")),""),"")</f>
        <v>0922110008</v>
      </c>
      <c r="J204" s="16" t="s">
        <v>39</v>
      </c>
      <c r="K204" s="3">
        <v>1</v>
      </c>
      <c r="L204" s="3" t="s">
        <v>40</v>
      </c>
      <c r="M204" s="3"/>
      <c r="N204" s="3" t="s">
        <v>40</v>
      </c>
      <c r="O204" s="3" t="s">
        <v>40</v>
      </c>
      <c r="P204" s="3"/>
      <c r="Q204" s="3" t="s">
        <v>41</v>
      </c>
      <c r="R204" s="3" t="s">
        <v>42</v>
      </c>
      <c r="S204" s="3" t="s">
        <v>77</v>
      </c>
      <c r="T204" s="3" t="s">
        <v>65</v>
      </c>
      <c r="U204" s="3" t="s">
        <v>40</v>
      </c>
      <c r="V204" s="3" t="s">
        <v>40</v>
      </c>
      <c r="W204" s="3" t="s">
        <v>563</v>
      </c>
      <c r="X204" s="3" t="s">
        <v>46</v>
      </c>
      <c r="Y204" s="3"/>
      <c r="Z204" s="3"/>
      <c r="AA204" s="3"/>
      <c r="AB204" s="12"/>
      <c r="AC204" s="3" t="s">
        <v>357</v>
      </c>
      <c r="AD204" s="3"/>
    </row>
    <row r="205" s="2" customFormat="1" ht="101.25" spans="1:30">
      <c r="A205" s="9" t="s">
        <v>482</v>
      </c>
      <c r="B205" s="3" t="s">
        <v>32</v>
      </c>
      <c r="C205" s="3" t="s">
        <v>483</v>
      </c>
      <c r="D205" s="3" t="s">
        <v>564</v>
      </c>
      <c r="E205" s="3" t="s">
        <v>35</v>
      </c>
      <c r="F205" s="3" t="s">
        <v>565</v>
      </c>
      <c r="G205" s="3" t="s">
        <v>37</v>
      </c>
      <c r="H205" s="12" t="s">
        <v>566</v>
      </c>
      <c r="I205" s="14" t="str">
        <f>IF(C205&lt;&gt;"",IF(J205&lt;&gt;"",CONCATENATE(LOOKUP(C205,[1]机构代码!B:B,[1]机构代码!C:C),LOOKUP(J205,[1]考试类型代码!A:A,[1]考试类型代码!B:B),TEXT(COUNTIFS(C$5:C205,C205,J$5:J205,J205),"0000")),""),"")</f>
        <v>0922110009</v>
      </c>
      <c r="J205" s="16" t="s">
        <v>39</v>
      </c>
      <c r="K205" s="3">
        <v>1</v>
      </c>
      <c r="L205" s="3" t="s">
        <v>40</v>
      </c>
      <c r="M205" s="3"/>
      <c r="N205" s="3" t="s">
        <v>40</v>
      </c>
      <c r="O205" s="3" t="s">
        <v>40</v>
      </c>
      <c r="P205" s="3"/>
      <c r="Q205" s="3" t="s">
        <v>41</v>
      </c>
      <c r="R205" s="3" t="s">
        <v>42</v>
      </c>
      <c r="S205" s="3" t="s">
        <v>77</v>
      </c>
      <c r="T205" s="3" t="s">
        <v>65</v>
      </c>
      <c r="U205" s="3" t="s">
        <v>40</v>
      </c>
      <c r="V205" s="3" t="s">
        <v>40</v>
      </c>
      <c r="W205" s="3" t="s">
        <v>40</v>
      </c>
      <c r="X205" s="3" t="s">
        <v>46</v>
      </c>
      <c r="Y205" s="3"/>
      <c r="Z205" s="3"/>
      <c r="AA205" s="3"/>
      <c r="AB205" s="12"/>
      <c r="AC205" s="3" t="s">
        <v>357</v>
      </c>
      <c r="AD205" s="3"/>
    </row>
    <row r="206" s="2" customFormat="1" ht="101.25" spans="1:30">
      <c r="A206" s="9" t="s">
        <v>482</v>
      </c>
      <c r="B206" s="3" t="s">
        <v>32</v>
      </c>
      <c r="C206" s="3" t="s">
        <v>483</v>
      </c>
      <c r="D206" s="3" t="s">
        <v>567</v>
      </c>
      <c r="E206" s="3" t="s">
        <v>35</v>
      </c>
      <c r="F206" s="3" t="s">
        <v>557</v>
      </c>
      <c r="G206" s="3" t="s">
        <v>37</v>
      </c>
      <c r="H206" s="12" t="s">
        <v>568</v>
      </c>
      <c r="I206" s="14" t="str">
        <f>IF(C206&lt;&gt;"",IF(J206&lt;&gt;"",CONCATENATE(LOOKUP(C206,[1]机构代码!B:B,[1]机构代码!C:C),LOOKUP(J206,[1]考试类型代码!A:A,[1]考试类型代码!B:B),TEXT(COUNTIFS(C$5:C206,C206,J$5:J206,J206),"0000")),""),"")</f>
        <v>0922110010</v>
      </c>
      <c r="J206" s="16" t="s">
        <v>39</v>
      </c>
      <c r="K206" s="3">
        <v>1</v>
      </c>
      <c r="L206" s="3" t="s">
        <v>40</v>
      </c>
      <c r="M206" s="3"/>
      <c r="N206" s="3" t="s">
        <v>40</v>
      </c>
      <c r="O206" s="3" t="s">
        <v>40</v>
      </c>
      <c r="P206" s="3"/>
      <c r="Q206" s="3" t="s">
        <v>41</v>
      </c>
      <c r="R206" s="3" t="s">
        <v>42</v>
      </c>
      <c r="S206" s="3" t="s">
        <v>77</v>
      </c>
      <c r="T206" s="3" t="s">
        <v>40</v>
      </c>
      <c r="U206" s="3" t="s">
        <v>40</v>
      </c>
      <c r="V206" s="3" t="s">
        <v>40</v>
      </c>
      <c r="W206" s="3" t="s">
        <v>40</v>
      </c>
      <c r="X206" s="3" t="s">
        <v>46</v>
      </c>
      <c r="Y206" s="3"/>
      <c r="Z206" s="3"/>
      <c r="AA206" s="3"/>
      <c r="AB206" s="12"/>
      <c r="AC206" s="3" t="s">
        <v>357</v>
      </c>
      <c r="AD206" s="3"/>
    </row>
    <row r="207" s="2" customFormat="1" ht="101.25" spans="1:30">
      <c r="A207" s="9" t="s">
        <v>482</v>
      </c>
      <c r="B207" s="3" t="s">
        <v>32</v>
      </c>
      <c r="C207" s="3" t="s">
        <v>483</v>
      </c>
      <c r="D207" s="3" t="s">
        <v>569</v>
      </c>
      <c r="E207" s="3" t="s">
        <v>35</v>
      </c>
      <c r="F207" s="3" t="s">
        <v>570</v>
      </c>
      <c r="G207" s="3" t="s">
        <v>37</v>
      </c>
      <c r="H207" s="12" t="s">
        <v>571</v>
      </c>
      <c r="I207" s="14" t="str">
        <f>IF(C207&lt;&gt;"",IF(J207&lt;&gt;"",CONCATENATE(LOOKUP(C207,[1]机构代码!B:B,[1]机构代码!C:C),LOOKUP(J207,[1]考试类型代码!A:A,[1]考试类型代码!B:B),TEXT(COUNTIFS(C$5:C207,C207,J$5:J207,J207),"0000")),""),"")</f>
        <v>0922110011</v>
      </c>
      <c r="J207" s="16" t="s">
        <v>39</v>
      </c>
      <c r="K207" s="3">
        <v>1</v>
      </c>
      <c r="L207" s="3" t="s">
        <v>40</v>
      </c>
      <c r="M207" s="3"/>
      <c r="N207" s="3" t="s">
        <v>40</v>
      </c>
      <c r="O207" s="3" t="s">
        <v>40</v>
      </c>
      <c r="P207" s="3"/>
      <c r="Q207" s="3" t="s">
        <v>41</v>
      </c>
      <c r="R207" s="3" t="s">
        <v>42</v>
      </c>
      <c r="S207" s="3" t="s">
        <v>77</v>
      </c>
      <c r="T207" s="3" t="s">
        <v>40</v>
      </c>
      <c r="U207" s="3" t="s">
        <v>66</v>
      </c>
      <c r="V207" s="3" t="s">
        <v>40</v>
      </c>
      <c r="W207" s="3" t="s">
        <v>40</v>
      </c>
      <c r="X207" s="3" t="s">
        <v>46</v>
      </c>
      <c r="Y207" s="3"/>
      <c r="Z207" s="3"/>
      <c r="AA207" s="3"/>
      <c r="AB207" s="12"/>
      <c r="AC207" s="3" t="s">
        <v>357</v>
      </c>
      <c r="AD207" s="3"/>
    </row>
    <row r="208" s="2" customFormat="1" ht="101.25" spans="1:30">
      <c r="A208" s="9" t="s">
        <v>482</v>
      </c>
      <c r="B208" s="3" t="s">
        <v>32</v>
      </c>
      <c r="C208" s="3" t="s">
        <v>483</v>
      </c>
      <c r="D208" s="3" t="s">
        <v>572</v>
      </c>
      <c r="E208" s="3" t="s">
        <v>35</v>
      </c>
      <c r="F208" s="3" t="s">
        <v>573</v>
      </c>
      <c r="G208" s="3" t="s">
        <v>37</v>
      </c>
      <c r="H208" s="12" t="s">
        <v>120</v>
      </c>
      <c r="I208" s="14" t="str">
        <f>IF(C208&lt;&gt;"",IF(J208&lt;&gt;"",CONCATENATE(LOOKUP(C208,[1]机构代码!B:B,[1]机构代码!C:C),LOOKUP(J208,[1]考试类型代码!A:A,[1]考试类型代码!B:B),TEXT(COUNTIFS(C$5:C208,C208,J$5:J208,J208),"0000")),""),"")</f>
        <v>0922110012</v>
      </c>
      <c r="J208" s="16" t="s">
        <v>39</v>
      </c>
      <c r="K208" s="3">
        <v>1</v>
      </c>
      <c r="L208" s="3" t="s">
        <v>40</v>
      </c>
      <c r="M208" s="3"/>
      <c r="N208" s="3" t="s">
        <v>40</v>
      </c>
      <c r="O208" s="3" t="s">
        <v>40</v>
      </c>
      <c r="P208" s="3"/>
      <c r="Q208" s="3" t="s">
        <v>41</v>
      </c>
      <c r="R208" s="3" t="s">
        <v>42</v>
      </c>
      <c r="S208" s="3" t="s">
        <v>43</v>
      </c>
      <c r="T208" s="3" t="s">
        <v>40</v>
      </c>
      <c r="U208" s="3" t="s">
        <v>40</v>
      </c>
      <c r="V208" s="3" t="s">
        <v>40</v>
      </c>
      <c r="W208" s="3" t="s">
        <v>574</v>
      </c>
      <c r="X208" s="3" t="s">
        <v>46</v>
      </c>
      <c r="Y208" s="3"/>
      <c r="Z208" s="3"/>
      <c r="AA208" s="3"/>
      <c r="AB208" s="12"/>
      <c r="AC208" s="3" t="s">
        <v>357</v>
      </c>
      <c r="AD208" s="3"/>
    </row>
    <row r="209" s="2" customFormat="1" ht="101.25" spans="1:30">
      <c r="A209" s="9" t="s">
        <v>482</v>
      </c>
      <c r="B209" s="3" t="s">
        <v>32</v>
      </c>
      <c r="C209" s="3" t="s">
        <v>483</v>
      </c>
      <c r="D209" s="52" t="s">
        <v>575</v>
      </c>
      <c r="E209" s="3" t="s">
        <v>35</v>
      </c>
      <c r="F209" s="52" t="s">
        <v>454</v>
      </c>
      <c r="G209" s="3" t="s">
        <v>212</v>
      </c>
      <c r="H209" s="53" t="s">
        <v>576</v>
      </c>
      <c r="I209" s="14" t="str">
        <f>IF(C209&lt;&gt;"",IF(J209&lt;&gt;"",CONCATENATE(LOOKUP(C209,[1]机构代码!B:B,[1]机构代码!C:C),LOOKUP(J209,[1]考试类型代码!A:A,[1]考试类型代码!B:B),TEXT(COUNTIFS(C$5:C209,C209,J$5:J209,J209),"0000")),""),"")</f>
        <v>0922110013</v>
      </c>
      <c r="J209" s="54" t="s">
        <v>39</v>
      </c>
      <c r="K209" s="52">
        <v>1</v>
      </c>
      <c r="L209" s="3" t="s">
        <v>40</v>
      </c>
      <c r="M209" s="3"/>
      <c r="N209" s="3" t="s">
        <v>40</v>
      </c>
      <c r="O209" s="3" t="s">
        <v>40</v>
      </c>
      <c r="P209" s="3"/>
      <c r="Q209" s="3" t="s">
        <v>41</v>
      </c>
      <c r="R209" s="3" t="s">
        <v>42</v>
      </c>
      <c r="S209" s="3" t="s">
        <v>43</v>
      </c>
      <c r="T209" s="3" t="s">
        <v>65</v>
      </c>
      <c r="U209" s="3" t="s">
        <v>66</v>
      </c>
      <c r="V209" s="3" t="s">
        <v>40</v>
      </c>
      <c r="W209" s="3" t="s">
        <v>40</v>
      </c>
      <c r="X209" s="3" t="s">
        <v>46</v>
      </c>
      <c r="Y209" s="3"/>
      <c r="Z209" s="3"/>
      <c r="AA209" s="57"/>
      <c r="AB209" s="12"/>
      <c r="AC209" s="3" t="s">
        <v>357</v>
      </c>
      <c r="AD209" s="3"/>
    </row>
    <row r="210" s="2" customFormat="1" ht="101.25" spans="1:30">
      <c r="A210" s="9" t="s">
        <v>577</v>
      </c>
      <c r="B210" s="3" t="s">
        <v>32</v>
      </c>
      <c r="C210" s="9" t="s">
        <v>578</v>
      </c>
      <c r="D210" s="9" t="s">
        <v>579</v>
      </c>
      <c r="E210" s="9" t="s">
        <v>35</v>
      </c>
      <c r="F210" s="9" t="s">
        <v>580</v>
      </c>
      <c r="G210" s="9" t="s">
        <v>37</v>
      </c>
      <c r="H210" s="10" t="s">
        <v>581</v>
      </c>
      <c r="I210" s="14" t="str">
        <f>IF(C210&lt;&gt;"",IF(J210&lt;&gt;"",CONCATENATE(LOOKUP(C210,[1]机构代码!B:B,[1]机构代码!C:C),LOOKUP(J210,[1]考试类型代码!A:A,[1]考试类型代码!B:B),TEXT(COUNTIFS(C$5:C210,C210,J$5:J210,J210),"0000")),""),"")</f>
        <v>0921110001</v>
      </c>
      <c r="J210" s="15" t="s">
        <v>39</v>
      </c>
      <c r="K210" s="9">
        <v>1</v>
      </c>
      <c r="L210" s="9" t="s">
        <v>40</v>
      </c>
      <c r="M210" s="9"/>
      <c r="N210" s="9" t="s">
        <v>40</v>
      </c>
      <c r="O210" s="9" t="s">
        <v>40</v>
      </c>
      <c r="P210" s="9"/>
      <c r="Q210" s="9" t="s">
        <v>41</v>
      </c>
      <c r="R210" s="9" t="s">
        <v>42</v>
      </c>
      <c r="S210" s="9" t="s">
        <v>582</v>
      </c>
      <c r="T210" s="9" t="s">
        <v>40</v>
      </c>
      <c r="U210" s="9" t="s">
        <v>40</v>
      </c>
      <c r="V210" s="9" t="s">
        <v>40</v>
      </c>
      <c r="W210" s="23" t="s">
        <v>40</v>
      </c>
      <c r="X210" s="9" t="s">
        <v>46</v>
      </c>
      <c r="Y210" s="9"/>
      <c r="Z210" s="9"/>
      <c r="AA210" s="9"/>
      <c r="AB210" s="11"/>
      <c r="AC210" s="3" t="s">
        <v>357</v>
      </c>
      <c r="AD210" s="3"/>
    </row>
    <row r="211" s="2" customFormat="1" ht="101.25" spans="1:30">
      <c r="A211" s="3" t="s">
        <v>583</v>
      </c>
      <c r="B211" s="3" t="s">
        <v>32</v>
      </c>
      <c r="C211" s="3" t="s">
        <v>578</v>
      </c>
      <c r="D211" s="3" t="s">
        <v>584</v>
      </c>
      <c r="E211" s="3" t="s">
        <v>35</v>
      </c>
      <c r="F211" s="3" t="s">
        <v>585</v>
      </c>
      <c r="G211" s="3" t="s">
        <v>37</v>
      </c>
      <c r="H211" s="4" t="s">
        <v>586</v>
      </c>
      <c r="I211" s="14" t="str">
        <f>IF(C211&lt;&gt;"",IF(J211&lt;&gt;"",CONCATENATE(LOOKUP(C211,[1]机构代码!B:B,[1]机构代码!C:C),LOOKUP(J211,[1]考试类型代码!A:A,[1]考试类型代码!B:B),TEXT(COUNTIFS(C$5:C211,C211,J$5:J211,J211),"0000")),""),"")</f>
        <v>0921210001</v>
      </c>
      <c r="J211" s="16" t="s">
        <v>141</v>
      </c>
      <c r="K211" s="3">
        <v>1</v>
      </c>
      <c r="L211" s="3" t="s">
        <v>40</v>
      </c>
      <c r="M211" s="3"/>
      <c r="N211" s="3" t="s">
        <v>40</v>
      </c>
      <c r="O211" s="3" t="s">
        <v>40</v>
      </c>
      <c r="P211" s="3"/>
      <c r="Q211" s="3" t="s">
        <v>41</v>
      </c>
      <c r="R211" s="3" t="s">
        <v>42</v>
      </c>
      <c r="S211" s="3" t="s">
        <v>43</v>
      </c>
      <c r="T211" s="3" t="s">
        <v>65</v>
      </c>
      <c r="U211" s="3" t="s">
        <v>40</v>
      </c>
      <c r="V211" s="3" t="s">
        <v>40</v>
      </c>
      <c r="W211" s="20" t="s">
        <v>587</v>
      </c>
      <c r="X211" s="3" t="s">
        <v>46</v>
      </c>
      <c r="Y211" s="3"/>
      <c r="Z211" s="3"/>
      <c r="AA211" s="3"/>
      <c r="AB211" s="12"/>
      <c r="AC211" s="3" t="s">
        <v>357</v>
      </c>
      <c r="AD211" s="3"/>
    </row>
    <row r="212" s="2" customFormat="1" ht="101.25" spans="1:30">
      <c r="A212" s="3" t="s">
        <v>588</v>
      </c>
      <c r="B212" s="3" t="s">
        <v>32</v>
      </c>
      <c r="C212" s="3" t="s">
        <v>578</v>
      </c>
      <c r="D212" s="3" t="s">
        <v>557</v>
      </c>
      <c r="E212" s="3" t="s">
        <v>35</v>
      </c>
      <c r="F212" s="3" t="s">
        <v>589</v>
      </c>
      <c r="G212" s="3" t="s">
        <v>37</v>
      </c>
      <c r="H212" s="4" t="s">
        <v>590</v>
      </c>
      <c r="I212" s="14" t="str">
        <f>IF(C212&lt;&gt;"",IF(J212&lt;&gt;"",CONCATENATE(LOOKUP(C212,[1]机构代码!B:B,[1]机构代码!C:C),LOOKUP(J212,[1]考试类型代码!A:A,[1]考试类型代码!B:B),TEXT(COUNTIFS(C$5:C212,C212,J$5:J212,J212),"0000")),""),"")</f>
        <v>0921310001</v>
      </c>
      <c r="J212" s="16" t="s">
        <v>82</v>
      </c>
      <c r="K212" s="3">
        <v>1</v>
      </c>
      <c r="L212" s="3" t="s">
        <v>40</v>
      </c>
      <c r="M212" s="3"/>
      <c r="N212" s="3" t="s">
        <v>40</v>
      </c>
      <c r="O212" s="3" t="s">
        <v>40</v>
      </c>
      <c r="P212" s="3"/>
      <c r="Q212" s="3" t="s">
        <v>41</v>
      </c>
      <c r="R212" s="3" t="s">
        <v>42</v>
      </c>
      <c r="S212" s="3" t="s">
        <v>43</v>
      </c>
      <c r="T212" s="3" t="s">
        <v>65</v>
      </c>
      <c r="U212" s="3" t="s">
        <v>66</v>
      </c>
      <c r="V212" s="3" t="s">
        <v>40</v>
      </c>
      <c r="W212" s="20" t="s">
        <v>591</v>
      </c>
      <c r="X212" s="3" t="s">
        <v>46</v>
      </c>
      <c r="Y212" s="3"/>
      <c r="Z212" s="3"/>
      <c r="AA212" s="3"/>
      <c r="AB212" s="12"/>
      <c r="AC212" s="3" t="s">
        <v>357</v>
      </c>
      <c r="AD212" s="3"/>
    </row>
    <row r="213" s="2" customFormat="1" ht="101.25" spans="1:30">
      <c r="A213" s="3" t="s">
        <v>588</v>
      </c>
      <c r="B213" s="3" t="s">
        <v>32</v>
      </c>
      <c r="C213" s="3" t="s">
        <v>578</v>
      </c>
      <c r="D213" s="3" t="s">
        <v>584</v>
      </c>
      <c r="E213" s="3" t="s">
        <v>35</v>
      </c>
      <c r="F213" s="3" t="s">
        <v>592</v>
      </c>
      <c r="G213" s="3" t="s">
        <v>37</v>
      </c>
      <c r="H213" s="4" t="s">
        <v>593</v>
      </c>
      <c r="I213" s="14" t="str">
        <f>IF(C213&lt;&gt;"",IF(J213&lt;&gt;"",CONCATENATE(LOOKUP(C213,[1]机构代码!B:B,[1]机构代码!C:C),LOOKUP(J213,[1]考试类型代码!A:A,[1]考试类型代码!B:B),TEXT(COUNTIFS(C$5:C213,C213,J$5:J213,J213),"0000")),""),"")</f>
        <v>0921210002</v>
      </c>
      <c r="J213" s="16" t="s">
        <v>141</v>
      </c>
      <c r="K213" s="3">
        <v>1</v>
      </c>
      <c r="L213" s="3" t="s">
        <v>40</v>
      </c>
      <c r="M213" s="3"/>
      <c r="N213" s="3" t="s">
        <v>40</v>
      </c>
      <c r="O213" s="3" t="s">
        <v>40</v>
      </c>
      <c r="P213" s="3"/>
      <c r="Q213" s="3" t="s">
        <v>41</v>
      </c>
      <c r="R213" s="3" t="s">
        <v>42</v>
      </c>
      <c r="S213" s="3" t="s">
        <v>77</v>
      </c>
      <c r="T213" s="3" t="s">
        <v>65</v>
      </c>
      <c r="U213" s="3" t="s">
        <v>40</v>
      </c>
      <c r="V213" s="3" t="s">
        <v>40</v>
      </c>
      <c r="W213" s="20" t="s">
        <v>594</v>
      </c>
      <c r="X213" s="3" t="s">
        <v>46</v>
      </c>
      <c r="Y213" s="3"/>
      <c r="Z213" s="3"/>
      <c r="AA213" s="3"/>
      <c r="AB213" s="12"/>
      <c r="AC213" s="3" t="s">
        <v>357</v>
      </c>
      <c r="AD213" s="3"/>
    </row>
    <row r="214" s="2" customFormat="1" ht="157.5" spans="1:30">
      <c r="A214" s="3" t="s">
        <v>577</v>
      </c>
      <c r="B214" s="3" t="s">
        <v>32</v>
      </c>
      <c r="C214" s="3" t="s">
        <v>578</v>
      </c>
      <c r="D214" s="3" t="s">
        <v>579</v>
      </c>
      <c r="E214" s="3" t="s">
        <v>35</v>
      </c>
      <c r="F214" s="3" t="s">
        <v>595</v>
      </c>
      <c r="G214" s="3" t="s">
        <v>37</v>
      </c>
      <c r="H214" s="4" t="s">
        <v>596</v>
      </c>
      <c r="I214" s="14" t="str">
        <f>IF(C214&lt;&gt;"",IF(J214&lt;&gt;"",CONCATENATE(LOOKUP(C214,[1]机构代码!B:B,[1]机构代码!C:C),LOOKUP(J214,[1]考试类型代码!A:A,[1]考试类型代码!B:B),TEXT(COUNTIFS(C$5:C214,C214,J$5:J214,J214),"0000")),""),"")</f>
        <v>0921110002</v>
      </c>
      <c r="J214" s="16" t="s">
        <v>39</v>
      </c>
      <c r="K214" s="3">
        <v>2</v>
      </c>
      <c r="L214" s="3" t="s">
        <v>353</v>
      </c>
      <c r="M214" s="3" t="s">
        <v>354</v>
      </c>
      <c r="N214" s="3" t="s">
        <v>40</v>
      </c>
      <c r="O214" s="3" t="s">
        <v>40</v>
      </c>
      <c r="P214" s="3"/>
      <c r="Q214" s="3" t="s">
        <v>41</v>
      </c>
      <c r="R214" s="3" t="s">
        <v>42</v>
      </c>
      <c r="S214" s="3" t="s">
        <v>77</v>
      </c>
      <c r="T214" s="3" t="s">
        <v>65</v>
      </c>
      <c r="U214" s="3" t="s">
        <v>40</v>
      </c>
      <c r="V214" s="3" t="s">
        <v>40</v>
      </c>
      <c r="W214" s="20" t="s">
        <v>40</v>
      </c>
      <c r="X214" s="3" t="s">
        <v>46</v>
      </c>
      <c r="Y214" s="3"/>
      <c r="Z214" s="3"/>
      <c r="AA214" s="3"/>
      <c r="AB214" s="12"/>
      <c r="AC214" s="3" t="s">
        <v>357</v>
      </c>
      <c r="AD214" s="3"/>
    </row>
    <row r="215" s="2" customFormat="1" ht="101.25" spans="1:30">
      <c r="A215" s="3" t="s">
        <v>577</v>
      </c>
      <c r="B215" s="3" t="s">
        <v>32</v>
      </c>
      <c r="C215" s="3" t="s">
        <v>578</v>
      </c>
      <c r="D215" s="3" t="s">
        <v>579</v>
      </c>
      <c r="E215" s="3" t="s">
        <v>35</v>
      </c>
      <c r="F215" s="3" t="s">
        <v>595</v>
      </c>
      <c r="G215" s="3" t="s">
        <v>37</v>
      </c>
      <c r="H215" s="4" t="s">
        <v>597</v>
      </c>
      <c r="I215" s="14" t="str">
        <f>IF(C215&lt;&gt;"",IF(J215&lt;&gt;"",CONCATENATE(LOOKUP(C215,[1]机构代码!B:B,[1]机构代码!C:C),LOOKUP(J215,[1]考试类型代码!A:A,[1]考试类型代码!B:B),TEXT(COUNTIFS(C$5:C215,C215,J$5:J215,J215),"0000")),""),"")</f>
        <v>0921110003</v>
      </c>
      <c r="J215" s="16" t="s">
        <v>39</v>
      </c>
      <c r="K215" s="3">
        <v>1</v>
      </c>
      <c r="L215" s="3" t="s">
        <v>40</v>
      </c>
      <c r="M215" s="3"/>
      <c r="N215" s="3" t="s">
        <v>40</v>
      </c>
      <c r="O215" s="3" t="s">
        <v>40</v>
      </c>
      <c r="P215" s="3"/>
      <c r="Q215" s="3" t="s">
        <v>41</v>
      </c>
      <c r="R215" s="3" t="s">
        <v>42</v>
      </c>
      <c r="S215" s="3" t="s">
        <v>77</v>
      </c>
      <c r="T215" s="3" t="s">
        <v>40</v>
      </c>
      <c r="U215" s="3" t="s">
        <v>40</v>
      </c>
      <c r="V215" s="3" t="s">
        <v>40</v>
      </c>
      <c r="W215" s="20" t="s">
        <v>40</v>
      </c>
      <c r="X215" s="3" t="s">
        <v>46</v>
      </c>
      <c r="Y215" s="3"/>
      <c r="Z215" s="3"/>
      <c r="AA215" s="3"/>
      <c r="AB215" s="12"/>
      <c r="AC215" s="3" t="s">
        <v>357</v>
      </c>
      <c r="AD215" s="3"/>
    </row>
    <row r="216" s="2" customFormat="1" ht="101.25" spans="1:30">
      <c r="A216" s="3" t="s">
        <v>577</v>
      </c>
      <c r="B216" s="3" t="s">
        <v>32</v>
      </c>
      <c r="C216" s="3" t="s">
        <v>578</v>
      </c>
      <c r="D216" s="3" t="s">
        <v>557</v>
      </c>
      <c r="E216" s="3" t="s">
        <v>35</v>
      </c>
      <c r="F216" s="3" t="s">
        <v>598</v>
      </c>
      <c r="G216" s="3" t="s">
        <v>37</v>
      </c>
      <c r="H216" s="4" t="s">
        <v>599</v>
      </c>
      <c r="I216" s="14" t="str">
        <f>IF(C216&lt;&gt;"",IF(J216&lt;&gt;"",CONCATENATE(LOOKUP(C216,[1]机构代码!B:B,[1]机构代码!C:C),LOOKUP(J216,[1]考试类型代码!A:A,[1]考试类型代码!B:B),TEXT(COUNTIFS(C$5:C216,C216,J$5:J216,J216),"0000")),""),"")</f>
        <v>0921310002</v>
      </c>
      <c r="J216" s="16" t="s">
        <v>82</v>
      </c>
      <c r="K216" s="3">
        <v>1</v>
      </c>
      <c r="L216" s="3" t="s">
        <v>40</v>
      </c>
      <c r="M216" s="3"/>
      <c r="N216" s="3" t="s">
        <v>40</v>
      </c>
      <c r="O216" s="3" t="s">
        <v>40</v>
      </c>
      <c r="P216" s="3"/>
      <c r="Q216" s="3" t="s">
        <v>41</v>
      </c>
      <c r="R216" s="3" t="s">
        <v>42</v>
      </c>
      <c r="S216" s="3" t="s">
        <v>77</v>
      </c>
      <c r="T216" s="3" t="s">
        <v>65</v>
      </c>
      <c r="U216" s="3" t="s">
        <v>40</v>
      </c>
      <c r="V216" s="3" t="s">
        <v>40</v>
      </c>
      <c r="W216" s="20" t="s">
        <v>600</v>
      </c>
      <c r="X216" s="3" t="s">
        <v>46</v>
      </c>
      <c r="Y216" s="3"/>
      <c r="Z216" s="3"/>
      <c r="AA216" s="3"/>
      <c r="AB216" s="12"/>
      <c r="AC216" s="3" t="s">
        <v>357</v>
      </c>
      <c r="AD216" s="3"/>
    </row>
    <row r="217" s="2" customFormat="1" ht="101.25" spans="1:30">
      <c r="A217" s="3" t="s">
        <v>601</v>
      </c>
      <c r="B217" s="3" t="s">
        <v>32</v>
      </c>
      <c r="C217" s="3" t="s">
        <v>578</v>
      </c>
      <c r="D217" s="3" t="s">
        <v>553</v>
      </c>
      <c r="E217" s="3" t="s">
        <v>35</v>
      </c>
      <c r="F217" s="3" t="s">
        <v>602</v>
      </c>
      <c r="G217" s="3" t="s">
        <v>37</v>
      </c>
      <c r="H217" s="4" t="s">
        <v>603</v>
      </c>
      <c r="I217" s="14" t="str">
        <f>IF(C217&lt;&gt;"",IF(J217&lt;&gt;"",CONCATENATE(LOOKUP(C217,[1]机构代码!B:B,[1]机构代码!C:C),LOOKUP(J217,[1]考试类型代码!A:A,[1]考试类型代码!B:B),TEXT(COUNTIFS(C$5:C217,C217,J$5:J217,J217),"0000")),""),"")</f>
        <v>0921310003</v>
      </c>
      <c r="J217" s="16" t="s">
        <v>82</v>
      </c>
      <c r="K217" s="3">
        <v>1</v>
      </c>
      <c r="L217" s="3" t="s">
        <v>40</v>
      </c>
      <c r="M217" s="3"/>
      <c r="N217" s="3" t="s">
        <v>40</v>
      </c>
      <c r="O217" s="3" t="s">
        <v>40</v>
      </c>
      <c r="P217" s="3"/>
      <c r="Q217" s="3" t="s">
        <v>41</v>
      </c>
      <c r="R217" s="3" t="s">
        <v>42</v>
      </c>
      <c r="S217" s="3" t="s">
        <v>77</v>
      </c>
      <c r="T217" s="3" t="s">
        <v>65</v>
      </c>
      <c r="U217" s="3" t="s">
        <v>40</v>
      </c>
      <c r="V217" s="3" t="s">
        <v>40</v>
      </c>
      <c r="W217" s="20" t="s">
        <v>604</v>
      </c>
      <c r="X217" s="3" t="s">
        <v>46</v>
      </c>
      <c r="Y217" s="3"/>
      <c r="Z217" s="3"/>
      <c r="AA217" s="3"/>
      <c r="AB217" s="12"/>
      <c r="AC217" s="3" t="s">
        <v>357</v>
      </c>
      <c r="AD217" s="3"/>
    </row>
    <row r="218" s="2" customFormat="1" ht="101.25" spans="1:30">
      <c r="A218" s="3" t="s">
        <v>601</v>
      </c>
      <c r="B218" s="3" t="s">
        <v>32</v>
      </c>
      <c r="C218" s="3" t="s">
        <v>578</v>
      </c>
      <c r="D218" s="3" t="s">
        <v>579</v>
      </c>
      <c r="E218" s="3" t="s">
        <v>35</v>
      </c>
      <c r="F218" s="3" t="s">
        <v>605</v>
      </c>
      <c r="G218" s="3" t="s">
        <v>212</v>
      </c>
      <c r="H218" s="4" t="s">
        <v>606</v>
      </c>
      <c r="I218" s="14" t="str">
        <f>IF(C218&lt;&gt;"",IF(J218&lt;&gt;"",CONCATENATE(LOOKUP(C218,[1]机构代码!B:B,[1]机构代码!C:C),LOOKUP(J218,[1]考试类型代码!A:A,[1]考试类型代码!B:B),TEXT(COUNTIFS(C$5:C218,C218,J$5:J218,J218),"0000")),""),"")</f>
        <v>0921210003</v>
      </c>
      <c r="J218" s="16" t="s">
        <v>141</v>
      </c>
      <c r="K218" s="3">
        <v>1</v>
      </c>
      <c r="L218" s="3" t="s">
        <v>40</v>
      </c>
      <c r="M218" s="3"/>
      <c r="N218" s="3" t="s">
        <v>40</v>
      </c>
      <c r="O218" s="3" t="s">
        <v>40</v>
      </c>
      <c r="P218" s="3"/>
      <c r="Q218" s="3" t="s">
        <v>41</v>
      </c>
      <c r="R218" s="3" t="s">
        <v>42</v>
      </c>
      <c r="S218" s="3" t="s">
        <v>77</v>
      </c>
      <c r="T218" s="3" t="s">
        <v>65</v>
      </c>
      <c r="U218" s="3" t="s">
        <v>40</v>
      </c>
      <c r="V218" s="3" t="s">
        <v>40</v>
      </c>
      <c r="W218" s="20" t="s">
        <v>607</v>
      </c>
      <c r="X218" s="3" t="s">
        <v>46</v>
      </c>
      <c r="Y218" s="3"/>
      <c r="Z218" s="3"/>
      <c r="AA218" s="3"/>
      <c r="AB218" s="12"/>
      <c r="AC218" s="3" t="s">
        <v>357</v>
      </c>
      <c r="AD218" s="3"/>
    </row>
    <row r="219" s="2" customFormat="1" ht="135" spans="1:30">
      <c r="A219" s="3" t="s">
        <v>601</v>
      </c>
      <c r="B219" s="3" t="s">
        <v>32</v>
      </c>
      <c r="C219" s="3" t="s">
        <v>578</v>
      </c>
      <c r="D219" s="3" t="s">
        <v>557</v>
      </c>
      <c r="E219" s="3" t="s">
        <v>35</v>
      </c>
      <c r="F219" s="3" t="s">
        <v>608</v>
      </c>
      <c r="G219" s="3" t="s">
        <v>37</v>
      </c>
      <c r="H219" s="4" t="s">
        <v>609</v>
      </c>
      <c r="I219" s="14" t="str">
        <f>IF(C219&lt;&gt;"",IF(J219&lt;&gt;"",CONCATENATE(LOOKUP(C219,[1]机构代码!B:B,[1]机构代码!C:C),LOOKUP(J219,[1]考试类型代码!A:A,[1]考试类型代码!B:B),TEXT(COUNTIFS(C$5:C219,C219,J$5:J219,J219),"0000")),""),"")</f>
        <v>0921310004</v>
      </c>
      <c r="J219" s="16" t="s">
        <v>82</v>
      </c>
      <c r="K219" s="3">
        <v>1</v>
      </c>
      <c r="L219" s="3" t="s">
        <v>40</v>
      </c>
      <c r="M219" s="3"/>
      <c r="N219" s="3" t="s">
        <v>40</v>
      </c>
      <c r="O219" s="3" t="s">
        <v>40</v>
      </c>
      <c r="P219" s="3"/>
      <c r="Q219" s="3" t="s">
        <v>41</v>
      </c>
      <c r="R219" s="3" t="s">
        <v>42</v>
      </c>
      <c r="S219" s="3" t="s">
        <v>77</v>
      </c>
      <c r="T219" s="3" t="s">
        <v>65</v>
      </c>
      <c r="U219" s="3" t="s">
        <v>40</v>
      </c>
      <c r="V219" s="3" t="s">
        <v>40</v>
      </c>
      <c r="W219" s="20" t="s">
        <v>610</v>
      </c>
      <c r="X219" s="3" t="s">
        <v>46</v>
      </c>
      <c r="Y219" s="3"/>
      <c r="Z219" s="3"/>
      <c r="AA219" s="3"/>
      <c r="AB219" s="12"/>
      <c r="AC219" s="3" t="s">
        <v>357</v>
      </c>
      <c r="AD219" s="3"/>
    </row>
    <row r="220" s="2" customFormat="1" ht="123.75" spans="1:30">
      <c r="A220" s="3" t="s">
        <v>601</v>
      </c>
      <c r="B220" s="3" t="s">
        <v>32</v>
      </c>
      <c r="C220" s="3" t="s">
        <v>578</v>
      </c>
      <c r="D220" s="3" t="s">
        <v>557</v>
      </c>
      <c r="E220" s="3" t="s">
        <v>35</v>
      </c>
      <c r="F220" s="3" t="s">
        <v>611</v>
      </c>
      <c r="G220" s="3" t="s">
        <v>37</v>
      </c>
      <c r="H220" s="4" t="s">
        <v>612</v>
      </c>
      <c r="I220" s="14" t="str">
        <f>IF(C220&lt;&gt;"",IF(J220&lt;&gt;"",CONCATENATE(LOOKUP(C220,[1]机构代码!B:B,[1]机构代码!C:C),LOOKUP(J220,[1]考试类型代码!A:A,[1]考试类型代码!B:B),TEXT(COUNTIFS(C$5:C220,C220,J$5:J220,J220),"0000")),""),"")</f>
        <v>0921310005</v>
      </c>
      <c r="J220" s="16" t="s">
        <v>82</v>
      </c>
      <c r="K220" s="3">
        <v>1</v>
      </c>
      <c r="L220" s="3" t="s">
        <v>40</v>
      </c>
      <c r="M220" s="3"/>
      <c r="N220" s="3" t="s">
        <v>40</v>
      </c>
      <c r="O220" s="3" t="s">
        <v>40</v>
      </c>
      <c r="P220" s="3"/>
      <c r="Q220" s="3" t="s">
        <v>41</v>
      </c>
      <c r="R220" s="3" t="s">
        <v>42</v>
      </c>
      <c r="S220" s="3" t="s">
        <v>77</v>
      </c>
      <c r="T220" s="3" t="s">
        <v>65</v>
      </c>
      <c r="U220" s="3" t="s">
        <v>40</v>
      </c>
      <c r="V220" s="3" t="s">
        <v>40</v>
      </c>
      <c r="W220" s="20" t="s">
        <v>613</v>
      </c>
      <c r="X220" s="3" t="s">
        <v>46</v>
      </c>
      <c r="Y220" s="3"/>
      <c r="Z220" s="3"/>
      <c r="AA220" s="3"/>
      <c r="AB220" s="12"/>
      <c r="AC220" s="3" t="s">
        <v>357</v>
      </c>
      <c r="AD220" s="3"/>
    </row>
    <row r="221" s="2" customFormat="1" ht="157.5" spans="1:30">
      <c r="A221" s="3" t="s">
        <v>601</v>
      </c>
      <c r="B221" s="3" t="s">
        <v>32</v>
      </c>
      <c r="C221" s="3" t="s">
        <v>578</v>
      </c>
      <c r="D221" s="3" t="s">
        <v>579</v>
      </c>
      <c r="E221" s="3" t="s">
        <v>35</v>
      </c>
      <c r="F221" s="3" t="s">
        <v>614</v>
      </c>
      <c r="G221" s="3" t="s">
        <v>37</v>
      </c>
      <c r="H221" s="4" t="s">
        <v>615</v>
      </c>
      <c r="I221" s="14" t="str">
        <f>IF(C221&lt;&gt;"",IF(J221&lt;&gt;"",CONCATENATE(LOOKUP(C221,[1]机构代码!B:B,[1]机构代码!C:C),LOOKUP(J221,[1]考试类型代码!A:A,[1]考试类型代码!B:B),TEXT(COUNTIFS(C$5:C221,C221,J$5:J221,J221),"0000")),""),"")</f>
        <v>0921110004</v>
      </c>
      <c r="J221" s="16" t="s">
        <v>39</v>
      </c>
      <c r="K221" s="3">
        <v>1</v>
      </c>
      <c r="L221" s="3" t="s">
        <v>353</v>
      </c>
      <c r="M221" s="3" t="s">
        <v>354</v>
      </c>
      <c r="N221" s="3" t="s">
        <v>40</v>
      </c>
      <c r="O221" s="3" t="s">
        <v>40</v>
      </c>
      <c r="P221" s="3"/>
      <c r="Q221" s="3" t="s">
        <v>41</v>
      </c>
      <c r="R221" s="3" t="s">
        <v>42</v>
      </c>
      <c r="S221" s="3" t="s">
        <v>77</v>
      </c>
      <c r="T221" s="3" t="s">
        <v>65</v>
      </c>
      <c r="U221" s="3" t="s">
        <v>40</v>
      </c>
      <c r="V221" s="3" t="s">
        <v>40</v>
      </c>
      <c r="W221" s="20" t="s">
        <v>40</v>
      </c>
      <c r="X221" s="3" t="s">
        <v>46</v>
      </c>
      <c r="Y221" s="3"/>
      <c r="Z221" s="3"/>
      <c r="AA221" s="3"/>
      <c r="AB221" s="12"/>
      <c r="AC221" s="3" t="s">
        <v>357</v>
      </c>
      <c r="AD221" s="3"/>
    </row>
    <row r="222" s="2" customFormat="1" ht="225" spans="1:30">
      <c r="A222" s="3" t="s">
        <v>616</v>
      </c>
      <c r="B222" s="3" t="s">
        <v>32</v>
      </c>
      <c r="C222" s="3" t="s">
        <v>578</v>
      </c>
      <c r="D222" s="3" t="s">
        <v>553</v>
      </c>
      <c r="E222" s="3" t="s">
        <v>35</v>
      </c>
      <c r="F222" s="3" t="s">
        <v>602</v>
      </c>
      <c r="G222" s="3" t="s">
        <v>37</v>
      </c>
      <c r="H222" s="4" t="s">
        <v>617</v>
      </c>
      <c r="I222" s="14" t="str">
        <f>IF(C222&lt;&gt;"",IF(J222&lt;&gt;"",CONCATENATE(LOOKUP(C222,[1]机构代码!B:B,[1]机构代码!C:C),LOOKUP(J222,[1]考试类型代码!A:A,[1]考试类型代码!B:B),TEXT(COUNTIFS(C$5:C222,C222,J$5:J222,J222),"0000")),""),"")</f>
        <v>0921310006</v>
      </c>
      <c r="J222" s="16" t="s">
        <v>82</v>
      </c>
      <c r="K222" s="3">
        <v>1</v>
      </c>
      <c r="L222" s="3" t="s">
        <v>40</v>
      </c>
      <c r="M222" s="3"/>
      <c r="N222" s="3" t="s">
        <v>40</v>
      </c>
      <c r="O222" s="3" t="s">
        <v>40</v>
      </c>
      <c r="P222" s="3"/>
      <c r="Q222" s="3" t="s">
        <v>41</v>
      </c>
      <c r="R222" s="3" t="s">
        <v>42</v>
      </c>
      <c r="S222" s="3" t="s">
        <v>77</v>
      </c>
      <c r="T222" s="3" t="s">
        <v>44</v>
      </c>
      <c r="U222" s="3" t="s">
        <v>40</v>
      </c>
      <c r="V222" s="3" t="s">
        <v>40</v>
      </c>
      <c r="W222" s="20" t="s">
        <v>618</v>
      </c>
      <c r="X222" s="3" t="s">
        <v>46</v>
      </c>
      <c r="Y222" s="3"/>
      <c r="Z222" s="3"/>
      <c r="AA222" s="3"/>
      <c r="AB222" s="12"/>
      <c r="AC222" s="3" t="s">
        <v>357</v>
      </c>
      <c r="AD222" s="3"/>
    </row>
    <row r="223" s="2" customFormat="1" ht="135" spans="1:30">
      <c r="A223" s="3" t="s">
        <v>616</v>
      </c>
      <c r="B223" s="3" t="s">
        <v>32</v>
      </c>
      <c r="C223" s="3" t="s">
        <v>578</v>
      </c>
      <c r="D223" s="3" t="s">
        <v>584</v>
      </c>
      <c r="E223" s="3" t="s">
        <v>35</v>
      </c>
      <c r="F223" s="3" t="s">
        <v>619</v>
      </c>
      <c r="G223" s="3" t="s">
        <v>37</v>
      </c>
      <c r="H223" s="4" t="s">
        <v>620</v>
      </c>
      <c r="I223" s="14" t="str">
        <f>IF(C223&lt;&gt;"",IF(J223&lt;&gt;"",CONCATENATE(LOOKUP(C223,[1]机构代码!B:B,[1]机构代码!C:C),LOOKUP(J223,[1]考试类型代码!A:A,[1]考试类型代码!B:B),TEXT(COUNTIFS(C$5:C223,C223,J$5:J223,J223),"0000")),""),"")</f>
        <v>0921210004</v>
      </c>
      <c r="J223" s="16" t="s">
        <v>141</v>
      </c>
      <c r="K223" s="3">
        <v>1</v>
      </c>
      <c r="L223" s="3" t="s">
        <v>40</v>
      </c>
      <c r="M223" s="3"/>
      <c r="N223" s="3" t="s">
        <v>40</v>
      </c>
      <c r="O223" s="3" t="s">
        <v>40</v>
      </c>
      <c r="P223" s="3"/>
      <c r="Q223" s="3" t="s">
        <v>41</v>
      </c>
      <c r="R223" s="3" t="s">
        <v>42</v>
      </c>
      <c r="S223" s="3" t="s">
        <v>43</v>
      </c>
      <c r="T223" s="3" t="s">
        <v>44</v>
      </c>
      <c r="U223" s="3" t="s">
        <v>40</v>
      </c>
      <c r="V223" s="3" t="s">
        <v>40</v>
      </c>
      <c r="W223" s="20" t="s">
        <v>621</v>
      </c>
      <c r="X223" s="3" t="s">
        <v>46</v>
      </c>
      <c r="Y223" s="3"/>
      <c r="Z223" s="3"/>
      <c r="AA223" s="3"/>
      <c r="AB223" s="12"/>
      <c r="AC223" s="3" t="s">
        <v>357</v>
      </c>
      <c r="AD223" s="3"/>
    </row>
    <row r="224" s="2" customFormat="1" ht="101.25" spans="1:30">
      <c r="A224" s="3" t="s">
        <v>577</v>
      </c>
      <c r="B224" s="3" t="s">
        <v>32</v>
      </c>
      <c r="C224" s="3" t="s">
        <v>578</v>
      </c>
      <c r="D224" s="3" t="s">
        <v>579</v>
      </c>
      <c r="E224" s="3" t="s">
        <v>35</v>
      </c>
      <c r="F224" s="3" t="s">
        <v>595</v>
      </c>
      <c r="G224" s="3" t="s">
        <v>37</v>
      </c>
      <c r="H224" s="4" t="s">
        <v>622</v>
      </c>
      <c r="I224" s="14" t="str">
        <f>IF(C224&lt;&gt;"",IF(J224&lt;&gt;"",CONCATENATE(LOOKUP(C224,[1]机构代码!B:B,[1]机构代码!C:C),LOOKUP(J224,[1]考试类型代码!A:A,[1]考试类型代码!B:B),TEXT(COUNTIFS(C$5:C224,C224,J$5:J224,J224),"0000")),""),"")</f>
        <v>0921110005</v>
      </c>
      <c r="J224" s="16" t="s">
        <v>39</v>
      </c>
      <c r="K224" s="3">
        <v>2</v>
      </c>
      <c r="L224" s="3" t="s">
        <v>472</v>
      </c>
      <c r="M224" s="3"/>
      <c r="N224" s="3" t="s">
        <v>40</v>
      </c>
      <c r="O224" s="3" t="s">
        <v>40</v>
      </c>
      <c r="P224" s="3"/>
      <c r="Q224" s="3" t="s">
        <v>473</v>
      </c>
      <c r="R224" s="3" t="s">
        <v>42</v>
      </c>
      <c r="S224" s="3" t="s">
        <v>77</v>
      </c>
      <c r="T224" s="3" t="s">
        <v>44</v>
      </c>
      <c r="U224" s="3" t="s">
        <v>40</v>
      </c>
      <c r="V224" s="3" t="s">
        <v>40</v>
      </c>
      <c r="W224" s="20" t="s">
        <v>40</v>
      </c>
      <c r="X224" s="3" t="s">
        <v>46</v>
      </c>
      <c r="Y224" s="3"/>
      <c r="Z224" s="3"/>
      <c r="AA224" s="3"/>
      <c r="AB224" s="12"/>
      <c r="AC224" s="3" t="s">
        <v>357</v>
      </c>
      <c r="AD224" s="3"/>
    </row>
    <row r="225" s="2" customFormat="1" ht="101.25" spans="1:30">
      <c r="A225" s="3" t="s">
        <v>623</v>
      </c>
      <c r="B225" s="3" t="s">
        <v>32</v>
      </c>
      <c r="C225" s="3" t="s">
        <v>578</v>
      </c>
      <c r="D225" s="3" t="s">
        <v>579</v>
      </c>
      <c r="E225" s="3" t="s">
        <v>35</v>
      </c>
      <c r="F225" s="3" t="s">
        <v>614</v>
      </c>
      <c r="G225" s="3" t="s">
        <v>37</v>
      </c>
      <c r="H225" s="4" t="s">
        <v>622</v>
      </c>
      <c r="I225" s="14" t="str">
        <f>IF(C225&lt;&gt;"",IF(J225&lt;&gt;"",CONCATENATE(LOOKUP(C225,[1]机构代码!B:B,[1]机构代码!C:C),LOOKUP(J225,[1]考试类型代码!A:A,[1]考试类型代码!B:B),TEXT(COUNTIFS(C$5:C225,C225,J$5:J225,J225),"0000")),""),"")</f>
        <v>0921110006</v>
      </c>
      <c r="J225" s="16" t="s">
        <v>39</v>
      </c>
      <c r="K225" s="3">
        <v>2</v>
      </c>
      <c r="L225" s="3" t="s">
        <v>472</v>
      </c>
      <c r="M225" s="3"/>
      <c r="N225" s="3" t="s">
        <v>40</v>
      </c>
      <c r="O225" s="3" t="s">
        <v>40</v>
      </c>
      <c r="P225" s="3"/>
      <c r="Q225" s="3" t="s">
        <v>473</v>
      </c>
      <c r="R225" s="3" t="s">
        <v>42</v>
      </c>
      <c r="S225" s="3" t="s">
        <v>77</v>
      </c>
      <c r="T225" s="3" t="s">
        <v>44</v>
      </c>
      <c r="U225" s="3" t="s">
        <v>40</v>
      </c>
      <c r="V225" s="3" t="s">
        <v>40</v>
      </c>
      <c r="W225" s="20" t="s">
        <v>40</v>
      </c>
      <c r="X225" s="3" t="s">
        <v>46</v>
      </c>
      <c r="Y225" s="3"/>
      <c r="Z225" s="3"/>
      <c r="AA225" s="3"/>
      <c r="AB225" s="12"/>
      <c r="AC225" s="3" t="s">
        <v>357</v>
      </c>
      <c r="AD225" s="3"/>
    </row>
    <row r="226" s="2" customFormat="1" ht="157.5" spans="1:30">
      <c r="A226" s="6" t="s">
        <v>624</v>
      </c>
      <c r="B226" s="6" t="s">
        <v>32</v>
      </c>
      <c r="C226" s="6" t="s">
        <v>578</v>
      </c>
      <c r="D226" s="6" t="s">
        <v>625</v>
      </c>
      <c r="E226" s="6" t="s">
        <v>35</v>
      </c>
      <c r="F226" s="6" t="s">
        <v>626</v>
      </c>
      <c r="G226" s="6" t="s">
        <v>37</v>
      </c>
      <c r="H226" s="8" t="s">
        <v>627</v>
      </c>
      <c r="I226" s="17" t="str">
        <f>IF(C226&lt;&gt;"",IF(J226&lt;&gt;"",CONCATENATE(LOOKUP(C226,[1]机构代码!B:B,[1]机构代码!C:C),LOOKUP(J226,[1]考试类型代码!A:A,[1]考试类型代码!B:B),TEXT(COUNTIFS(C$5:C226,C226,J$5:J226,J226),"0000")),""),"")</f>
        <v>0921410001</v>
      </c>
      <c r="J226" s="19" t="s">
        <v>63</v>
      </c>
      <c r="K226" s="6">
        <v>1</v>
      </c>
      <c r="L226" s="6" t="s">
        <v>353</v>
      </c>
      <c r="M226" s="6" t="s">
        <v>354</v>
      </c>
      <c r="N226" s="6" t="s">
        <v>40</v>
      </c>
      <c r="O226" s="6" t="s">
        <v>40</v>
      </c>
      <c r="P226" s="6"/>
      <c r="Q226" s="6" t="s">
        <v>41</v>
      </c>
      <c r="R226" s="6" t="s">
        <v>42</v>
      </c>
      <c r="S226" s="6" t="s">
        <v>77</v>
      </c>
      <c r="T226" s="6" t="s">
        <v>44</v>
      </c>
      <c r="U226" s="6" t="s">
        <v>40</v>
      </c>
      <c r="V226" s="6" t="s">
        <v>40</v>
      </c>
      <c r="W226" s="22" t="s">
        <v>40</v>
      </c>
      <c r="X226" s="6" t="s">
        <v>46</v>
      </c>
      <c r="Y226" s="6" t="s">
        <v>372</v>
      </c>
      <c r="Z226" s="6"/>
      <c r="AA226" s="6"/>
      <c r="AB226" s="26"/>
      <c r="AC226" s="6" t="s">
        <v>357</v>
      </c>
      <c r="AD226" s="6"/>
    </row>
    <row r="227" s="2" customFormat="1" ht="157.5" spans="1:30">
      <c r="A227" s="6" t="s">
        <v>624</v>
      </c>
      <c r="B227" s="6" t="s">
        <v>32</v>
      </c>
      <c r="C227" s="6" t="s">
        <v>578</v>
      </c>
      <c r="D227" s="6" t="s">
        <v>628</v>
      </c>
      <c r="E227" s="6" t="s">
        <v>35</v>
      </c>
      <c r="F227" s="6" t="s">
        <v>626</v>
      </c>
      <c r="G227" s="6" t="s">
        <v>37</v>
      </c>
      <c r="H227" s="8" t="s">
        <v>627</v>
      </c>
      <c r="I227" s="17" t="str">
        <f>IF(C227&lt;&gt;"",IF(J227&lt;&gt;"",CONCATENATE(LOOKUP(C227,[1]机构代码!B:B,[1]机构代码!C:C),LOOKUP(J227,[1]考试类型代码!A:A,[1]考试类型代码!B:B),TEXT(COUNTIFS(C$5:C227,C227,J$5:J227,J227),"0000")),""),"")</f>
        <v>0921410002</v>
      </c>
      <c r="J227" s="19" t="s">
        <v>63</v>
      </c>
      <c r="K227" s="6">
        <v>3</v>
      </c>
      <c r="L227" s="6" t="s">
        <v>353</v>
      </c>
      <c r="M227" s="6" t="s">
        <v>354</v>
      </c>
      <c r="N227" s="6" t="s">
        <v>40</v>
      </c>
      <c r="O227" s="6" t="s">
        <v>40</v>
      </c>
      <c r="P227" s="6"/>
      <c r="Q227" s="6" t="s">
        <v>41</v>
      </c>
      <c r="R227" s="6" t="s">
        <v>42</v>
      </c>
      <c r="S227" s="6" t="s">
        <v>77</v>
      </c>
      <c r="T227" s="6" t="s">
        <v>44</v>
      </c>
      <c r="U227" s="6" t="s">
        <v>40</v>
      </c>
      <c r="V227" s="6" t="s">
        <v>40</v>
      </c>
      <c r="W227" s="22" t="s">
        <v>40</v>
      </c>
      <c r="X227" s="6" t="s">
        <v>46</v>
      </c>
      <c r="Y227" s="6" t="s">
        <v>372</v>
      </c>
      <c r="Z227" s="6"/>
      <c r="AA227" s="6"/>
      <c r="AB227" s="26"/>
      <c r="AC227" s="6" t="s">
        <v>357</v>
      </c>
      <c r="AD227" s="6"/>
    </row>
    <row r="228" s="2" customFormat="1" ht="157.5" spans="1:30">
      <c r="A228" s="6" t="s">
        <v>624</v>
      </c>
      <c r="B228" s="6" t="s">
        <v>32</v>
      </c>
      <c r="C228" s="6" t="s">
        <v>578</v>
      </c>
      <c r="D228" s="6" t="s">
        <v>629</v>
      </c>
      <c r="E228" s="6" t="s">
        <v>35</v>
      </c>
      <c r="F228" s="6" t="s">
        <v>626</v>
      </c>
      <c r="G228" s="6" t="s">
        <v>37</v>
      </c>
      <c r="H228" s="8" t="s">
        <v>627</v>
      </c>
      <c r="I228" s="17" t="str">
        <f>IF(C228&lt;&gt;"",IF(J228&lt;&gt;"",CONCATENATE(LOOKUP(C228,[1]机构代码!B:B,[1]机构代码!C:C),LOOKUP(J228,[1]考试类型代码!A:A,[1]考试类型代码!B:B),TEXT(COUNTIFS(C$5:C228,C228,J$5:J228,J228),"0000")),""),"")</f>
        <v>0921410003</v>
      </c>
      <c r="J228" s="19" t="s">
        <v>63</v>
      </c>
      <c r="K228" s="6">
        <v>1</v>
      </c>
      <c r="L228" s="6" t="s">
        <v>353</v>
      </c>
      <c r="M228" s="6" t="s">
        <v>354</v>
      </c>
      <c r="N228" s="6" t="s">
        <v>40</v>
      </c>
      <c r="O228" s="6" t="s">
        <v>40</v>
      </c>
      <c r="P228" s="6"/>
      <c r="Q228" s="6" t="s">
        <v>41</v>
      </c>
      <c r="R228" s="6" t="s">
        <v>42</v>
      </c>
      <c r="S228" s="6" t="s">
        <v>77</v>
      </c>
      <c r="T228" s="6" t="s">
        <v>44</v>
      </c>
      <c r="U228" s="6" t="s">
        <v>40</v>
      </c>
      <c r="V228" s="6" t="s">
        <v>40</v>
      </c>
      <c r="W228" s="22" t="s">
        <v>40</v>
      </c>
      <c r="X228" s="6" t="s">
        <v>46</v>
      </c>
      <c r="Y228" s="6" t="s">
        <v>372</v>
      </c>
      <c r="Z228" s="6"/>
      <c r="AA228" s="6"/>
      <c r="AB228" s="26"/>
      <c r="AC228" s="6" t="s">
        <v>357</v>
      </c>
      <c r="AD228" s="6"/>
    </row>
    <row r="229" s="2" customFormat="1" ht="157.5" spans="1:30">
      <c r="A229" s="6" t="s">
        <v>624</v>
      </c>
      <c r="B229" s="6" t="s">
        <v>32</v>
      </c>
      <c r="C229" s="6" t="s">
        <v>578</v>
      </c>
      <c r="D229" s="6" t="s">
        <v>630</v>
      </c>
      <c r="E229" s="6" t="s">
        <v>35</v>
      </c>
      <c r="F229" s="6" t="s">
        <v>626</v>
      </c>
      <c r="G229" s="6" t="s">
        <v>37</v>
      </c>
      <c r="H229" s="8" t="s">
        <v>627</v>
      </c>
      <c r="I229" s="17" t="str">
        <f>IF(C229&lt;&gt;"",IF(J229&lt;&gt;"",CONCATENATE(LOOKUP(C229,[1]机构代码!B:B,[1]机构代码!C:C),LOOKUP(J229,[1]考试类型代码!A:A,[1]考试类型代码!B:B),TEXT(COUNTIFS(C$5:C229,C229,J$5:J229,J229),"0000")),""),"")</f>
        <v>0921410004</v>
      </c>
      <c r="J229" s="19" t="s">
        <v>63</v>
      </c>
      <c r="K229" s="6">
        <v>2</v>
      </c>
      <c r="L229" s="6" t="s">
        <v>353</v>
      </c>
      <c r="M229" s="6" t="s">
        <v>354</v>
      </c>
      <c r="N229" s="6" t="s">
        <v>40</v>
      </c>
      <c r="O229" s="6" t="s">
        <v>40</v>
      </c>
      <c r="P229" s="6"/>
      <c r="Q229" s="6" t="s">
        <v>41</v>
      </c>
      <c r="R229" s="6" t="s">
        <v>42</v>
      </c>
      <c r="S229" s="6" t="s">
        <v>77</v>
      </c>
      <c r="T229" s="6" t="s">
        <v>44</v>
      </c>
      <c r="U229" s="6" t="s">
        <v>40</v>
      </c>
      <c r="V229" s="6" t="s">
        <v>40</v>
      </c>
      <c r="W229" s="22" t="s">
        <v>40</v>
      </c>
      <c r="X229" s="6" t="s">
        <v>46</v>
      </c>
      <c r="Y229" s="6" t="s">
        <v>372</v>
      </c>
      <c r="Z229" s="6"/>
      <c r="AA229" s="6"/>
      <c r="AB229" s="26"/>
      <c r="AC229" s="6" t="s">
        <v>357</v>
      </c>
      <c r="AD229" s="6"/>
    </row>
    <row r="230" s="2" customFormat="1" ht="101.25" spans="1:30">
      <c r="A230" s="6" t="s">
        <v>624</v>
      </c>
      <c r="B230" s="6" t="s">
        <v>32</v>
      </c>
      <c r="C230" s="6" t="s">
        <v>578</v>
      </c>
      <c r="D230" s="6" t="s">
        <v>631</v>
      </c>
      <c r="E230" s="6" t="s">
        <v>35</v>
      </c>
      <c r="F230" s="6" t="s">
        <v>626</v>
      </c>
      <c r="G230" s="6" t="s">
        <v>37</v>
      </c>
      <c r="H230" s="8" t="s">
        <v>627</v>
      </c>
      <c r="I230" s="17" t="str">
        <f>IF(C230&lt;&gt;"",IF(J230&lt;&gt;"",CONCATENATE(LOOKUP(C230,[1]机构代码!B:B,[1]机构代码!C:C),LOOKUP(J230,[1]考试类型代码!A:A,[1]考试类型代码!B:B),TEXT(COUNTIFS(C$5:C230,C230,J$5:J230,J230),"0000")),""),"")</f>
        <v>0921410005</v>
      </c>
      <c r="J230" s="19" t="s">
        <v>63</v>
      </c>
      <c r="K230" s="6">
        <v>2</v>
      </c>
      <c r="L230" s="6" t="s">
        <v>40</v>
      </c>
      <c r="M230" s="6"/>
      <c r="N230" s="6" t="s">
        <v>40</v>
      </c>
      <c r="O230" s="6" t="s">
        <v>40</v>
      </c>
      <c r="P230" s="6"/>
      <c r="Q230" s="6" t="s">
        <v>41</v>
      </c>
      <c r="R230" s="6" t="s">
        <v>42</v>
      </c>
      <c r="S230" s="6" t="s">
        <v>77</v>
      </c>
      <c r="T230" s="6" t="s">
        <v>44</v>
      </c>
      <c r="U230" s="6" t="s">
        <v>40</v>
      </c>
      <c r="V230" s="6" t="s">
        <v>40</v>
      </c>
      <c r="W230" s="22" t="s">
        <v>40</v>
      </c>
      <c r="X230" s="6" t="s">
        <v>46</v>
      </c>
      <c r="Y230" s="6" t="s">
        <v>372</v>
      </c>
      <c r="Z230" s="6"/>
      <c r="AA230" s="6"/>
      <c r="AB230" s="26"/>
      <c r="AC230" s="6" t="s">
        <v>357</v>
      </c>
      <c r="AD230" s="6"/>
    </row>
    <row r="231" s="2" customFormat="1" ht="101.25" spans="1:30">
      <c r="A231" s="6" t="s">
        <v>624</v>
      </c>
      <c r="B231" s="6" t="s">
        <v>32</v>
      </c>
      <c r="C231" s="6" t="s">
        <v>578</v>
      </c>
      <c r="D231" s="6" t="s">
        <v>632</v>
      </c>
      <c r="E231" s="6" t="s">
        <v>35</v>
      </c>
      <c r="F231" s="6" t="s">
        <v>633</v>
      </c>
      <c r="G231" s="6" t="s">
        <v>37</v>
      </c>
      <c r="H231" s="8" t="s">
        <v>634</v>
      </c>
      <c r="I231" s="17" t="str">
        <f>IF(C231&lt;&gt;"",IF(J231&lt;&gt;"",CONCATENATE(LOOKUP(C231,[1]机构代码!B:B,[1]机构代码!C:C),LOOKUP(J231,[1]考试类型代码!A:A,[1]考试类型代码!B:B),TEXT(COUNTIFS(C$5:C231,C231,J$5:J231,J231),"0000")),""),"")</f>
        <v>0921410006</v>
      </c>
      <c r="J231" s="19" t="s">
        <v>63</v>
      </c>
      <c r="K231" s="6">
        <v>1</v>
      </c>
      <c r="L231" s="6" t="s">
        <v>40</v>
      </c>
      <c r="M231" s="6"/>
      <c r="N231" s="6" t="s">
        <v>40</v>
      </c>
      <c r="O231" s="6" t="s">
        <v>40</v>
      </c>
      <c r="P231" s="6"/>
      <c r="Q231" s="6" t="s">
        <v>41</v>
      </c>
      <c r="R231" s="6" t="s">
        <v>42</v>
      </c>
      <c r="S231" s="6" t="s">
        <v>77</v>
      </c>
      <c r="T231" s="6" t="s">
        <v>44</v>
      </c>
      <c r="U231" s="6" t="s">
        <v>40</v>
      </c>
      <c r="V231" s="6" t="s">
        <v>40</v>
      </c>
      <c r="W231" s="22" t="s">
        <v>371</v>
      </c>
      <c r="X231" s="6" t="s">
        <v>46</v>
      </c>
      <c r="Y231" s="6" t="s">
        <v>372</v>
      </c>
      <c r="Z231" s="6"/>
      <c r="AA231" s="6"/>
      <c r="AB231" s="26"/>
      <c r="AC231" s="6" t="s">
        <v>357</v>
      </c>
      <c r="AD231" s="6"/>
    </row>
    <row r="232" s="2" customFormat="1" ht="101.25" spans="1:30">
      <c r="A232" s="6" t="s">
        <v>624</v>
      </c>
      <c r="B232" s="6" t="s">
        <v>32</v>
      </c>
      <c r="C232" s="6" t="s">
        <v>578</v>
      </c>
      <c r="D232" s="6" t="s">
        <v>635</v>
      </c>
      <c r="E232" s="6" t="s">
        <v>35</v>
      </c>
      <c r="F232" s="6" t="s">
        <v>626</v>
      </c>
      <c r="G232" s="6" t="s">
        <v>37</v>
      </c>
      <c r="H232" s="8" t="s">
        <v>627</v>
      </c>
      <c r="I232" s="17" t="str">
        <f>IF(C232&lt;&gt;"",IF(J232&lt;&gt;"",CONCATENATE(LOOKUP(C232,[1]机构代码!B:B,[1]机构代码!C:C),LOOKUP(J232,[1]考试类型代码!A:A,[1]考试类型代码!B:B),TEXT(COUNTIFS(C$5:C232,C232,J$5:J232,J232),"0000")),""),"")</f>
        <v>0921410007</v>
      </c>
      <c r="J232" s="19" t="s">
        <v>63</v>
      </c>
      <c r="K232" s="6">
        <v>4</v>
      </c>
      <c r="L232" s="6" t="s">
        <v>40</v>
      </c>
      <c r="M232" s="6"/>
      <c r="N232" s="6" t="s">
        <v>40</v>
      </c>
      <c r="O232" s="6" t="s">
        <v>40</v>
      </c>
      <c r="P232" s="6"/>
      <c r="Q232" s="6" t="s">
        <v>41</v>
      </c>
      <c r="R232" s="6" t="s">
        <v>42</v>
      </c>
      <c r="S232" s="6" t="s">
        <v>77</v>
      </c>
      <c r="T232" s="6" t="s">
        <v>44</v>
      </c>
      <c r="U232" s="6" t="s">
        <v>40</v>
      </c>
      <c r="V232" s="6" t="s">
        <v>40</v>
      </c>
      <c r="W232" s="22" t="s">
        <v>40</v>
      </c>
      <c r="X232" s="6" t="s">
        <v>46</v>
      </c>
      <c r="Y232" s="6" t="s">
        <v>372</v>
      </c>
      <c r="Z232" s="6"/>
      <c r="AA232" s="6"/>
      <c r="AB232" s="26"/>
      <c r="AC232" s="6" t="s">
        <v>357</v>
      </c>
      <c r="AD232" s="6"/>
    </row>
    <row r="233" s="2" customFormat="1" ht="101.25" spans="1:30">
      <c r="A233" s="6" t="s">
        <v>624</v>
      </c>
      <c r="B233" s="6" t="s">
        <v>32</v>
      </c>
      <c r="C233" s="6" t="s">
        <v>578</v>
      </c>
      <c r="D233" s="6" t="s">
        <v>636</v>
      </c>
      <c r="E233" s="6" t="s">
        <v>35</v>
      </c>
      <c r="F233" s="6" t="s">
        <v>626</v>
      </c>
      <c r="G233" s="6" t="s">
        <v>37</v>
      </c>
      <c r="H233" s="8" t="s">
        <v>627</v>
      </c>
      <c r="I233" s="17" t="str">
        <f>IF(C233&lt;&gt;"",IF(J233&lt;&gt;"",CONCATENATE(LOOKUP(C233,[1]机构代码!B:B,[1]机构代码!C:C),LOOKUP(J233,[1]考试类型代码!A:A,[1]考试类型代码!B:B),TEXT(COUNTIFS(C$5:C233,C233,J$5:J233,J233),"0000")),""),"")</f>
        <v>0921410008</v>
      </c>
      <c r="J233" s="19" t="s">
        <v>63</v>
      </c>
      <c r="K233" s="6">
        <v>3</v>
      </c>
      <c r="L233" s="6" t="s">
        <v>40</v>
      </c>
      <c r="M233" s="6"/>
      <c r="N233" s="6" t="s">
        <v>40</v>
      </c>
      <c r="O233" s="6" t="s">
        <v>40</v>
      </c>
      <c r="P233" s="6"/>
      <c r="Q233" s="6" t="s">
        <v>41</v>
      </c>
      <c r="R233" s="6" t="s">
        <v>42</v>
      </c>
      <c r="S233" s="6" t="s">
        <v>77</v>
      </c>
      <c r="T233" s="6" t="s">
        <v>44</v>
      </c>
      <c r="U233" s="6" t="s">
        <v>40</v>
      </c>
      <c r="V233" s="6" t="s">
        <v>40</v>
      </c>
      <c r="W233" s="22" t="s">
        <v>40</v>
      </c>
      <c r="X233" s="6" t="s">
        <v>46</v>
      </c>
      <c r="Y233" s="6" t="s">
        <v>372</v>
      </c>
      <c r="Z233" s="6"/>
      <c r="AA233" s="6"/>
      <c r="AB233" s="26"/>
      <c r="AC233" s="6" t="s">
        <v>357</v>
      </c>
      <c r="AD233" s="6"/>
    </row>
    <row r="234" s="2" customFormat="1" ht="101.25" spans="1:30">
      <c r="A234" s="6" t="s">
        <v>624</v>
      </c>
      <c r="B234" s="6" t="s">
        <v>32</v>
      </c>
      <c r="C234" s="6" t="s">
        <v>578</v>
      </c>
      <c r="D234" s="6" t="s">
        <v>637</v>
      </c>
      <c r="E234" s="6" t="s">
        <v>35</v>
      </c>
      <c r="F234" s="6" t="s">
        <v>626</v>
      </c>
      <c r="G234" s="6" t="s">
        <v>37</v>
      </c>
      <c r="H234" s="8" t="s">
        <v>627</v>
      </c>
      <c r="I234" s="17" t="str">
        <f>IF(C234&lt;&gt;"",IF(J234&lt;&gt;"",CONCATENATE(LOOKUP(C234,[1]机构代码!B:B,[1]机构代码!C:C),LOOKUP(J234,[1]考试类型代码!A:A,[1]考试类型代码!B:B),TEXT(COUNTIFS(C$5:C234,C234,J$5:J234,J234),"0000")),""),"")</f>
        <v>0921410009</v>
      </c>
      <c r="J234" s="19" t="s">
        <v>63</v>
      </c>
      <c r="K234" s="6">
        <v>1</v>
      </c>
      <c r="L234" s="6" t="s">
        <v>40</v>
      </c>
      <c r="M234" s="6"/>
      <c r="N234" s="6" t="s">
        <v>40</v>
      </c>
      <c r="O234" s="6" t="s">
        <v>40</v>
      </c>
      <c r="P234" s="6"/>
      <c r="Q234" s="6" t="s">
        <v>41</v>
      </c>
      <c r="R234" s="6" t="s">
        <v>42</v>
      </c>
      <c r="S234" s="6" t="s">
        <v>77</v>
      </c>
      <c r="T234" s="6" t="s">
        <v>44</v>
      </c>
      <c r="U234" s="6" t="s">
        <v>40</v>
      </c>
      <c r="V234" s="6" t="s">
        <v>40</v>
      </c>
      <c r="W234" s="22" t="s">
        <v>40</v>
      </c>
      <c r="X234" s="6" t="s">
        <v>46</v>
      </c>
      <c r="Y234" s="6" t="s">
        <v>372</v>
      </c>
      <c r="Z234" s="6"/>
      <c r="AA234" s="6"/>
      <c r="AB234" s="26"/>
      <c r="AC234" s="6" t="s">
        <v>357</v>
      </c>
      <c r="AD234" s="6"/>
    </row>
    <row r="235" s="2" customFormat="1" ht="101.25" spans="1:30">
      <c r="A235" s="6" t="s">
        <v>624</v>
      </c>
      <c r="B235" s="6" t="s">
        <v>32</v>
      </c>
      <c r="C235" s="6" t="s">
        <v>578</v>
      </c>
      <c r="D235" s="6" t="s">
        <v>638</v>
      </c>
      <c r="E235" s="6" t="s">
        <v>35</v>
      </c>
      <c r="F235" s="6" t="s">
        <v>626</v>
      </c>
      <c r="G235" s="6" t="s">
        <v>37</v>
      </c>
      <c r="H235" s="8" t="s">
        <v>627</v>
      </c>
      <c r="I235" s="17" t="str">
        <f>IF(C235&lt;&gt;"",IF(J235&lt;&gt;"",CONCATENATE(LOOKUP(C235,[1]机构代码!B:B,[1]机构代码!C:C),LOOKUP(J235,[1]考试类型代码!A:A,[1]考试类型代码!B:B),TEXT(COUNTIFS(C$5:C235,C235,J$5:J235,J235),"0000")),""),"")</f>
        <v>0921410010</v>
      </c>
      <c r="J235" s="19" t="s">
        <v>63</v>
      </c>
      <c r="K235" s="6">
        <v>1</v>
      </c>
      <c r="L235" s="6" t="s">
        <v>40</v>
      </c>
      <c r="M235" s="6"/>
      <c r="N235" s="6" t="s">
        <v>40</v>
      </c>
      <c r="O235" s="6" t="s">
        <v>40</v>
      </c>
      <c r="P235" s="6"/>
      <c r="Q235" s="6" t="s">
        <v>41</v>
      </c>
      <c r="R235" s="6" t="s">
        <v>42</v>
      </c>
      <c r="S235" s="6" t="s">
        <v>77</v>
      </c>
      <c r="T235" s="6" t="s">
        <v>44</v>
      </c>
      <c r="U235" s="6" t="s">
        <v>40</v>
      </c>
      <c r="V235" s="6" t="s">
        <v>40</v>
      </c>
      <c r="W235" s="22" t="s">
        <v>40</v>
      </c>
      <c r="X235" s="6" t="s">
        <v>46</v>
      </c>
      <c r="Y235" s="6" t="s">
        <v>372</v>
      </c>
      <c r="Z235" s="6"/>
      <c r="AA235" s="6"/>
      <c r="AB235" s="26"/>
      <c r="AC235" s="6" t="s">
        <v>357</v>
      </c>
      <c r="AD235" s="6"/>
    </row>
    <row r="236" s="2" customFormat="1" ht="101.25" spans="1:30">
      <c r="A236" s="6" t="s">
        <v>624</v>
      </c>
      <c r="B236" s="6" t="s">
        <v>32</v>
      </c>
      <c r="C236" s="6" t="s">
        <v>578</v>
      </c>
      <c r="D236" s="6" t="s">
        <v>639</v>
      </c>
      <c r="E236" s="6" t="s">
        <v>35</v>
      </c>
      <c r="F236" s="6" t="s">
        <v>633</v>
      </c>
      <c r="G236" s="6" t="s">
        <v>37</v>
      </c>
      <c r="H236" s="8" t="s">
        <v>627</v>
      </c>
      <c r="I236" s="17" t="str">
        <f>IF(C236&lt;&gt;"",IF(J236&lt;&gt;"",CONCATENATE(LOOKUP(C236,[1]机构代码!B:B,[1]机构代码!C:C),LOOKUP(J236,[1]考试类型代码!A:A,[1]考试类型代码!B:B),TEXT(COUNTIFS(C$5:C236,C236,J$5:J236,J236),"0000")),""),"")</f>
        <v>0921410011</v>
      </c>
      <c r="J236" s="19" t="s">
        <v>63</v>
      </c>
      <c r="K236" s="6">
        <v>3</v>
      </c>
      <c r="L236" s="6" t="s">
        <v>40</v>
      </c>
      <c r="M236" s="6"/>
      <c r="N236" s="6" t="s">
        <v>40</v>
      </c>
      <c r="O236" s="6" t="s">
        <v>40</v>
      </c>
      <c r="P236" s="6"/>
      <c r="Q236" s="6" t="s">
        <v>41</v>
      </c>
      <c r="R236" s="6" t="s">
        <v>42</v>
      </c>
      <c r="S236" s="6" t="s">
        <v>77</v>
      </c>
      <c r="T236" s="6" t="s">
        <v>44</v>
      </c>
      <c r="U236" s="6" t="s">
        <v>40</v>
      </c>
      <c r="V236" s="6" t="s">
        <v>40</v>
      </c>
      <c r="W236" s="22" t="s">
        <v>371</v>
      </c>
      <c r="X236" s="6" t="s">
        <v>46</v>
      </c>
      <c r="Y236" s="6" t="s">
        <v>372</v>
      </c>
      <c r="Z236" s="6"/>
      <c r="AA236" s="6"/>
      <c r="AB236" s="26"/>
      <c r="AC236" s="6" t="s">
        <v>357</v>
      </c>
      <c r="AD236" s="6"/>
    </row>
    <row r="237" s="2" customFormat="1" ht="101.25" spans="1:30">
      <c r="A237" s="6" t="s">
        <v>624</v>
      </c>
      <c r="B237" s="6" t="s">
        <v>32</v>
      </c>
      <c r="C237" s="6" t="s">
        <v>578</v>
      </c>
      <c r="D237" s="6" t="s">
        <v>640</v>
      </c>
      <c r="E237" s="6" t="s">
        <v>35</v>
      </c>
      <c r="F237" s="6" t="s">
        <v>626</v>
      </c>
      <c r="G237" s="6" t="s">
        <v>37</v>
      </c>
      <c r="H237" s="8" t="s">
        <v>627</v>
      </c>
      <c r="I237" s="17" t="str">
        <f>IF(C237&lt;&gt;"",IF(J237&lt;&gt;"",CONCATENATE(LOOKUP(C237,[1]机构代码!B:B,[1]机构代码!C:C),LOOKUP(J237,[1]考试类型代码!A:A,[1]考试类型代码!B:B),TEXT(COUNTIFS(C$5:C237,C237,J$5:J237,J237),"0000")),""),"")</f>
        <v>0921410012</v>
      </c>
      <c r="J237" s="19" t="s">
        <v>63</v>
      </c>
      <c r="K237" s="6">
        <v>1</v>
      </c>
      <c r="L237" s="6" t="s">
        <v>40</v>
      </c>
      <c r="M237" s="6"/>
      <c r="N237" s="6" t="s">
        <v>40</v>
      </c>
      <c r="O237" s="6" t="s">
        <v>40</v>
      </c>
      <c r="P237" s="6"/>
      <c r="Q237" s="6" t="s">
        <v>41</v>
      </c>
      <c r="R237" s="6" t="s">
        <v>42</v>
      </c>
      <c r="S237" s="6" t="s">
        <v>77</v>
      </c>
      <c r="T237" s="6" t="s">
        <v>44</v>
      </c>
      <c r="U237" s="6" t="s">
        <v>40</v>
      </c>
      <c r="V237" s="6" t="s">
        <v>40</v>
      </c>
      <c r="W237" s="22" t="s">
        <v>40</v>
      </c>
      <c r="X237" s="6" t="s">
        <v>46</v>
      </c>
      <c r="Y237" s="6" t="s">
        <v>372</v>
      </c>
      <c r="Z237" s="6"/>
      <c r="AA237" s="6"/>
      <c r="AB237" s="26"/>
      <c r="AC237" s="6" t="s">
        <v>357</v>
      </c>
      <c r="AD237" s="6"/>
    </row>
    <row r="238" s="2" customFormat="1" ht="101.25" spans="1:30">
      <c r="A238" s="6" t="s">
        <v>624</v>
      </c>
      <c r="B238" s="6" t="s">
        <v>32</v>
      </c>
      <c r="C238" s="6" t="s">
        <v>578</v>
      </c>
      <c r="D238" s="6" t="s">
        <v>641</v>
      </c>
      <c r="E238" s="6" t="s">
        <v>35</v>
      </c>
      <c r="F238" s="6" t="s">
        <v>626</v>
      </c>
      <c r="G238" s="6" t="s">
        <v>37</v>
      </c>
      <c r="H238" s="8" t="s">
        <v>627</v>
      </c>
      <c r="I238" s="17" t="str">
        <f>IF(C238&lt;&gt;"",IF(J238&lt;&gt;"",CONCATENATE(LOOKUP(C238,[1]机构代码!B:B,[1]机构代码!C:C),LOOKUP(J238,[1]考试类型代码!A:A,[1]考试类型代码!B:B),TEXT(COUNTIFS(C$5:C238,C238,J$5:J238,J238),"0000")),""),"")</f>
        <v>0921410013</v>
      </c>
      <c r="J238" s="19" t="s">
        <v>63</v>
      </c>
      <c r="K238" s="6">
        <v>1</v>
      </c>
      <c r="L238" s="6" t="s">
        <v>40</v>
      </c>
      <c r="M238" s="6"/>
      <c r="N238" s="6" t="s">
        <v>40</v>
      </c>
      <c r="O238" s="6" t="s">
        <v>40</v>
      </c>
      <c r="P238" s="6"/>
      <c r="Q238" s="6" t="s">
        <v>41</v>
      </c>
      <c r="R238" s="6" t="s">
        <v>42</v>
      </c>
      <c r="S238" s="6" t="s">
        <v>77</v>
      </c>
      <c r="T238" s="6" t="s">
        <v>44</v>
      </c>
      <c r="U238" s="6" t="s">
        <v>40</v>
      </c>
      <c r="V238" s="6" t="s">
        <v>40</v>
      </c>
      <c r="W238" s="22" t="s">
        <v>40</v>
      </c>
      <c r="X238" s="6" t="s">
        <v>46</v>
      </c>
      <c r="Y238" s="6" t="s">
        <v>372</v>
      </c>
      <c r="Z238" s="6"/>
      <c r="AA238" s="6"/>
      <c r="AB238" s="26"/>
      <c r="AC238" s="6" t="s">
        <v>357</v>
      </c>
      <c r="AD238" s="6"/>
    </row>
    <row r="239" s="2" customFormat="1" ht="101.25" spans="1:30">
      <c r="A239" s="6" t="s">
        <v>624</v>
      </c>
      <c r="B239" s="6" t="s">
        <v>32</v>
      </c>
      <c r="C239" s="6" t="s">
        <v>578</v>
      </c>
      <c r="D239" s="6" t="s">
        <v>642</v>
      </c>
      <c r="E239" s="6" t="s">
        <v>35</v>
      </c>
      <c r="F239" s="6" t="s">
        <v>626</v>
      </c>
      <c r="G239" s="6" t="s">
        <v>37</v>
      </c>
      <c r="H239" s="8" t="s">
        <v>627</v>
      </c>
      <c r="I239" s="17" t="str">
        <f>IF(C239&lt;&gt;"",IF(J239&lt;&gt;"",CONCATENATE(LOOKUP(C239,[1]机构代码!B:B,[1]机构代码!C:C),LOOKUP(J239,[1]考试类型代码!A:A,[1]考试类型代码!B:B),TEXT(COUNTIFS(C$5:C239,C239,J$5:J239,J239),"0000")),""),"")</f>
        <v>0921410014</v>
      </c>
      <c r="J239" s="19" t="s">
        <v>63</v>
      </c>
      <c r="K239" s="6">
        <v>1</v>
      </c>
      <c r="L239" s="6" t="s">
        <v>40</v>
      </c>
      <c r="M239" s="6"/>
      <c r="N239" s="6" t="s">
        <v>40</v>
      </c>
      <c r="O239" s="6" t="s">
        <v>40</v>
      </c>
      <c r="P239" s="6"/>
      <c r="Q239" s="6" t="s">
        <v>41</v>
      </c>
      <c r="R239" s="6" t="s">
        <v>42</v>
      </c>
      <c r="S239" s="6" t="s">
        <v>77</v>
      </c>
      <c r="T239" s="6" t="s">
        <v>44</v>
      </c>
      <c r="U239" s="6" t="s">
        <v>40</v>
      </c>
      <c r="V239" s="6" t="s">
        <v>40</v>
      </c>
      <c r="W239" s="22" t="s">
        <v>40</v>
      </c>
      <c r="X239" s="6" t="s">
        <v>643</v>
      </c>
      <c r="Y239" s="6" t="s">
        <v>372</v>
      </c>
      <c r="Z239" s="6"/>
      <c r="AA239" s="6"/>
      <c r="AB239" s="26"/>
      <c r="AC239" s="6" t="s">
        <v>357</v>
      </c>
      <c r="AD239" s="6"/>
    </row>
    <row r="240" s="2" customFormat="1" ht="101.25" spans="1:30">
      <c r="A240" s="6" t="s">
        <v>624</v>
      </c>
      <c r="B240" s="6" t="s">
        <v>32</v>
      </c>
      <c r="C240" s="6" t="s">
        <v>578</v>
      </c>
      <c r="D240" s="6" t="s">
        <v>644</v>
      </c>
      <c r="E240" s="6" t="s">
        <v>35</v>
      </c>
      <c r="F240" s="6" t="s">
        <v>626</v>
      </c>
      <c r="G240" s="6" t="s">
        <v>37</v>
      </c>
      <c r="H240" s="8" t="s">
        <v>627</v>
      </c>
      <c r="I240" s="17" t="str">
        <f>IF(C240&lt;&gt;"",IF(J240&lt;&gt;"",CONCATENATE(LOOKUP(C240,[1]机构代码!B:B,[1]机构代码!C:C),LOOKUP(J240,[1]考试类型代码!A:A,[1]考试类型代码!B:B),TEXT(COUNTIFS(C$5:C240,C240,J$5:J240,J240),"0000")),""),"")</f>
        <v>0921410015</v>
      </c>
      <c r="J240" s="19" t="s">
        <v>63</v>
      </c>
      <c r="K240" s="6">
        <v>1</v>
      </c>
      <c r="L240" s="6" t="s">
        <v>40</v>
      </c>
      <c r="M240" s="6"/>
      <c r="N240" s="6" t="s">
        <v>40</v>
      </c>
      <c r="O240" s="6" t="s">
        <v>40</v>
      </c>
      <c r="P240" s="6"/>
      <c r="Q240" s="6" t="s">
        <v>41</v>
      </c>
      <c r="R240" s="6" t="s">
        <v>42</v>
      </c>
      <c r="S240" s="6" t="s">
        <v>77</v>
      </c>
      <c r="T240" s="6" t="s">
        <v>44</v>
      </c>
      <c r="U240" s="6" t="s">
        <v>40</v>
      </c>
      <c r="V240" s="6" t="s">
        <v>40</v>
      </c>
      <c r="W240" s="22" t="s">
        <v>40</v>
      </c>
      <c r="X240" s="6" t="s">
        <v>46</v>
      </c>
      <c r="Y240" s="6" t="s">
        <v>372</v>
      </c>
      <c r="Z240" s="6"/>
      <c r="AA240" s="6"/>
      <c r="AB240" s="26"/>
      <c r="AC240" s="6" t="s">
        <v>357</v>
      </c>
      <c r="AD240" s="6"/>
    </row>
    <row r="241" s="2" customFormat="1" ht="101.25" spans="1:30">
      <c r="A241" s="6" t="s">
        <v>624</v>
      </c>
      <c r="B241" s="6" t="s">
        <v>32</v>
      </c>
      <c r="C241" s="6" t="s">
        <v>578</v>
      </c>
      <c r="D241" s="6" t="s">
        <v>645</v>
      </c>
      <c r="E241" s="6" t="s">
        <v>35</v>
      </c>
      <c r="F241" s="6" t="s">
        <v>626</v>
      </c>
      <c r="G241" s="6" t="s">
        <v>37</v>
      </c>
      <c r="H241" s="8" t="s">
        <v>627</v>
      </c>
      <c r="I241" s="17" t="str">
        <f>IF(C241&lt;&gt;"",IF(J241&lt;&gt;"",CONCATENATE(LOOKUP(C241,[1]机构代码!B:B,[1]机构代码!C:C),LOOKUP(J241,[1]考试类型代码!A:A,[1]考试类型代码!B:B),TEXT(COUNTIFS(C$5:C241,C241,J$5:J241,J241),"0000")),""),"")</f>
        <v>0921410016</v>
      </c>
      <c r="J241" s="19" t="s">
        <v>63</v>
      </c>
      <c r="K241" s="6">
        <v>1</v>
      </c>
      <c r="L241" s="6" t="s">
        <v>40</v>
      </c>
      <c r="M241" s="6"/>
      <c r="N241" s="6" t="s">
        <v>40</v>
      </c>
      <c r="O241" s="6" t="s">
        <v>40</v>
      </c>
      <c r="P241" s="6"/>
      <c r="Q241" s="6" t="s">
        <v>41</v>
      </c>
      <c r="R241" s="6" t="s">
        <v>42</v>
      </c>
      <c r="S241" s="6" t="s">
        <v>77</v>
      </c>
      <c r="T241" s="6" t="s">
        <v>44</v>
      </c>
      <c r="U241" s="6" t="s">
        <v>40</v>
      </c>
      <c r="V241" s="6" t="s">
        <v>40</v>
      </c>
      <c r="W241" s="22" t="s">
        <v>40</v>
      </c>
      <c r="X241" s="6" t="s">
        <v>46</v>
      </c>
      <c r="Y241" s="6" t="s">
        <v>372</v>
      </c>
      <c r="Z241" s="6"/>
      <c r="AA241" s="6"/>
      <c r="AB241" s="26"/>
      <c r="AC241" s="6" t="s">
        <v>357</v>
      </c>
      <c r="AD241" s="6"/>
    </row>
    <row r="242" s="2" customFormat="1" ht="101.25" spans="1:30">
      <c r="A242" s="6" t="s">
        <v>624</v>
      </c>
      <c r="B242" s="6" t="s">
        <v>32</v>
      </c>
      <c r="C242" s="6" t="s">
        <v>578</v>
      </c>
      <c r="D242" s="6" t="s">
        <v>646</v>
      </c>
      <c r="E242" s="6" t="s">
        <v>35</v>
      </c>
      <c r="F242" s="6" t="s">
        <v>626</v>
      </c>
      <c r="G242" s="6" t="s">
        <v>37</v>
      </c>
      <c r="H242" s="8" t="s">
        <v>627</v>
      </c>
      <c r="I242" s="17" t="str">
        <f>IF(C242&lt;&gt;"",IF(J242&lt;&gt;"",CONCATENATE(LOOKUP(C242,[1]机构代码!B:B,[1]机构代码!C:C),LOOKUP(J242,[1]考试类型代码!A:A,[1]考试类型代码!B:B),TEXT(COUNTIFS(C$5:C242,C242,J$5:J242,J242),"0000")),""),"")</f>
        <v>0921410017</v>
      </c>
      <c r="J242" s="19" t="s">
        <v>63</v>
      </c>
      <c r="K242" s="6">
        <v>1</v>
      </c>
      <c r="L242" s="6" t="s">
        <v>40</v>
      </c>
      <c r="M242" s="6"/>
      <c r="N242" s="6" t="s">
        <v>40</v>
      </c>
      <c r="O242" s="6" t="s">
        <v>40</v>
      </c>
      <c r="P242" s="6"/>
      <c r="Q242" s="6" t="s">
        <v>41</v>
      </c>
      <c r="R242" s="6" t="s">
        <v>42</v>
      </c>
      <c r="S242" s="6" t="s">
        <v>77</v>
      </c>
      <c r="T242" s="6" t="s">
        <v>44</v>
      </c>
      <c r="U242" s="6" t="s">
        <v>40</v>
      </c>
      <c r="V242" s="6" t="s">
        <v>40</v>
      </c>
      <c r="W242" s="22" t="s">
        <v>40</v>
      </c>
      <c r="X242" s="6" t="s">
        <v>46</v>
      </c>
      <c r="Y242" s="6" t="s">
        <v>372</v>
      </c>
      <c r="Z242" s="6"/>
      <c r="AA242" s="6"/>
      <c r="AB242" s="26"/>
      <c r="AC242" s="6" t="s">
        <v>357</v>
      </c>
      <c r="AD242" s="6"/>
    </row>
    <row r="243" s="2" customFormat="1" ht="101.25" spans="1:30">
      <c r="A243" s="6" t="s">
        <v>624</v>
      </c>
      <c r="B243" s="6" t="s">
        <v>32</v>
      </c>
      <c r="C243" s="6" t="s">
        <v>578</v>
      </c>
      <c r="D243" s="6" t="s">
        <v>647</v>
      </c>
      <c r="E243" s="6" t="s">
        <v>35</v>
      </c>
      <c r="F243" s="6" t="s">
        <v>626</v>
      </c>
      <c r="G243" s="6" t="s">
        <v>37</v>
      </c>
      <c r="H243" s="8" t="s">
        <v>627</v>
      </c>
      <c r="I243" s="17" t="str">
        <f>IF(C243&lt;&gt;"",IF(J243&lt;&gt;"",CONCATENATE(LOOKUP(C243,[1]机构代码!B:B,[1]机构代码!C:C),LOOKUP(J243,[1]考试类型代码!A:A,[1]考试类型代码!B:B),TEXT(COUNTIFS(C$5:C243,C243,J$5:J243,J243),"0000")),""),"")</f>
        <v>0921410018</v>
      </c>
      <c r="J243" s="19" t="s">
        <v>63</v>
      </c>
      <c r="K243" s="6">
        <v>1</v>
      </c>
      <c r="L243" s="6" t="s">
        <v>40</v>
      </c>
      <c r="M243" s="6"/>
      <c r="N243" s="6" t="s">
        <v>40</v>
      </c>
      <c r="O243" s="6" t="s">
        <v>40</v>
      </c>
      <c r="P243" s="6"/>
      <c r="Q243" s="6" t="s">
        <v>41</v>
      </c>
      <c r="R243" s="6" t="s">
        <v>42</v>
      </c>
      <c r="S243" s="6" t="s">
        <v>77</v>
      </c>
      <c r="T243" s="6" t="s">
        <v>44</v>
      </c>
      <c r="U243" s="6" t="s">
        <v>40</v>
      </c>
      <c r="V243" s="6" t="s">
        <v>40</v>
      </c>
      <c r="W243" s="22" t="s">
        <v>40</v>
      </c>
      <c r="X243" s="6" t="s">
        <v>46</v>
      </c>
      <c r="Y243" s="6" t="s">
        <v>372</v>
      </c>
      <c r="Z243" s="6"/>
      <c r="AA243" s="6"/>
      <c r="AB243" s="26"/>
      <c r="AC243" s="6" t="s">
        <v>357</v>
      </c>
      <c r="AD243" s="6"/>
    </row>
    <row r="244" s="2" customFormat="1" ht="101.25" spans="1:30">
      <c r="A244" s="6" t="s">
        <v>624</v>
      </c>
      <c r="B244" s="6" t="s">
        <v>32</v>
      </c>
      <c r="C244" s="6" t="s">
        <v>578</v>
      </c>
      <c r="D244" s="6" t="s">
        <v>625</v>
      </c>
      <c r="E244" s="6" t="s">
        <v>35</v>
      </c>
      <c r="F244" s="6" t="s">
        <v>626</v>
      </c>
      <c r="G244" s="6" t="s">
        <v>37</v>
      </c>
      <c r="H244" s="8" t="s">
        <v>627</v>
      </c>
      <c r="I244" s="17" t="str">
        <f>IF(C244&lt;&gt;"",IF(J244&lt;&gt;"",CONCATENATE(LOOKUP(C244,[1]机构代码!B:B,[1]机构代码!C:C),LOOKUP(J244,[1]考试类型代码!A:A,[1]考试类型代码!B:B),TEXT(COUNTIFS(C$5:C244,C244,J$5:J244,J244),"0000")),""),"")</f>
        <v>0921410019</v>
      </c>
      <c r="J244" s="19" t="s">
        <v>63</v>
      </c>
      <c r="K244" s="6">
        <v>1</v>
      </c>
      <c r="L244" s="6" t="s">
        <v>40</v>
      </c>
      <c r="M244" s="6"/>
      <c r="N244" s="6" t="s">
        <v>40</v>
      </c>
      <c r="O244" s="6" t="s">
        <v>40</v>
      </c>
      <c r="P244" s="6"/>
      <c r="Q244" s="6" t="s">
        <v>41</v>
      </c>
      <c r="R244" s="6" t="s">
        <v>42</v>
      </c>
      <c r="S244" s="6" t="s">
        <v>77</v>
      </c>
      <c r="T244" s="6" t="s">
        <v>44</v>
      </c>
      <c r="U244" s="6" t="s">
        <v>40</v>
      </c>
      <c r="V244" s="6" t="s">
        <v>40</v>
      </c>
      <c r="W244" s="22" t="s">
        <v>40</v>
      </c>
      <c r="X244" s="6" t="s">
        <v>46</v>
      </c>
      <c r="Y244" s="6" t="s">
        <v>372</v>
      </c>
      <c r="Z244" s="6"/>
      <c r="AA244" s="6"/>
      <c r="AB244" s="26"/>
      <c r="AC244" s="6" t="s">
        <v>357</v>
      </c>
      <c r="AD244" s="6"/>
    </row>
    <row r="245" s="2" customFormat="1" ht="112.5" spans="1:30">
      <c r="A245" s="3" t="s">
        <v>648</v>
      </c>
      <c r="B245" s="3" t="s">
        <v>32</v>
      </c>
      <c r="C245" s="3" t="s">
        <v>578</v>
      </c>
      <c r="D245" s="3" t="s">
        <v>649</v>
      </c>
      <c r="E245" s="3" t="s">
        <v>35</v>
      </c>
      <c r="F245" s="3" t="s">
        <v>111</v>
      </c>
      <c r="G245" s="3" t="s">
        <v>37</v>
      </c>
      <c r="H245" s="10" t="s">
        <v>112</v>
      </c>
      <c r="I245" s="14" t="str">
        <f>IF(C245&lt;&gt;"",IF(J245&lt;&gt;"",CONCATENATE(LOOKUP(C245,[1]机构代码!B:B,[1]机构代码!C:C),LOOKUP(J245,[1]考试类型代码!A:A,[1]考试类型代码!B:B),TEXT(COUNTIFS(C$5:C245,C245,J$5:J245,J245),"0000")),""),"")</f>
        <v>0921540001</v>
      </c>
      <c r="J245" s="16" t="s">
        <v>113</v>
      </c>
      <c r="K245" s="55">
        <v>1</v>
      </c>
      <c r="L245" s="3" t="s">
        <v>40</v>
      </c>
      <c r="M245" s="3"/>
      <c r="N245" s="3" t="s">
        <v>40</v>
      </c>
      <c r="O245" s="3" t="s">
        <v>40</v>
      </c>
      <c r="P245" s="3"/>
      <c r="Q245" s="3" t="s">
        <v>41</v>
      </c>
      <c r="R245" s="3" t="s">
        <v>42</v>
      </c>
      <c r="S245" s="3" t="s">
        <v>582</v>
      </c>
      <c r="T245" s="3" t="s">
        <v>65</v>
      </c>
      <c r="U245" s="3" t="s">
        <v>40</v>
      </c>
      <c r="V245" s="3" t="s">
        <v>40</v>
      </c>
      <c r="W245" s="23" t="s">
        <v>650</v>
      </c>
      <c r="X245" s="3" t="s">
        <v>46</v>
      </c>
      <c r="Y245" s="3"/>
      <c r="Z245" s="3"/>
      <c r="AA245" s="3" t="s">
        <v>651</v>
      </c>
      <c r="AB245" s="12"/>
      <c r="AC245" s="3" t="s">
        <v>357</v>
      </c>
      <c r="AD245" s="3"/>
    </row>
    <row r="246" s="2" customFormat="1" ht="101.25" spans="1:30">
      <c r="A246" s="3" t="s">
        <v>648</v>
      </c>
      <c r="B246" s="3" t="s">
        <v>32</v>
      </c>
      <c r="C246" s="3" t="s">
        <v>578</v>
      </c>
      <c r="D246" s="3" t="s">
        <v>649</v>
      </c>
      <c r="E246" s="3" t="s">
        <v>35</v>
      </c>
      <c r="F246" s="3" t="s">
        <v>51</v>
      </c>
      <c r="G246" s="3" t="s">
        <v>37</v>
      </c>
      <c r="H246" s="4" t="s">
        <v>652</v>
      </c>
      <c r="I246" s="14" t="str">
        <f>IF(C246&lt;&gt;"",IF(J246&lt;&gt;"",CONCATENATE(LOOKUP(C246,[1]机构代码!B:B,[1]机构代码!C:C),LOOKUP(J246,[1]考试类型代码!A:A,[1]考试类型代码!B:B),TEXT(COUNTIFS(C$5:C246,C246,J$5:J246,J246),"0000")),""),"")</f>
        <v>0921110007</v>
      </c>
      <c r="J246" s="16" t="s">
        <v>39</v>
      </c>
      <c r="K246" s="55">
        <v>1</v>
      </c>
      <c r="L246" s="3" t="s">
        <v>40</v>
      </c>
      <c r="M246" s="3"/>
      <c r="N246" s="3" t="s">
        <v>40</v>
      </c>
      <c r="O246" s="3" t="s">
        <v>40</v>
      </c>
      <c r="P246" s="3"/>
      <c r="Q246" s="3" t="s">
        <v>41</v>
      </c>
      <c r="R246" s="3" t="s">
        <v>42</v>
      </c>
      <c r="S246" s="3" t="s">
        <v>77</v>
      </c>
      <c r="T246" s="3" t="s">
        <v>65</v>
      </c>
      <c r="U246" s="3" t="s">
        <v>40</v>
      </c>
      <c r="V246" s="3" t="s">
        <v>40</v>
      </c>
      <c r="W246" s="20" t="s">
        <v>607</v>
      </c>
      <c r="X246" s="3" t="s">
        <v>46</v>
      </c>
      <c r="Y246" s="3"/>
      <c r="Z246" s="3"/>
      <c r="AA246" s="3" t="s">
        <v>208</v>
      </c>
      <c r="AB246" s="12"/>
      <c r="AC246" s="3" t="s">
        <v>357</v>
      </c>
      <c r="AD246" s="3"/>
    </row>
    <row r="247" s="2" customFormat="1" ht="101.25" spans="1:30">
      <c r="A247" s="3" t="s">
        <v>648</v>
      </c>
      <c r="B247" s="3" t="s">
        <v>32</v>
      </c>
      <c r="C247" s="3" t="s">
        <v>578</v>
      </c>
      <c r="D247" s="3" t="s">
        <v>649</v>
      </c>
      <c r="E247" s="3" t="s">
        <v>35</v>
      </c>
      <c r="F247" s="3" t="s">
        <v>509</v>
      </c>
      <c r="G247" s="3" t="s">
        <v>37</v>
      </c>
      <c r="H247" s="4" t="s">
        <v>653</v>
      </c>
      <c r="I247" s="14" t="str">
        <f>IF(C247&lt;&gt;"",IF(J247&lt;&gt;"",CONCATENATE(LOOKUP(C247,[1]机构代码!B:B,[1]机构代码!C:C),LOOKUP(J247,[1]考试类型代码!A:A,[1]考试类型代码!B:B),TEXT(COUNTIFS(C$5:C247,C247,J$5:J247,J247),"0000")),""),"")</f>
        <v>0921550001</v>
      </c>
      <c r="J247" s="16" t="s">
        <v>109</v>
      </c>
      <c r="K247" s="55">
        <v>1</v>
      </c>
      <c r="L247" s="3" t="s">
        <v>40</v>
      </c>
      <c r="M247" s="3"/>
      <c r="N247" s="3" t="s">
        <v>40</v>
      </c>
      <c r="O247" s="3" t="s">
        <v>40</v>
      </c>
      <c r="P247" s="3"/>
      <c r="Q247" s="3" t="s">
        <v>41</v>
      </c>
      <c r="R247" s="3" t="s">
        <v>42</v>
      </c>
      <c r="S247" s="3" t="s">
        <v>77</v>
      </c>
      <c r="T247" s="3" t="s">
        <v>65</v>
      </c>
      <c r="U247" s="3" t="s">
        <v>40</v>
      </c>
      <c r="V247" s="3" t="s">
        <v>40</v>
      </c>
      <c r="W247" s="20" t="s">
        <v>654</v>
      </c>
      <c r="X247" s="3" t="s">
        <v>46</v>
      </c>
      <c r="Y247" s="3"/>
      <c r="Z247" s="3"/>
      <c r="AA247" s="3"/>
      <c r="AB247" s="12"/>
      <c r="AC247" s="3" t="s">
        <v>357</v>
      </c>
      <c r="AD247" s="3"/>
    </row>
    <row r="248" s="2" customFormat="1" ht="101.25" spans="1:30">
      <c r="A248" s="3" t="s">
        <v>648</v>
      </c>
      <c r="B248" s="3" t="s">
        <v>32</v>
      </c>
      <c r="C248" s="3" t="s">
        <v>578</v>
      </c>
      <c r="D248" s="3" t="s">
        <v>655</v>
      </c>
      <c r="E248" s="3" t="s">
        <v>35</v>
      </c>
      <c r="F248" s="13" t="s">
        <v>509</v>
      </c>
      <c r="G248" s="3" t="s">
        <v>37</v>
      </c>
      <c r="H248" s="4" t="s">
        <v>653</v>
      </c>
      <c r="I248" s="14" t="str">
        <f>IF(C248&lt;&gt;"",IF(J248&lt;&gt;"",CONCATENATE(LOOKUP(C248,[1]机构代码!B:B,[1]机构代码!C:C),LOOKUP(J248,[1]考试类型代码!A:A,[1]考试类型代码!B:B),TEXT(COUNTIFS(C$5:C248,C248,J$5:J248,J248),"0000")),""),"")</f>
        <v>0921550002</v>
      </c>
      <c r="J248" s="16" t="s">
        <v>109</v>
      </c>
      <c r="K248" s="55">
        <v>1</v>
      </c>
      <c r="L248" s="3" t="s">
        <v>40</v>
      </c>
      <c r="M248" s="3"/>
      <c r="N248" s="3" t="s">
        <v>40</v>
      </c>
      <c r="O248" s="3" t="s">
        <v>40</v>
      </c>
      <c r="P248" s="3"/>
      <c r="Q248" s="3" t="s">
        <v>41</v>
      </c>
      <c r="R248" s="3" t="s">
        <v>42</v>
      </c>
      <c r="S248" s="3" t="s">
        <v>77</v>
      </c>
      <c r="T248" s="3" t="s">
        <v>65</v>
      </c>
      <c r="U248" s="3" t="s">
        <v>40</v>
      </c>
      <c r="V248" s="3" t="s">
        <v>40</v>
      </c>
      <c r="W248" s="20" t="s">
        <v>654</v>
      </c>
      <c r="X248" s="3" t="s">
        <v>46</v>
      </c>
      <c r="Y248" s="3"/>
      <c r="Z248" s="3"/>
      <c r="AA248" s="3"/>
      <c r="AB248" s="12"/>
      <c r="AC248" s="3" t="s">
        <v>357</v>
      </c>
      <c r="AD248" s="3"/>
    </row>
    <row r="249" s="2" customFormat="1" ht="123.75" spans="1:30">
      <c r="A249" s="3" t="s">
        <v>648</v>
      </c>
      <c r="B249" s="3" t="s">
        <v>32</v>
      </c>
      <c r="C249" s="3" t="s">
        <v>578</v>
      </c>
      <c r="D249" s="3" t="s">
        <v>656</v>
      </c>
      <c r="E249" s="3" t="s">
        <v>35</v>
      </c>
      <c r="F249" s="3" t="s">
        <v>498</v>
      </c>
      <c r="G249" s="3" t="s">
        <v>37</v>
      </c>
      <c r="H249" s="4" t="s">
        <v>657</v>
      </c>
      <c r="I249" s="14" t="str">
        <f>IF(C249&lt;&gt;"",IF(J249&lt;&gt;"",CONCATENATE(LOOKUP(C249,[1]机构代码!B:B,[1]机构代码!C:C),LOOKUP(J249,[1]考试类型代码!A:A,[1]考试类型代码!B:B),TEXT(COUNTIFS(C$5:C249,C249,J$5:J249,J249),"0000")),""),"")</f>
        <v>0921550003</v>
      </c>
      <c r="J249" s="16" t="s">
        <v>109</v>
      </c>
      <c r="K249" s="55">
        <v>1</v>
      </c>
      <c r="L249" s="3" t="s">
        <v>40</v>
      </c>
      <c r="M249" s="3"/>
      <c r="N249" s="3" t="s">
        <v>40</v>
      </c>
      <c r="O249" s="3" t="s">
        <v>40</v>
      </c>
      <c r="P249" s="3"/>
      <c r="Q249" s="3" t="s">
        <v>41</v>
      </c>
      <c r="R249" s="3" t="s">
        <v>42</v>
      </c>
      <c r="S249" s="3" t="s">
        <v>77</v>
      </c>
      <c r="T249" s="3" t="s">
        <v>65</v>
      </c>
      <c r="U249" s="3" t="s">
        <v>40</v>
      </c>
      <c r="V249" s="3" t="s">
        <v>40</v>
      </c>
      <c r="W249" s="20" t="s">
        <v>658</v>
      </c>
      <c r="X249" s="3" t="s">
        <v>46</v>
      </c>
      <c r="Y249" s="3"/>
      <c r="Z249" s="3"/>
      <c r="AA249" s="3"/>
      <c r="AB249" s="12"/>
      <c r="AC249" s="3" t="s">
        <v>357</v>
      </c>
      <c r="AD249" s="3"/>
    </row>
    <row r="250" s="2" customFormat="1" ht="101.25" spans="1:30">
      <c r="A250" s="3" t="s">
        <v>648</v>
      </c>
      <c r="B250" s="3" t="s">
        <v>32</v>
      </c>
      <c r="C250" s="3" t="s">
        <v>578</v>
      </c>
      <c r="D250" s="3" t="s">
        <v>656</v>
      </c>
      <c r="E250" s="3" t="s">
        <v>35</v>
      </c>
      <c r="F250" s="3" t="s">
        <v>425</v>
      </c>
      <c r="G250" s="3" t="s">
        <v>37</v>
      </c>
      <c r="H250" s="4" t="s">
        <v>426</v>
      </c>
      <c r="I250" s="14" t="str">
        <f>IF(C250&lt;&gt;"",IF(J250&lt;&gt;"",CONCATENATE(LOOKUP(C250,[1]机构代码!B:B,[1]机构代码!C:C),LOOKUP(J250,[1]考试类型代码!A:A,[1]考试类型代码!B:B),TEXT(COUNTIFS(C$5:C250,C250,J$5:J250,J250),"0000")),""),"")</f>
        <v>0921560001</v>
      </c>
      <c r="J250" s="16" t="s">
        <v>427</v>
      </c>
      <c r="K250" s="55">
        <v>1</v>
      </c>
      <c r="L250" s="3" t="s">
        <v>40</v>
      </c>
      <c r="M250" s="3"/>
      <c r="N250" s="3" t="s">
        <v>40</v>
      </c>
      <c r="O250" s="3" t="s">
        <v>40</v>
      </c>
      <c r="P250" s="3"/>
      <c r="Q250" s="3" t="s">
        <v>41</v>
      </c>
      <c r="R250" s="3" t="s">
        <v>42</v>
      </c>
      <c r="S250" s="3" t="s">
        <v>77</v>
      </c>
      <c r="T250" s="3" t="s">
        <v>65</v>
      </c>
      <c r="U250" s="3" t="s">
        <v>40</v>
      </c>
      <c r="V250" s="3" t="s">
        <v>40</v>
      </c>
      <c r="W250" s="20" t="s">
        <v>659</v>
      </c>
      <c r="X250" s="3" t="s">
        <v>46</v>
      </c>
      <c r="Y250" s="3"/>
      <c r="Z250" s="3"/>
      <c r="AA250" s="3"/>
      <c r="AB250" s="12"/>
      <c r="AC250" s="3" t="s">
        <v>357</v>
      </c>
      <c r="AD250" s="3"/>
    </row>
    <row r="251" s="2" customFormat="1" ht="112.5" spans="1:30">
      <c r="A251" s="3" t="s">
        <v>648</v>
      </c>
      <c r="B251" s="3" t="s">
        <v>32</v>
      </c>
      <c r="C251" s="3" t="s">
        <v>578</v>
      </c>
      <c r="D251" s="3" t="s">
        <v>656</v>
      </c>
      <c r="E251" s="3" t="s">
        <v>35</v>
      </c>
      <c r="F251" s="3" t="s">
        <v>111</v>
      </c>
      <c r="G251" s="3" t="s">
        <v>37</v>
      </c>
      <c r="H251" s="10" t="s">
        <v>112</v>
      </c>
      <c r="I251" s="14" t="str">
        <f>IF(C251&lt;&gt;"",IF(J251&lt;&gt;"",CONCATENATE(LOOKUP(C251,[1]机构代码!B:B,[1]机构代码!C:C),LOOKUP(J251,[1]考试类型代码!A:A,[1]考试类型代码!B:B),TEXT(COUNTIFS(C$5:C251,C251,J$5:J251,J251),"0000")),""),"")</f>
        <v>0921540002</v>
      </c>
      <c r="J251" s="16" t="s">
        <v>113</v>
      </c>
      <c r="K251" s="55">
        <v>1</v>
      </c>
      <c r="L251" s="3" t="s">
        <v>40</v>
      </c>
      <c r="M251" s="3"/>
      <c r="N251" s="3" t="s">
        <v>40</v>
      </c>
      <c r="O251" s="3" t="s">
        <v>40</v>
      </c>
      <c r="P251" s="3"/>
      <c r="Q251" s="3" t="s">
        <v>41</v>
      </c>
      <c r="R251" s="3" t="s">
        <v>42</v>
      </c>
      <c r="S251" s="3" t="s">
        <v>582</v>
      </c>
      <c r="T251" s="3" t="s">
        <v>65</v>
      </c>
      <c r="U251" s="3" t="s">
        <v>40</v>
      </c>
      <c r="V251" s="3" t="s">
        <v>40</v>
      </c>
      <c r="W251" s="23" t="s">
        <v>650</v>
      </c>
      <c r="X251" s="3" t="s">
        <v>46</v>
      </c>
      <c r="Y251" s="3"/>
      <c r="Z251" s="3"/>
      <c r="AA251" s="3" t="s">
        <v>651</v>
      </c>
      <c r="AB251" s="12"/>
      <c r="AC251" s="3" t="s">
        <v>357</v>
      </c>
      <c r="AD251" s="3"/>
    </row>
    <row r="252" s="2" customFormat="1" ht="157.5" spans="1:30">
      <c r="A252" s="3" t="s">
        <v>648</v>
      </c>
      <c r="B252" s="3" t="s">
        <v>32</v>
      </c>
      <c r="C252" s="3" t="s">
        <v>578</v>
      </c>
      <c r="D252" s="3" t="s">
        <v>660</v>
      </c>
      <c r="E252" s="3" t="s">
        <v>35</v>
      </c>
      <c r="F252" s="3" t="s">
        <v>51</v>
      </c>
      <c r="G252" s="3" t="s">
        <v>37</v>
      </c>
      <c r="H252" s="4" t="s">
        <v>652</v>
      </c>
      <c r="I252" s="14" t="str">
        <f>IF(C252&lt;&gt;"",IF(J252&lt;&gt;"",CONCATENATE(LOOKUP(C252,[1]机构代码!B:B,[1]机构代码!C:C),LOOKUP(J252,[1]考试类型代码!A:A,[1]考试类型代码!B:B),TEXT(COUNTIFS(C$5:C252,C252,J$5:J252,J252),"0000")),""),"")</f>
        <v>0921110008</v>
      </c>
      <c r="J252" s="16" t="s">
        <v>39</v>
      </c>
      <c r="K252" s="55">
        <v>1</v>
      </c>
      <c r="L252" s="3" t="s">
        <v>353</v>
      </c>
      <c r="M252" s="3" t="s">
        <v>354</v>
      </c>
      <c r="N252" s="3" t="s">
        <v>40</v>
      </c>
      <c r="O252" s="3" t="s">
        <v>40</v>
      </c>
      <c r="P252" s="3"/>
      <c r="Q252" s="3" t="s">
        <v>41</v>
      </c>
      <c r="R252" s="3" t="s">
        <v>42</v>
      </c>
      <c r="S252" s="3" t="s">
        <v>77</v>
      </c>
      <c r="T252" s="3" t="s">
        <v>65</v>
      </c>
      <c r="U252" s="3" t="s">
        <v>40</v>
      </c>
      <c r="V252" s="3" t="s">
        <v>40</v>
      </c>
      <c r="W252" s="20" t="s">
        <v>607</v>
      </c>
      <c r="X252" s="3" t="s">
        <v>46</v>
      </c>
      <c r="Y252" s="3"/>
      <c r="Z252" s="3"/>
      <c r="AA252" s="3"/>
      <c r="AB252" s="12"/>
      <c r="AC252" s="3" t="s">
        <v>357</v>
      </c>
      <c r="AD252" s="3"/>
    </row>
    <row r="253" s="2" customFormat="1" ht="101.25" spans="1:30">
      <c r="A253" s="3" t="s">
        <v>648</v>
      </c>
      <c r="B253" s="3" t="s">
        <v>32</v>
      </c>
      <c r="C253" s="3" t="s">
        <v>578</v>
      </c>
      <c r="D253" s="3" t="s">
        <v>660</v>
      </c>
      <c r="E253" s="3" t="s">
        <v>35</v>
      </c>
      <c r="F253" s="3" t="s">
        <v>425</v>
      </c>
      <c r="G253" s="3" t="s">
        <v>37</v>
      </c>
      <c r="H253" s="4" t="s">
        <v>426</v>
      </c>
      <c r="I253" s="14" t="str">
        <f>IF(C253&lt;&gt;"",IF(J253&lt;&gt;"",CONCATENATE(LOOKUP(C253,[1]机构代码!B:B,[1]机构代码!C:C),LOOKUP(J253,[1]考试类型代码!A:A,[1]考试类型代码!B:B),TEXT(COUNTIFS(C$5:C253,C253,J$5:J253,J253),"0000")),""),"")</f>
        <v>0921560002</v>
      </c>
      <c r="J253" s="16" t="s">
        <v>427</v>
      </c>
      <c r="K253" s="55">
        <v>1</v>
      </c>
      <c r="L253" s="3" t="s">
        <v>40</v>
      </c>
      <c r="M253" s="3"/>
      <c r="N253" s="3" t="s">
        <v>40</v>
      </c>
      <c r="O253" s="3" t="s">
        <v>40</v>
      </c>
      <c r="P253" s="3"/>
      <c r="Q253" s="3" t="s">
        <v>41</v>
      </c>
      <c r="R253" s="3" t="s">
        <v>42</v>
      </c>
      <c r="S253" s="3" t="s">
        <v>77</v>
      </c>
      <c r="T253" s="3" t="s">
        <v>65</v>
      </c>
      <c r="U253" s="3" t="s">
        <v>40</v>
      </c>
      <c r="V253" s="3" t="s">
        <v>40</v>
      </c>
      <c r="W253" s="20" t="s">
        <v>659</v>
      </c>
      <c r="X253" s="3" t="s">
        <v>46</v>
      </c>
      <c r="Y253" s="3"/>
      <c r="Z253" s="3"/>
      <c r="AA253" s="3"/>
      <c r="AB253" s="12"/>
      <c r="AC253" s="3" t="s">
        <v>357</v>
      </c>
      <c r="AD253" s="3"/>
    </row>
    <row r="254" s="2" customFormat="1" ht="180" spans="1:30">
      <c r="A254" s="3" t="s">
        <v>648</v>
      </c>
      <c r="B254" s="3" t="s">
        <v>32</v>
      </c>
      <c r="C254" s="3" t="s">
        <v>578</v>
      </c>
      <c r="D254" s="3" t="s">
        <v>660</v>
      </c>
      <c r="E254" s="3" t="s">
        <v>35</v>
      </c>
      <c r="F254" s="3" t="s">
        <v>415</v>
      </c>
      <c r="G254" s="3" t="s">
        <v>37</v>
      </c>
      <c r="H254" s="4" t="s">
        <v>661</v>
      </c>
      <c r="I254" s="14" t="str">
        <f>IF(C254&lt;&gt;"",IF(J254&lt;&gt;"",CONCATENATE(LOOKUP(C254,[1]机构代码!B:B,[1]机构代码!C:C),LOOKUP(J254,[1]考试类型代码!A:A,[1]考试类型代码!B:B),TEXT(COUNTIFS(C$5:C254,C254,J$5:J254,J254),"0000")),""),"")</f>
        <v>0921510001</v>
      </c>
      <c r="J254" s="16" t="s">
        <v>417</v>
      </c>
      <c r="K254" s="55">
        <v>1</v>
      </c>
      <c r="L254" s="3" t="s">
        <v>40</v>
      </c>
      <c r="M254" s="3"/>
      <c r="N254" s="3" t="s">
        <v>40</v>
      </c>
      <c r="O254" s="3" t="s">
        <v>40</v>
      </c>
      <c r="P254" s="3"/>
      <c r="Q254" s="3" t="s">
        <v>41</v>
      </c>
      <c r="R254" s="3" t="s">
        <v>42</v>
      </c>
      <c r="S254" s="3" t="s">
        <v>77</v>
      </c>
      <c r="T254" s="3" t="s">
        <v>65</v>
      </c>
      <c r="U254" s="3" t="s">
        <v>40</v>
      </c>
      <c r="V254" s="3" t="s">
        <v>40</v>
      </c>
      <c r="W254" s="20" t="s">
        <v>662</v>
      </c>
      <c r="X254" s="3" t="s">
        <v>46</v>
      </c>
      <c r="Y254" s="3"/>
      <c r="Z254" s="3"/>
      <c r="AA254" s="3"/>
      <c r="AB254" s="12"/>
      <c r="AC254" s="3" t="s">
        <v>357</v>
      </c>
      <c r="AD254" s="3"/>
    </row>
    <row r="255" s="2" customFormat="1" ht="180" spans="1:30">
      <c r="A255" s="3" t="s">
        <v>648</v>
      </c>
      <c r="B255" s="3" t="s">
        <v>32</v>
      </c>
      <c r="C255" s="3" t="s">
        <v>578</v>
      </c>
      <c r="D255" s="3" t="s">
        <v>663</v>
      </c>
      <c r="E255" s="3" t="s">
        <v>35</v>
      </c>
      <c r="F255" s="3" t="s">
        <v>415</v>
      </c>
      <c r="G255" s="3" t="s">
        <v>37</v>
      </c>
      <c r="H255" s="4" t="s">
        <v>661</v>
      </c>
      <c r="I255" s="14" t="str">
        <f>IF(C255&lt;&gt;"",IF(J255&lt;&gt;"",CONCATENATE(LOOKUP(C255,[1]机构代码!B:B,[1]机构代码!C:C),LOOKUP(J255,[1]考试类型代码!A:A,[1]考试类型代码!B:B),TEXT(COUNTIFS(C$5:C255,C255,J$5:J255,J255),"0000")),""),"")</f>
        <v>0921510002</v>
      </c>
      <c r="J255" s="16" t="s">
        <v>417</v>
      </c>
      <c r="K255" s="55">
        <v>1</v>
      </c>
      <c r="L255" s="3" t="s">
        <v>40</v>
      </c>
      <c r="M255" s="3"/>
      <c r="N255" s="3" t="s">
        <v>40</v>
      </c>
      <c r="O255" s="3" t="s">
        <v>40</v>
      </c>
      <c r="P255" s="3"/>
      <c r="Q255" s="3" t="s">
        <v>41</v>
      </c>
      <c r="R255" s="3" t="s">
        <v>42</v>
      </c>
      <c r="S255" s="3" t="s">
        <v>77</v>
      </c>
      <c r="T255" s="3" t="s">
        <v>65</v>
      </c>
      <c r="U255" s="3" t="s">
        <v>40</v>
      </c>
      <c r="V255" s="3" t="s">
        <v>40</v>
      </c>
      <c r="W255" s="20" t="s">
        <v>662</v>
      </c>
      <c r="X255" s="3" t="s">
        <v>46</v>
      </c>
      <c r="Y255" s="3"/>
      <c r="Z255" s="3"/>
      <c r="AA255" s="3"/>
      <c r="AB255" s="12"/>
      <c r="AC255" s="3" t="s">
        <v>357</v>
      </c>
      <c r="AD255" s="3"/>
    </row>
    <row r="256" s="2" customFormat="1" ht="101.25" spans="1:30">
      <c r="A256" s="3" t="s">
        <v>648</v>
      </c>
      <c r="B256" s="3" t="s">
        <v>32</v>
      </c>
      <c r="C256" s="3" t="s">
        <v>578</v>
      </c>
      <c r="D256" s="3" t="s">
        <v>664</v>
      </c>
      <c r="E256" s="3" t="s">
        <v>35</v>
      </c>
      <c r="F256" s="3" t="s">
        <v>132</v>
      </c>
      <c r="G256" s="3" t="s">
        <v>37</v>
      </c>
      <c r="H256" s="10" t="s">
        <v>665</v>
      </c>
      <c r="I256" s="14" t="str">
        <f>IF(C256&lt;&gt;"",IF(J256&lt;&gt;"",CONCATENATE(LOOKUP(C256,[1]机构代码!B:B,[1]机构代码!C:C),LOOKUP(J256,[1]考试类型代码!A:A,[1]考试类型代码!B:B),TEXT(COUNTIFS(C$5:C256,C256,J$5:J256,J256),"0000")),""),"")</f>
        <v>0921520001</v>
      </c>
      <c r="J256" s="16" t="s">
        <v>134</v>
      </c>
      <c r="K256" s="55">
        <v>2</v>
      </c>
      <c r="L256" s="3" t="s">
        <v>40</v>
      </c>
      <c r="M256" s="3"/>
      <c r="N256" s="3" t="s">
        <v>40</v>
      </c>
      <c r="O256" s="3" t="s">
        <v>40</v>
      </c>
      <c r="P256" s="3"/>
      <c r="Q256" s="3" t="s">
        <v>41</v>
      </c>
      <c r="R256" s="3" t="s">
        <v>42</v>
      </c>
      <c r="S256" s="3" t="s">
        <v>77</v>
      </c>
      <c r="T256" s="3" t="s">
        <v>65</v>
      </c>
      <c r="U256" s="3" t="s">
        <v>40</v>
      </c>
      <c r="V256" s="3" t="s">
        <v>40</v>
      </c>
      <c r="W256" s="20" t="s">
        <v>666</v>
      </c>
      <c r="X256" s="3" t="s">
        <v>46</v>
      </c>
      <c r="Y256" s="3"/>
      <c r="Z256" s="3"/>
      <c r="AA256" s="3"/>
      <c r="AB256" s="12"/>
      <c r="AC256" s="3" t="s">
        <v>357</v>
      </c>
      <c r="AD256" s="3"/>
    </row>
    <row r="257" s="2" customFormat="1" ht="112.5" spans="1:30">
      <c r="A257" s="3" t="s">
        <v>648</v>
      </c>
      <c r="B257" s="3" t="s">
        <v>32</v>
      </c>
      <c r="C257" s="3" t="s">
        <v>578</v>
      </c>
      <c r="D257" s="3" t="s">
        <v>664</v>
      </c>
      <c r="E257" s="3" t="s">
        <v>35</v>
      </c>
      <c r="F257" s="3" t="s">
        <v>111</v>
      </c>
      <c r="G257" s="3" t="s">
        <v>37</v>
      </c>
      <c r="H257" s="10" t="s">
        <v>112</v>
      </c>
      <c r="I257" s="14" t="str">
        <f>IF(C257&lt;&gt;"",IF(J257&lt;&gt;"",CONCATENATE(LOOKUP(C257,[1]机构代码!B:B,[1]机构代码!C:C),LOOKUP(J257,[1]考试类型代码!A:A,[1]考试类型代码!B:B),TEXT(COUNTIFS(C$5:C257,C257,J$5:J257,J257),"0000")),""),"")</f>
        <v>0921540003</v>
      </c>
      <c r="J257" s="16" t="s">
        <v>113</v>
      </c>
      <c r="K257" s="55">
        <v>1</v>
      </c>
      <c r="L257" s="3" t="s">
        <v>40</v>
      </c>
      <c r="M257" s="3"/>
      <c r="N257" s="3" t="s">
        <v>40</v>
      </c>
      <c r="O257" s="3" t="s">
        <v>40</v>
      </c>
      <c r="P257" s="3"/>
      <c r="Q257" s="3" t="s">
        <v>41</v>
      </c>
      <c r="R257" s="3" t="s">
        <v>42</v>
      </c>
      <c r="S257" s="3" t="s">
        <v>582</v>
      </c>
      <c r="T257" s="3" t="s">
        <v>65</v>
      </c>
      <c r="U257" s="3" t="s">
        <v>40</v>
      </c>
      <c r="V257" s="3" t="s">
        <v>40</v>
      </c>
      <c r="W257" s="23" t="s">
        <v>650</v>
      </c>
      <c r="X257" s="3" t="s">
        <v>46</v>
      </c>
      <c r="Y257" s="3"/>
      <c r="Z257" s="3"/>
      <c r="AA257" s="3" t="s">
        <v>651</v>
      </c>
      <c r="AB257" s="12"/>
      <c r="AC257" s="3" t="s">
        <v>357</v>
      </c>
      <c r="AD257" s="3"/>
    </row>
    <row r="258" s="2" customFormat="1" ht="180" spans="1:30">
      <c r="A258" s="3" t="s">
        <v>648</v>
      </c>
      <c r="B258" s="3" t="s">
        <v>32</v>
      </c>
      <c r="C258" s="3" t="s">
        <v>578</v>
      </c>
      <c r="D258" s="3" t="s">
        <v>664</v>
      </c>
      <c r="E258" s="3" t="s">
        <v>35</v>
      </c>
      <c r="F258" s="3" t="s">
        <v>415</v>
      </c>
      <c r="G258" s="3" t="s">
        <v>37</v>
      </c>
      <c r="H258" s="4" t="s">
        <v>661</v>
      </c>
      <c r="I258" s="14" t="str">
        <f>IF(C258&lt;&gt;"",IF(J258&lt;&gt;"",CONCATENATE(LOOKUP(C258,[1]机构代码!B:B,[1]机构代码!C:C),LOOKUP(J258,[1]考试类型代码!A:A,[1]考试类型代码!B:B),TEXT(COUNTIFS(C$5:C258,C258,J$5:J258,J258),"0000")),""),"")</f>
        <v>0921510003</v>
      </c>
      <c r="J258" s="16" t="s">
        <v>417</v>
      </c>
      <c r="K258" s="55">
        <v>1</v>
      </c>
      <c r="L258" s="3" t="s">
        <v>40</v>
      </c>
      <c r="M258" s="3"/>
      <c r="N258" s="3" t="s">
        <v>40</v>
      </c>
      <c r="O258" s="3" t="s">
        <v>40</v>
      </c>
      <c r="P258" s="3"/>
      <c r="Q258" s="3" t="s">
        <v>41</v>
      </c>
      <c r="R258" s="3" t="s">
        <v>42</v>
      </c>
      <c r="S258" s="3" t="s">
        <v>77</v>
      </c>
      <c r="T258" s="3" t="s">
        <v>65</v>
      </c>
      <c r="U258" s="3" t="s">
        <v>40</v>
      </c>
      <c r="V258" s="3" t="s">
        <v>40</v>
      </c>
      <c r="W258" s="20" t="s">
        <v>667</v>
      </c>
      <c r="X258" s="3" t="s">
        <v>46</v>
      </c>
      <c r="Y258" s="3"/>
      <c r="Z258" s="3"/>
      <c r="AA258" s="3"/>
      <c r="AB258" s="12"/>
      <c r="AC258" s="3" t="s">
        <v>357</v>
      </c>
      <c r="AD258" s="3"/>
    </row>
    <row r="259" s="2" customFormat="1" ht="180" spans="1:30">
      <c r="A259" s="3" t="s">
        <v>648</v>
      </c>
      <c r="B259" s="3" t="s">
        <v>32</v>
      </c>
      <c r="C259" s="3" t="s">
        <v>578</v>
      </c>
      <c r="D259" s="3" t="s">
        <v>668</v>
      </c>
      <c r="E259" s="3" t="s">
        <v>35</v>
      </c>
      <c r="F259" s="3" t="s">
        <v>415</v>
      </c>
      <c r="G259" s="3" t="s">
        <v>37</v>
      </c>
      <c r="H259" s="4" t="s">
        <v>661</v>
      </c>
      <c r="I259" s="14" t="str">
        <f>IF(C259&lt;&gt;"",IF(J259&lt;&gt;"",CONCATENATE(LOOKUP(C259,[1]机构代码!B:B,[1]机构代码!C:C),LOOKUP(J259,[1]考试类型代码!A:A,[1]考试类型代码!B:B),TEXT(COUNTIFS(C$5:C259,C259,J$5:J259,J259),"0000")),""),"")</f>
        <v>0921510004</v>
      </c>
      <c r="J259" s="16" t="s">
        <v>417</v>
      </c>
      <c r="K259" s="55">
        <v>1</v>
      </c>
      <c r="L259" s="3" t="s">
        <v>40</v>
      </c>
      <c r="M259" s="3"/>
      <c r="N259" s="3" t="s">
        <v>40</v>
      </c>
      <c r="O259" s="3" t="s">
        <v>40</v>
      </c>
      <c r="P259" s="3"/>
      <c r="Q259" s="3" t="s">
        <v>41</v>
      </c>
      <c r="R259" s="3" t="s">
        <v>42</v>
      </c>
      <c r="S259" s="3" t="s">
        <v>77</v>
      </c>
      <c r="T259" s="3" t="s">
        <v>65</v>
      </c>
      <c r="U259" s="3" t="s">
        <v>40</v>
      </c>
      <c r="V259" s="3" t="s">
        <v>40</v>
      </c>
      <c r="W259" s="20" t="s">
        <v>662</v>
      </c>
      <c r="X259" s="3" t="s">
        <v>46</v>
      </c>
      <c r="Y259" s="3"/>
      <c r="Z259" s="3"/>
      <c r="AA259" s="3"/>
      <c r="AB259" s="12"/>
      <c r="AC259" s="3" t="s">
        <v>357</v>
      </c>
      <c r="AD259" s="3"/>
    </row>
    <row r="260" s="2" customFormat="1" ht="101.25" spans="1:30">
      <c r="A260" s="3" t="s">
        <v>648</v>
      </c>
      <c r="B260" s="3" t="s">
        <v>32</v>
      </c>
      <c r="C260" s="3" t="s">
        <v>578</v>
      </c>
      <c r="D260" s="3" t="s">
        <v>668</v>
      </c>
      <c r="E260" s="3" t="s">
        <v>35</v>
      </c>
      <c r="F260" s="3" t="s">
        <v>51</v>
      </c>
      <c r="G260" s="3" t="s">
        <v>37</v>
      </c>
      <c r="H260" s="4" t="s">
        <v>652</v>
      </c>
      <c r="I260" s="14" t="str">
        <f>IF(C260&lt;&gt;"",IF(J260&lt;&gt;"",CONCATENATE(LOOKUP(C260,[1]机构代码!B:B,[1]机构代码!C:C),LOOKUP(J260,[1]考试类型代码!A:A,[1]考试类型代码!B:B),TEXT(COUNTIFS(C$5:C260,C260,J$5:J260,J260),"0000")),""),"")</f>
        <v>0921110009</v>
      </c>
      <c r="J260" s="16" t="s">
        <v>39</v>
      </c>
      <c r="K260" s="55">
        <v>1</v>
      </c>
      <c r="L260" s="3" t="s">
        <v>40</v>
      </c>
      <c r="M260" s="3"/>
      <c r="N260" s="3" t="s">
        <v>40</v>
      </c>
      <c r="O260" s="3" t="s">
        <v>40</v>
      </c>
      <c r="P260" s="3"/>
      <c r="Q260" s="3" t="s">
        <v>41</v>
      </c>
      <c r="R260" s="3" t="s">
        <v>42</v>
      </c>
      <c r="S260" s="3" t="s">
        <v>77</v>
      </c>
      <c r="T260" s="3" t="s">
        <v>65</v>
      </c>
      <c r="U260" s="3" t="s">
        <v>40</v>
      </c>
      <c r="V260" s="3" t="s">
        <v>40</v>
      </c>
      <c r="W260" s="20" t="s">
        <v>607</v>
      </c>
      <c r="X260" s="3" t="s">
        <v>46</v>
      </c>
      <c r="Y260" s="3"/>
      <c r="Z260" s="3"/>
      <c r="AA260" s="3" t="s">
        <v>208</v>
      </c>
      <c r="AB260" s="12"/>
      <c r="AC260" s="3" t="s">
        <v>357</v>
      </c>
      <c r="AD260" s="3"/>
    </row>
    <row r="261" s="2" customFormat="1" ht="101.25" spans="1:30">
      <c r="A261" s="3" t="s">
        <v>648</v>
      </c>
      <c r="B261" s="3" t="s">
        <v>32</v>
      </c>
      <c r="C261" s="3" t="s">
        <v>578</v>
      </c>
      <c r="D261" s="3" t="s">
        <v>655</v>
      </c>
      <c r="E261" s="3" t="s">
        <v>35</v>
      </c>
      <c r="F261" s="3" t="s">
        <v>669</v>
      </c>
      <c r="G261" s="3" t="s">
        <v>37</v>
      </c>
      <c r="H261" s="4" t="s">
        <v>670</v>
      </c>
      <c r="I261" s="14" t="str">
        <f>IF(C261&lt;&gt;"",IF(J261&lt;&gt;"",CONCATENATE(LOOKUP(C261,[1]机构代码!B:B,[1]机构代码!C:C),LOOKUP(J261,[1]考试类型代码!A:A,[1]考试类型代码!B:B),TEXT(COUNTIFS(C$5:C261,C261,J$5:J261,J261),"0000")),""),"")</f>
        <v>0921520002</v>
      </c>
      <c r="J261" s="16" t="s">
        <v>134</v>
      </c>
      <c r="K261" s="55">
        <v>1</v>
      </c>
      <c r="L261" s="3" t="s">
        <v>40</v>
      </c>
      <c r="M261" s="3"/>
      <c r="N261" s="3" t="s">
        <v>40</v>
      </c>
      <c r="O261" s="3" t="s">
        <v>40</v>
      </c>
      <c r="P261" s="3"/>
      <c r="Q261" s="3" t="s">
        <v>41</v>
      </c>
      <c r="R261" s="3" t="s">
        <v>42</v>
      </c>
      <c r="S261" s="3" t="s">
        <v>77</v>
      </c>
      <c r="T261" s="3" t="s">
        <v>65</v>
      </c>
      <c r="U261" s="3" t="s">
        <v>40</v>
      </c>
      <c r="V261" s="3" t="s">
        <v>40</v>
      </c>
      <c r="W261" s="20" t="s">
        <v>671</v>
      </c>
      <c r="X261" s="3" t="s">
        <v>46</v>
      </c>
      <c r="Y261" s="3"/>
      <c r="Z261" s="3"/>
      <c r="AA261" s="3"/>
      <c r="AB261" s="12"/>
      <c r="AC261" s="3" t="s">
        <v>357</v>
      </c>
      <c r="AD261" s="3"/>
    </row>
    <row r="262" s="2" customFormat="1" ht="123.75" spans="1:30">
      <c r="A262" s="3" t="s">
        <v>648</v>
      </c>
      <c r="B262" s="3" t="s">
        <v>32</v>
      </c>
      <c r="C262" s="3" t="s">
        <v>578</v>
      </c>
      <c r="D262" s="3" t="s">
        <v>655</v>
      </c>
      <c r="E262" s="3" t="s">
        <v>35</v>
      </c>
      <c r="F262" s="3" t="s">
        <v>498</v>
      </c>
      <c r="G262" s="3" t="s">
        <v>37</v>
      </c>
      <c r="H262" s="4" t="s">
        <v>657</v>
      </c>
      <c r="I262" s="14" t="str">
        <f>IF(C262&lt;&gt;"",IF(J262&lt;&gt;"",CONCATENATE(LOOKUP(C262,[1]机构代码!B:B,[1]机构代码!C:C),LOOKUP(J262,[1]考试类型代码!A:A,[1]考试类型代码!B:B),TEXT(COUNTIFS(C$5:C262,C262,J$5:J262,J262),"0000")),""),"")</f>
        <v>0921550004</v>
      </c>
      <c r="J262" s="16" t="s">
        <v>109</v>
      </c>
      <c r="K262" s="55">
        <v>1</v>
      </c>
      <c r="L262" s="3" t="s">
        <v>40</v>
      </c>
      <c r="M262" s="3"/>
      <c r="N262" s="3" t="s">
        <v>40</v>
      </c>
      <c r="O262" s="3" t="s">
        <v>40</v>
      </c>
      <c r="P262" s="3"/>
      <c r="Q262" s="3" t="s">
        <v>41</v>
      </c>
      <c r="R262" s="3" t="s">
        <v>42</v>
      </c>
      <c r="S262" s="3" t="s">
        <v>77</v>
      </c>
      <c r="T262" s="3" t="s">
        <v>65</v>
      </c>
      <c r="U262" s="3" t="s">
        <v>40</v>
      </c>
      <c r="V262" s="3" t="s">
        <v>40</v>
      </c>
      <c r="W262" s="20" t="s">
        <v>658</v>
      </c>
      <c r="X262" s="3" t="s">
        <v>46</v>
      </c>
      <c r="Y262" s="3"/>
      <c r="Z262" s="3"/>
      <c r="AA262" s="3"/>
      <c r="AB262" s="12"/>
      <c r="AC262" s="3" t="s">
        <v>357</v>
      </c>
      <c r="AD262" s="3"/>
    </row>
    <row r="263" s="2" customFormat="1" ht="101.25" spans="1:30">
      <c r="A263" s="3" t="s">
        <v>648</v>
      </c>
      <c r="B263" s="3" t="s">
        <v>32</v>
      </c>
      <c r="C263" s="3" t="s">
        <v>578</v>
      </c>
      <c r="D263" s="3" t="s">
        <v>655</v>
      </c>
      <c r="E263" s="3" t="s">
        <v>35</v>
      </c>
      <c r="F263" s="3" t="s">
        <v>132</v>
      </c>
      <c r="G263" s="3" t="s">
        <v>37</v>
      </c>
      <c r="H263" s="10" t="s">
        <v>665</v>
      </c>
      <c r="I263" s="14" t="str">
        <f>IF(C263&lt;&gt;"",IF(J263&lt;&gt;"",CONCATENATE(LOOKUP(C263,[1]机构代码!B:B,[1]机构代码!C:C),LOOKUP(J263,[1]考试类型代码!A:A,[1]考试类型代码!B:B),TEXT(COUNTIFS(C$5:C263,C263,J$5:J263,J263),"0000")),""),"")</f>
        <v>0921520003</v>
      </c>
      <c r="J263" s="16" t="s">
        <v>134</v>
      </c>
      <c r="K263" s="55">
        <v>1</v>
      </c>
      <c r="L263" s="3" t="s">
        <v>40</v>
      </c>
      <c r="M263" s="3"/>
      <c r="N263" s="3" t="s">
        <v>40</v>
      </c>
      <c r="O263" s="3" t="s">
        <v>40</v>
      </c>
      <c r="P263" s="3"/>
      <c r="Q263" s="3" t="s">
        <v>41</v>
      </c>
      <c r="R263" s="3" t="s">
        <v>42</v>
      </c>
      <c r="S263" s="3" t="s">
        <v>77</v>
      </c>
      <c r="T263" s="3" t="s">
        <v>65</v>
      </c>
      <c r="U263" s="3" t="s">
        <v>40</v>
      </c>
      <c r="V263" s="3" t="s">
        <v>40</v>
      </c>
      <c r="W263" s="20" t="s">
        <v>666</v>
      </c>
      <c r="X263" s="3" t="s">
        <v>46</v>
      </c>
      <c r="Y263" s="3"/>
      <c r="Z263" s="3"/>
      <c r="AA263" s="3"/>
      <c r="AB263" s="12"/>
      <c r="AC263" s="3" t="s">
        <v>357</v>
      </c>
      <c r="AD263" s="3"/>
    </row>
    <row r="264" s="2" customFormat="1" ht="112.5" spans="1:30">
      <c r="A264" s="3" t="s">
        <v>648</v>
      </c>
      <c r="B264" s="3" t="s">
        <v>32</v>
      </c>
      <c r="C264" s="3" t="s">
        <v>578</v>
      </c>
      <c r="D264" s="3" t="s">
        <v>655</v>
      </c>
      <c r="E264" s="3" t="s">
        <v>35</v>
      </c>
      <c r="F264" s="3" t="s">
        <v>111</v>
      </c>
      <c r="G264" s="3" t="s">
        <v>37</v>
      </c>
      <c r="H264" s="10" t="s">
        <v>112</v>
      </c>
      <c r="I264" s="14" t="str">
        <f>IF(C264&lt;&gt;"",IF(J264&lt;&gt;"",CONCATENATE(LOOKUP(C264,[1]机构代码!B:B,[1]机构代码!C:C),LOOKUP(J264,[1]考试类型代码!A:A,[1]考试类型代码!B:B),TEXT(COUNTIFS(C$5:C264,C264,J$5:J264,J264),"0000")),""),"")</f>
        <v>0921540004</v>
      </c>
      <c r="J264" s="16" t="s">
        <v>113</v>
      </c>
      <c r="K264" s="55">
        <v>1</v>
      </c>
      <c r="L264" s="3" t="s">
        <v>40</v>
      </c>
      <c r="M264" s="3"/>
      <c r="N264" s="3" t="s">
        <v>40</v>
      </c>
      <c r="O264" s="3" t="s">
        <v>40</v>
      </c>
      <c r="P264" s="3"/>
      <c r="Q264" s="3" t="s">
        <v>41</v>
      </c>
      <c r="R264" s="3" t="s">
        <v>42</v>
      </c>
      <c r="S264" s="3" t="s">
        <v>582</v>
      </c>
      <c r="T264" s="3" t="s">
        <v>65</v>
      </c>
      <c r="U264" s="3" t="s">
        <v>40</v>
      </c>
      <c r="V264" s="3" t="s">
        <v>40</v>
      </c>
      <c r="W264" s="23" t="s">
        <v>650</v>
      </c>
      <c r="X264" s="3" t="s">
        <v>46</v>
      </c>
      <c r="Y264" s="3"/>
      <c r="Z264" s="3"/>
      <c r="AA264" s="3" t="s">
        <v>651</v>
      </c>
      <c r="AB264" s="12"/>
      <c r="AC264" s="3" t="s">
        <v>357</v>
      </c>
      <c r="AD264" s="3"/>
    </row>
    <row r="265" s="2" customFormat="1" ht="101.25" spans="1:30">
      <c r="A265" s="3" t="s">
        <v>648</v>
      </c>
      <c r="B265" s="3" t="s">
        <v>32</v>
      </c>
      <c r="C265" s="3" t="s">
        <v>578</v>
      </c>
      <c r="D265" s="3" t="s">
        <v>672</v>
      </c>
      <c r="E265" s="3" t="s">
        <v>35</v>
      </c>
      <c r="F265" s="13" t="s">
        <v>132</v>
      </c>
      <c r="G265" s="3" t="s">
        <v>37</v>
      </c>
      <c r="H265" s="10" t="s">
        <v>665</v>
      </c>
      <c r="I265" s="14" t="str">
        <f>IF(C265&lt;&gt;"",IF(J265&lt;&gt;"",CONCATENATE(LOOKUP(C265,[1]机构代码!B:B,[1]机构代码!C:C),LOOKUP(J265,[1]考试类型代码!A:A,[1]考试类型代码!B:B),TEXT(COUNTIFS(C$5:C265,C265,J$5:J265,J265),"0000")),""),"")</f>
        <v>0921520004</v>
      </c>
      <c r="J265" s="16" t="s">
        <v>134</v>
      </c>
      <c r="K265" s="55">
        <v>2</v>
      </c>
      <c r="L265" s="3" t="s">
        <v>40</v>
      </c>
      <c r="M265" s="3"/>
      <c r="N265" s="3" t="s">
        <v>40</v>
      </c>
      <c r="O265" s="3" t="s">
        <v>40</v>
      </c>
      <c r="P265" s="3"/>
      <c r="Q265" s="3" t="s">
        <v>41</v>
      </c>
      <c r="R265" s="3" t="s">
        <v>42</v>
      </c>
      <c r="S265" s="3" t="s">
        <v>77</v>
      </c>
      <c r="T265" s="3" t="s">
        <v>65</v>
      </c>
      <c r="U265" s="3" t="s">
        <v>40</v>
      </c>
      <c r="V265" s="3" t="s">
        <v>40</v>
      </c>
      <c r="W265" s="20" t="s">
        <v>666</v>
      </c>
      <c r="X265" s="3" t="s">
        <v>46</v>
      </c>
      <c r="Y265" s="3"/>
      <c r="Z265" s="3"/>
      <c r="AA265" s="3"/>
      <c r="AB265" s="12"/>
      <c r="AC265" s="3" t="s">
        <v>357</v>
      </c>
      <c r="AD265" s="3"/>
    </row>
    <row r="266" s="2" customFormat="1" ht="112.5" spans="1:30">
      <c r="A266" s="3" t="s">
        <v>648</v>
      </c>
      <c r="B266" s="3" t="s">
        <v>32</v>
      </c>
      <c r="C266" s="3" t="s">
        <v>578</v>
      </c>
      <c r="D266" s="3" t="s">
        <v>672</v>
      </c>
      <c r="E266" s="3" t="s">
        <v>35</v>
      </c>
      <c r="F266" s="3" t="s">
        <v>111</v>
      </c>
      <c r="G266" s="3" t="s">
        <v>37</v>
      </c>
      <c r="H266" s="10" t="s">
        <v>112</v>
      </c>
      <c r="I266" s="14" t="str">
        <f>IF(C266&lt;&gt;"",IF(J266&lt;&gt;"",CONCATENATE(LOOKUP(C266,[1]机构代码!B:B,[1]机构代码!C:C),LOOKUP(J266,[1]考试类型代码!A:A,[1]考试类型代码!B:B),TEXT(COUNTIFS(C$5:C266,C266,J$5:J266,J266),"0000")),""),"")</f>
        <v>0921540005</v>
      </c>
      <c r="J266" s="16" t="s">
        <v>113</v>
      </c>
      <c r="K266" s="55">
        <v>2</v>
      </c>
      <c r="L266" s="3" t="s">
        <v>40</v>
      </c>
      <c r="M266" s="3"/>
      <c r="N266" s="3" t="s">
        <v>40</v>
      </c>
      <c r="O266" s="3" t="s">
        <v>40</v>
      </c>
      <c r="P266" s="3"/>
      <c r="Q266" s="3" t="s">
        <v>41</v>
      </c>
      <c r="R266" s="3" t="s">
        <v>42</v>
      </c>
      <c r="S266" s="3" t="s">
        <v>582</v>
      </c>
      <c r="T266" s="3" t="s">
        <v>65</v>
      </c>
      <c r="U266" s="3" t="s">
        <v>40</v>
      </c>
      <c r="V266" s="3" t="s">
        <v>40</v>
      </c>
      <c r="W266" s="23" t="s">
        <v>650</v>
      </c>
      <c r="X266" s="3" t="s">
        <v>46</v>
      </c>
      <c r="Y266" s="3"/>
      <c r="Z266" s="3"/>
      <c r="AA266" s="3" t="s">
        <v>651</v>
      </c>
      <c r="AB266" s="12"/>
      <c r="AC266" s="3" t="s">
        <v>357</v>
      </c>
      <c r="AD266" s="3"/>
    </row>
    <row r="267" s="2" customFormat="1" ht="101.25" spans="1:30">
      <c r="A267" s="3" t="s">
        <v>648</v>
      </c>
      <c r="B267" s="3" t="s">
        <v>32</v>
      </c>
      <c r="C267" s="3" t="s">
        <v>578</v>
      </c>
      <c r="D267" s="3" t="s">
        <v>663</v>
      </c>
      <c r="E267" s="3" t="s">
        <v>35</v>
      </c>
      <c r="F267" s="3" t="s">
        <v>51</v>
      </c>
      <c r="G267" s="3" t="s">
        <v>37</v>
      </c>
      <c r="H267" s="4" t="s">
        <v>652</v>
      </c>
      <c r="I267" s="14" t="str">
        <f>IF(C267&lt;&gt;"",IF(J267&lt;&gt;"",CONCATENATE(LOOKUP(C267,[1]机构代码!B:B,[1]机构代码!C:C),LOOKUP(J267,[1]考试类型代码!A:A,[1]考试类型代码!B:B),TEXT(COUNTIFS(C$5:C267,C267,J$5:J267,J267),"0000")),""),"")</f>
        <v>0921110010</v>
      </c>
      <c r="J267" s="16" t="s">
        <v>39</v>
      </c>
      <c r="K267" s="55">
        <v>1</v>
      </c>
      <c r="L267" s="3" t="s">
        <v>40</v>
      </c>
      <c r="M267" s="3"/>
      <c r="N267" s="3" t="s">
        <v>40</v>
      </c>
      <c r="O267" s="3" t="s">
        <v>40</v>
      </c>
      <c r="P267" s="3"/>
      <c r="Q267" s="3" t="s">
        <v>41</v>
      </c>
      <c r="R267" s="3" t="s">
        <v>42</v>
      </c>
      <c r="S267" s="3" t="s">
        <v>77</v>
      </c>
      <c r="T267" s="3" t="s">
        <v>65</v>
      </c>
      <c r="U267" s="3" t="s">
        <v>40</v>
      </c>
      <c r="V267" s="3" t="s">
        <v>40</v>
      </c>
      <c r="W267" s="20" t="s">
        <v>607</v>
      </c>
      <c r="X267" s="3" t="s">
        <v>46</v>
      </c>
      <c r="Y267" s="3"/>
      <c r="Z267" s="3"/>
      <c r="AA267" s="3" t="s">
        <v>208</v>
      </c>
      <c r="AB267" s="12"/>
      <c r="AC267" s="3" t="s">
        <v>357</v>
      </c>
      <c r="AD267" s="3"/>
    </row>
    <row r="268" s="2" customFormat="1" ht="112.5" spans="1:30">
      <c r="A268" s="3" t="s">
        <v>648</v>
      </c>
      <c r="B268" s="3" t="s">
        <v>32</v>
      </c>
      <c r="C268" s="3" t="s">
        <v>578</v>
      </c>
      <c r="D268" s="3" t="s">
        <v>663</v>
      </c>
      <c r="E268" s="3" t="s">
        <v>35</v>
      </c>
      <c r="F268" s="3" t="s">
        <v>673</v>
      </c>
      <c r="G268" s="3" t="s">
        <v>37</v>
      </c>
      <c r="H268" s="10" t="s">
        <v>112</v>
      </c>
      <c r="I268" s="14" t="str">
        <f>IF(C268&lt;&gt;"",IF(J268&lt;&gt;"",CONCATENATE(LOOKUP(C268,[1]机构代码!B:B,[1]机构代码!C:C),LOOKUP(J268,[1]考试类型代码!A:A,[1]考试类型代码!B:B),TEXT(COUNTIFS(C$5:C268,C268,J$5:J268,J268),"0000")),""),"")</f>
        <v>0921540006</v>
      </c>
      <c r="J268" s="16" t="s">
        <v>113</v>
      </c>
      <c r="K268" s="55">
        <v>1</v>
      </c>
      <c r="L268" s="3" t="s">
        <v>40</v>
      </c>
      <c r="M268" s="3"/>
      <c r="N268" s="3" t="s">
        <v>40</v>
      </c>
      <c r="O268" s="3" t="s">
        <v>40</v>
      </c>
      <c r="P268" s="3"/>
      <c r="Q268" s="3" t="s">
        <v>41</v>
      </c>
      <c r="R268" s="3" t="s">
        <v>42</v>
      </c>
      <c r="S268" s="3" t="s">
        <v>582</v>
      </c>
      <c r="T268" s="3" t="s">
        <v>65</v>
      </c>
      <c r="U268" s="3" t="s">
        <v>40</v>
      </c>
      <c r="V268" s="3" t="s">
        <v>40</v>
      </c>
      <c r="W268" s="23" t="s">
        <v>650</v>
      </c>
      <c r="X268" s="3" t="s">
        <v>46</v>
      </c>
      <c r="Y268" s="3"/>
      <c r="Z268" s="3"/>
      <c r="AA268" s="3" t="s">
        <v>651</v>
      </c>
      <c r="AB268" s="12"/>
      <c r="AC268" s="3" t="s">
        <v>357</v>
      </c>
      <c r="AD268" s="3"/>
    </row>
    <row r="269" s="2" customFormat="1" ht="123.75" spans="1:30">
      <c r="A269" s="3" t="s">
        <v>648</v>
      </c>
      <c r="B269" s="3" t="s">
        <v>32</v>
      </c>
      <c r="C269" s="3" t="s">
        <v>578</v>
      </c>
      <c r="D269" s="3" t="s">
        <v>663</v>
      </c>
      <c r="E269" s="3" t="s">
        <v>35</v>
      </c>
      <c r="F269" s="3" t="s">
        <v>498</v>
      </c>
      <c r="G269" s="3" t="s">
        <v>37</v>
      </c>
      <c r="H269" s="4" t="s">
        <v>657</v>
      </c>
      <c r="I269" s="14" t="str">
        <f>IF(C269&lt;&gt;"",IF(J269&lt;&gt;"",CONCATENATE(LOOKUP(C269,[1]机构代码!B:B,[1]机构代码!C:C),LOOKUP(J269,[1]考试类型代码!A:A,[1]考试类型代码!B:B),TEXT(COUNTIFS(C$5:C269,C269,J$5:J269,J269),"0000")),""),"")</f>
        <v>0921550005</v>
      </c>
      <c r="J269" s="16" t="s">
        <v>109</v>
      </c>
      <c r="K269" s="55">
        <v>1</v>
      </c>
      <c r="L269" s="3" t="s">
        <v>40</v>
      </c>
      <c r="M269" s="3"/>
      <c r="N269" s="3" t="s">
        <v>40</v>
      </c>
      <c r="O269" s="3" t="s">
        <v>40</v>
      </c>
      <c r="P269" s="3"/>
      <c r="Q269" s="3" t="s">
        <v>41</v>
      </c>
      <c r="R269" s="3" t="s">
        <v>42</v>
      </c>
      <c r="S269" s="3" t="s">
        <v>77</v>
      </c>
      <c r="T269" s="3" t="s">
        <v>65</v>
      </c>
      <c r="U269" s="3" t="s">
        <v>40</v>
      </c>
      <c r="V269" s="3" t="s">
        <v>40</v>
      </c>
      <c r="W269" s="20" t="s">
        <v>658</v>
      </c>
      <c r="X269" s="3" t="s">
        <v>46</v>
      </c>
      <c r="Y269" s="3"/>
      <c r="Z269" s="3"/>
      <c r="AA269" s="3"/>
      <c r="AB269" s="12"/>
      <c r="AC269" s="3" t="s">
        <v>357</v>
      </c>
      <c r="AD269" s="3"/>
    </row>
    <row r="270" s="2" customFormat="1" ht="101.25" spans="1:30">
      <c r="A270" s="3" t="s">
        <v>648</v>
      </c>
      <c r="B270" s="3" t="s">
        <v>32</v>
      </c>
      <c r="C270" s="3" t="s">
        <v>578</v>
      </c>
      <c r="D270" s="3" t="s">
        <v>674</v>
      </c>
      <c r="E270" s="3" t="s">
        <v>35</v>
      </c>
      <c r="F270" s="3" t="s">
        <v>132</v>
      </c>
      <c r="G270" s="3" t="s">
        <v>37</v>
      </c>
      <c r="H270" s="10" t="s">
        <v>665</v>
      </c>
      <c r="I270" s="14" t="str">
        <f>IF(C270&lt;&gt;"",IF(J270&lt;&gt;"",CONCATENATE(LOOKUP(C270,[1]机构代码!B:B,[1]机构代码!C:C),LOOKUP(J270,[1]考试类型代码!A:A,[1]考试类型代码!B:B),TEXT(COUNTIFS(C$5:C270,C270,J$5:J270,J270),"0000")),""),"")</f>
        <v>0921520005</v>
      </c>
      <c r="J270" s="16" t="s">
        <v>134</v>
      </c>
      <c r="K270" s="55">
        <v>2</v>
      </c>
      <c r="L270" s="3" t="s">
        <v>40</v>
      </c>
      <c r="M270" s="3"/>
      <c r="N270" s="3" t="s">
        <v>40</v>
      </c>
      <c r="O270" s="3" t="s">
        <v>40</v>
      </c>
      <c r="P270" s="3"/>
      <c r="Q270" s="3" t="s">
        <v>41</v>
      </c>
      <c r="R270" s="3" t="s">
        <v>42</v>
      </c>
      <c r="S270" s="3" t="s">
        <v>77</v>
      </c>
      <c r="T270" s="3" t="s">
        <v>65</v>
      </c>
      <c r="U270" s="3" t="s">
        <v>40</v>
      </c>
      <c r="V270" s="3" t="s">
        <v>40</v>
      </c>
      <c r="W270" s="20" t="s">
        <v>666</v>
      </c>
      <c r="X270" s="3" t="s">
        <v>46</v>
      </c>
      <c r="Y270" s="3"/>
      <c r="Z270" s="3"/>
      <c r="AA270" s="3"/>
      <c r="AB270" s="12"/>
      <c r="AC270" s="3" t="s">
        <v>357</v>
      </c>
      <c r="AD270" s="3"/>
    </row>
    <row r="271" s="2" customFormat="1" ht="180" spans="1:30">
      <c r="A271" s="3" t="s">
        <v>648</v>
      </c>
      <c r="B271" s="3" t="s">
        <v>32</v>
      </c>
      <c r="C271" s="3" t="s">
        <v>578</v>
      </c>
      <c r="D271" s="3" t="s">
        <v>674</v>
      </c>
      <c r="E271" s="3" t="s">
        <v>35</v>
      </c>
      <c r="F271" s="3" t="s">
        <v>415</v>
      </c>
      <c r="G271" s="3" t="s">
        <v>37</v>
      </c>
      <c r="H271" s="4" t="s">
        <v>661</v>
      </c>
      <c r="I271" s="14" t="str">
        <f>IF(C271&lt;&gt;"",IF(J271&lt;&gt;"",CONCATENATE(LOOKUP(C271,[1]机构代码!B:B,[1]机构代码!C:C),LOOKUP(J271,[1]考试类型代码!A:A,[1]考试类型代码!B:B),TEXT(COUNTIFS(C$5:C271,C271,J$5:J271,J271),"0000")),""),"")</f>
        <v>0921510005</v>
      </c>
      <c r="J271" s="16" t="s">
        <v>417</v>
      </c>
      <c r="K271" s="55">
        <v>1</v>
      </c>
      <c r="L271" s="3" t="s">
        <v>40</v>
      </c>
      <c r="M271" s="3"/>
      <c r="N271" s="3" t="s">
        <v>40</v>
      </c>
      <c r="O271" s="3" t="s">
        <v>40</v>
      </c>
      <c r="P271" s="3"/>
      <c r="Q271" s="3" t="s">
        <v>41</v>
      </c>
      <c r="R271" s="3" t="s">
        <v>42</v>
      </c>
      <c r="S271" s="3" t="s">
        <v>77</v>
      </c>
      <c r="T271" s="3" t="s">
        <v>65</v>
      </c>
      <c r="U271" s="3" t="s">
        <v>40</v>
      </c>
      <c r="V271" s="3" t="s">
        <v>40</v>
      </c>
      <c r="W271" s="20" t="s">
        <v>662</v>
      </c>
      <c r="X271" s="3" t="s">
        <v>46</v>
      </c>
      <c r="Y271" s="3"/>
      <c r="Z271" s="3"/>
      <c r="AA271" s="3"/>
      <c r="AB271" s="12"/>
      <c r="AC271" s="3" t="s">
        <v>357</v>
      </c>
      <c r="AD271" s="3"/>
    </row>
    <row r="272" s="2" customFormat="1" ht="101.25" spans="1:30">
      <c r="A272" s="3" t="s">
        <v>648</v>
      </c>
      <c r="B272" s="3" t="s">
        <v>32</v>
      </c>
      <c r="C272" s="3" t="s">
        <v>578</v>
      </c>
      <c r="D272" s="3" t="s">
        <v>674</v>
      </c>
      <c r="E272" s="3" t="s">
        <v>35</v>
      </c>
      <c r="F272" s="3" t="s">
        <v>425</v>
      </c>
      <c r="G272" s="3" t="s">
        <v>37</v>
      </c>
      <c r="H272" s="4" t="s">
        <v>426</v>
      </c>
      <c r="I272" s="14" t="str">
        <f>IF(C272&lt;&gt;"",IF(J272&lt;&gt;"",CONCATENATE(LOOKUP(C272,[1]机构代码!B:B,[1]机构代码!C:C),LOOKUP(J272,[1]考试类型代码!A:A,[1]考试类型代码!B:B),TEXT(COUNTIFS(C$5:C272,C272,J$5:J272,J272),"0000")),""),"")</f>
        <v>0921560003</v>
      </c>
      <c r="J272" s="16" t="s">
        <v>427</v>
      </c>
      <c r="K272" s="55">
        <v>1</v>
      </c>
      <c r="L272" s="3" t="s">
        <v>40</v>
      </c>
      <c r="M272" s="3"/>
      <c r="N272" s="3" t="s">
        <v>40</v>
      </c>
      <c r="O272" s="3" t="s">
        <v>40</v>
      </c>
      <c r="P272" s="3"/>
      <c r="Q272" s="3" t="s">
        <v>41</v>
      </c>
      <c r="R272" s="3" t="s">
        <v>42</v>
      </c>
      <c r="S272" s="3" t="s">
        <v>77</v>
      </c>
      <c r="T272" s="3" t="s">
        <v>65</v>
      </c>
      <c r="U272" s="3" t="s">
        <v>40</v>
      </c>
      <c r="V272" s="3" t="s">
        <v>40</v>
      </c>
      <c r="W272" s="20" t="s">
        <v>659</v>
      </c>
      <c r="X272" s="3" t="s">
        <v>46</v>
      </c>
      <c r="Y272" s="3"/>
      <c r="Z272" s="3"/>
      <c r="AA272" s="3"/>
      <c r="AB272" s="12"/>
      <c r="AC272" s="3" t="s">
        <v>357</v>
      </c>
      <c r="AD272" s="3"/>
    </row>
    <row r="273" s="2" customFormat="1" ht="101.25" spans="1:30">
      <c r="A273" s="3" t="s">
        <v>648</v>
      </c>
      <c r="B273" s="3" t="s">
        <v>32</v>
      </c>
      <c r="C273" s="3" t="s">
        <v>578</v>
      </c>
      <c r="D273" s="3" t="s">
        <v>675</v>
      </c>
      <c r="E273" s="3" t="s">
        <v>35</v>
      </c>
      <c r="F273" s="20" t="s">
        <v>132</v>
      </c>
      <c r="G273" s="3" t="s">
        <v>37</v>
      </c>
      <c r="H273" s="10" t="s">
        <v>665</v>
      </c>
      <c r="I273" s="14" t="str">
        <f>IF(C273&lt;&gt;"",IF(J273&lt;&gt;"",CONCATENATE(LOOKUP(C273,[1]机构代码!B:B,[1]机构代码!C:C),LOOKUP(J273,[1]考试类型代码!A:A,[1]考试类型代码!B:B),TEXT(COUNTIFS(C$5:C273,C273,J$5:J273,J273),"0000")),""),"")</f>
        <v>0921520006</v>
      </c>
      <c r="J273" s="16" t="s">
        <v>134</v>
      </c>
      <c r="K273" s="55">
        <v>1</v>
      </c>
      <c r="L273" s="3" t="s">
        <v>40</v>
      </c>
      <c r="M273" s="3"/>
      <c r="N273" s="3" t="s">
        <v>40</v>
      </c>
      <c r="O273" s="3" t="s">
        <v>40</v>
      </c>
      <c r="P273" s="3"/>
      <c r="Q273" s="3" t="s">
        <v>41</v>
      </c>
      <c r="R273" s="3" t="s">
        <v>42</v>
      </c>
      <c r="S273" s="3" t="s">
        <v>77</v>
      </c>
      <c r="T273" s="3" t="s">
        <v>65</v>
      </c>
      <c r="U273" s="3" t="s">
        <v>40</v>
      </c>
      <c r="V273" s="3" t="s">
        <v>40</v>
      </c>
      <c r="W273" s="20" t="s">
        <v>666</v>
      </c>
      <c r="X273" s="3" t="s">
        <v>46</v>
      </c>
      <c r="Y273" s="3"/>
      <c r="Z273" s="3"/>
      <c r="AA273" s="3"/>
      <c r="AB273" s="12"/>
      <c r="AC273" s="3" t="s">
        <v>357</v>
      </c>
      <c r="AD273" s="3"/>
    </row>
    <row r="274" s="2" customFormat="1" ht="112.5" spans="1:30">
      <c r="A274" s="3" t="s">
        <v>648</v>
      </c>
      <c r="B274" s="3" t="s">
        <v>32</v>
      </c>
      <c r="C274" s="3" t="s">
        <v>578</v>
      </c>
      <c r="D274" s="3" t="s">
        <v>675</v>
      </c>
      <c r="E274" s="3" t="s">
        <v>35</v>
      </c>
      <c r="F274" s="20" t="s">
        <v>111</v>
      </c>
      <c r="G274" s="3" t="s">
        <v>37</v>
      </c>
      <c r="H274" s="10" t="s">
        <v>112</v>
      </c>
      <c r="I274" s="14" t="str">
        <f>IF(C274&lt;&gt;"",IF(J274&lt;&gt;"",CONCATENATE(LOOKUP(C274,[1]机构代码!B:B,[1]机构代码!C:C),LOOKUP(J274,[1]考试类型代码!A:A,[1]考试类型代码!B:B),TEXT(COUNTIFS(C$5:C274,C274,J$5:J274,J274),"0000")),""),"")</f>
        <v>0921540007</v>
      </c>
      <c r="J274" s="16" t="s">
        <v>113</v>
      </c>
      <c r="K274" s="55">
        <v>2</v>
      </c>
      <c r="L274" s="3" t="s">
        <v>40</v>
      </c>
      <c r="M274" s="3"/>
      <c r="N274" s="3" t="s">
        <v>40</v>
      </c>
      <c r="O274" s="3" t="s">
        <v>40</v>
      </c>
      <c r="P274" s="3"/>
      <c r="Q274" s="3" t="s">
        <v>41</v>
      </c>
      <c r="R274" s="3" t="s">
        <v>42</v>
      </c>
      <c r="S274" s="3" t="s">
        <v>582</v>
      </c>
      <c r="T274" s="3" t="s">
        <v>65</v>
      </c>
      <c r="U274" s="3" t="s">
        <v>40</v>
      </c>
      <c r="V274" s="3" t="s">
        <v>40</v>
      </c>
      <c r="W274" s="23" t="s">
        <v>650</v>
      </c>
      <c r="X274" s="3" t="s">
        <v>46</v>
      </c>
      <c r="Y274" s="3"/>
      <c r="Z274" s="3"/>
      <c r="AA274" s="3" t="s">
        <v>651</v>
      </c>
      <c r="AB274" s="12"/>
      <c r="AC274" s="3" t="s">
        <v>357</v>
      </c>
      <c r="AD274" s="3"/>
    </row>
    <row r="275" s="2" customFormat="1" ht="123.75" spans="1:30">
      <c r="A275" s="3" t="s">
        <v>648</v>
      </c>
      <c r="B275" s="3" t="s">
        <v>32</v>
      </c>
      <c r="C275" s="3" t="s">
        <v>578</v>
      </c>
      <c r="D275" s="3" t="s">
        <v>675</v>
      </c>
      <c r="E275" s="3" t="s">
        <v>35</v>
      </c>
      <c r="F275" s="20" t="s">
        <v>498</v>
      </c>
      <c r="G275" s="3" t="s">
        <v>37</v>
      </c>
      <c r="H275" s="4" t="s">
        <v>657</v>
      </c>
      <c r="I275" s="14" t="str">
        <f>IF(C275&lt;&gt;"",IF(J275&lt;&gt;"",CONCATENATE(LOOKUP(C275,[1]机构代码!B:B,[1]机构代码!C:C),LOOKUP(J275,[1]考试类型代码!A:A,[1]考试类型代码!B:B),TEXT(COUNTIFS(C$5:C275,C275,J$5:J275,J275),"0000")),""),"")</f>
        <v>0921550006</v>
      </c>
      <c r="J275" s="16" t="s">
        <v>109</v>
      </c>
      <c r="K275" s="55">
        <v>1</v>
      </c>
      <c r="L275" s="3" t="s">
        <v>40</v>
      </c>
      <c r="M275" s="3"/>
      <c r="N275" s="3" t="s">
        <v>40</v>
      </c>
      <c r="O275" s="3" t="s">
        <v>40</v>
      </c>
      <c r="P275" s="3"/>
      <c r="Q275" s="3" t="s">
        <v>41</v>
      </c>
      <c r="R275" s="3" t="s">
        <v>42</v>
      </c>
      <c r="S275" s="3" t="s">
        <v>77</v>
      </c>
      <c r="T275" s="3" t="s">
        <v>65</v>
      </c>
      <c r="U275" s="3" t="s">
        <v>40</v>
      </c>
      <c r="V275" s="3" t="s">
        <v>40</v>
      </c>
      <c r="W275" s="20" t="s">
        <v>658</v>
      </c>
      <c r="X275" s="3" t="s">
        <v>46</v>
      </c>
      <c r="Y275" s="3"/>
      <c r="Z275" s="3"/>
      <c r="AA275" s="3"/>
      <c r="AB275" s="12"/>
      <c r="AC275" s="3" t="s">
        <v>357</v>
      </c>
      <c r="AD275" s="3"/>
    </row>
    <row r="276" s="2" customFormat="1" ht="157.5" spans="1:30">
      <c r="A276" s="3" t="s">
        <v>648</v>
      </c>
      <c r="B276" s="3" t="s">
        <v>32</v>
      </c>
      <c r="C276" s="3" t="s">
        <v>578</v>
      </c>
      <c r="D276" s="3" t="s">
        <v>676</v>
      </c>
      <c r="E276" s="3" t="s">
        <v>35</v>
      </c>
      <c r="F276" s="20" t="s">
        <v>132</v>
      </c>
      <c r="G276" s="3" t="s">
        <v>37</v>
      </c>
      <c r="H276" s="10" t="s">
        <v>665</v>
      </c>
      <c r="I276" s="14" t="str">
        <f>IF(C276&lt;&gt;"",IF(J276&lt;&gt;"",CONCATENATE(LOOKUP(C276,[1]机构代码!B:B,[1]机构代码!C:C),LOOKUP(J276,[1]考试类型代码!A:A,[1]考试类型代码!B:B),TEXT(COUNTIFS(C$5:C276,C276,J$5:J276,J276),"0000")),""),"")</f>
        <v>0921520007</v>
      </c>
      <c r="J276" s="16" t="s">
        <v>134</v>
      </c>
      <c r="K276" s="55">
        <v>1</v>
      </c>
      <c r="L276" s="3" t="s">
        <v>353</v>
      </c>
      <c r="M276" s="3" t="s">
        <v>354</v>
      </c>
      <c r="N276" s="3" t="s">
        <v>40</v>
      </c>
      <c r="O276" s="3" t="s">
        <v>40</v>
      </c>
      <c r="P276" s="3"/>
      <c r="Q276" s="3" t="s">
        <v>41</v>
      </c>
      <c r="R276" s="3" t="s">
        <v>42</v>
      </c>
      <c r="S276" s="3" t="s">
        <v>77</v>
      </c>
      <c r="T276" s="3" t="s">
        <v>65</v>
      </c>
      <c r="U276" s="3" t="s">
        <v>40</v>
      </c>
      <c r="V276" s="3" t="s">
        <v>40</v>
      </c>
      <c r="W276" s="20" t="s">
        <v>666</v>
      </c>
      <c r="X276" s="3" t="s">
        <v>46</v>
      </c>
      <c r="Y276" s="3"/>
      <c r="Z276" s="3"/>
      <c r="AA276" s="3"/>
      <c r="AB276" s="12"/>
      <c r="AC276" s="3" t="s">
        <v>357</v>
      </c>
      <c r="AD276" s="3"/>
    </row>
    <row r="277" s="2" customFormat="1" ht="101.25" spans="1:30">
      <c r="A277" s="3" t="s">
        <v>648</v>
      </c>
      <c r="B277" s="3" t="s">
        <v>32</v>
      </c>
      <c r="C277" s="3" t="s">
        <v>578</v>
      </c>
      <c r="D277" s="3" t="s">
        <v>677</v>
      </c>
      <c r="E277" s="3" t="s">
        <v>35</v>
      </c>
      <c r="F277" s="20" t="s">
        <v>132</v>
      </c>
      <c r="G277" s="3" t="s">
        <v>37</v>
      </c>
      <c r="H277" s="10" t="s">
        <v>665</v>
      </c>
      <c r="I277" s="14" t="str">
        <f>IF(C277&lt;&gt;"",IF(J277&lt;&gt;"",CONCATENATE(LOOKUP(C277,[1]机构代码!B:B,[1]机构代码!C:C),LOOKUP(J277,[1]考试类型代码!A:A,[1]考试类型代码!B:B),TEXT(COUNTIFS(C$5:C277,C277,J$5:J277,J277),"0000")),""),"")</f>
        <v>0921520008</v>
      </c>
      <c r="J277" s="16" t="s">
        <v>134</v>
      </c>
      <c r="K277" s="55">
        <v>1</v>
      </c>
      <c r="L277" s="3" t="s">
        <v>40</v>
      </c>
      <c r="M277" s="3"/>
      <c r="N277" s="3" t="s">
        <v>40</v>
      </c>
      <c r="O277" s="3" t="s">
        <v>40</v>
      </c>
      <c r="P277" s="3"/>
      <c r="Q277" s="3" t="s">
        <v>41</v>
      </c>
      <c r="R277" s="3" t="s">
        <v>42</v>
      </c>
      <c r="S277" s="3" t="s">
        <v>77</v>
      </c>
      <c r="T277" s="3" t="s">
        <v>65</v>
      </c>
      <c r="U277" s="3" t="s">
        <v>40</v>
      </c>
      <c r="V277" s="3" t="s">
        <v>40</v>
      </c>
      <c r="W277" s="20" t="s">
        <v>666</v>
      </c>
      <c r="X277" s="3" t="s">
        <v>46</v>
      </c>
      <c r="Y277" s="3"/>
      <c r="Z277" s="3"/>
      <c r="AA277" s="3"/>
      <c r="AB277" s="12"/>
      <c r="AC277" s="3" t="s">
        <v>357</v>
      </c>
      <c r="AD277" s="3"/>
    </row>
    <row r="278" s="2" customFormat="1" ht="112.5" spans="1:30">
      <c r="A278" s="3" t="s">
        <v>648</v>
      </c>
      <c r="B278" s="3" t="s">
        <v>32</v>
      </c>
      <c r="C278" s="3" t="s">
        <v>578</v>
      </c>
      <c r="D278" s="3" t="s">
        <v>677</v>
      </c>
      <c r="E278" s="3" t="s">
        <v>35</v>
      </c>
      <c r="F278" s="20" t="s">
        <v>111</v>
      </c>
      <c r="G278" s="3" t="s">
        <v>37</v>
      </c>
      <c r="H278" s="10" t="s">
        <v>112</v>
      </c>
      <c r="I278" s="14" t="str">
        <f>IF(C278&lt;&gt;"",IF(J278&lt;&gt;"",CONCATENATE(LOOKUP(C278,[1]机构代码!B:B,[1]机构代码!C:C),LOOKUP(J278,[1]考试类型代码!A:A,[1]考试类型代码!B:B),TEXT(COUNTIFS(C$5:C278,C278,J$5:J278,J278),"0000")),""),"")</f>
        <v>0921540008</v>
      </c>
      <c r="J278" s="16" t="s">
        <v>113</v>
      </c>
      <c r="K278" s="55">
        <v>1</v>
      </c>
      <c r="L278" s="3" t="s">
        <v>40</v>
      </c>
      <c r="M278" s="3"/>
      <c r="N278" s="3" t="s">
        <v>40</v>
      </c>
      <c r="O278" s="3" t="s">
        <v>40</v>
      </c>
      <c r="P278" s="3"/>
      <c r="Q278" s="3" t="s">
        <v>41</v>
      </c>
      <c r="R278" s="3" t="s">
        <v>42</v>
      </c>
      <c r="S278" s="3" t="s">
        <v>582</v>
      </c>
      <c r="T278" s="3" t="s">
        <v>65</v>
      </c>
      <c r="U278" s="3" t="s">
        <v>40</v>
      </c>
      <c r="V278" s="3" t="s">
        <v>40</v>
      </c>
      <c r="W278" s="23" t="s">
        <v>650</v>
      </c>
      <c r="X278" s="3" t="s">
        <v>46</v>
      </c>
      <c r="Y278" s="3"/>
      <c r="Z278" s="3"/>
      <c r="AA278" s="3" t="s">
        <v>651</v>
      </c>
      <c r="AB278" s="12"/>
      <c r="AC278" s="3" t="s">
        <v>357</v>
      </c>
      <c r="AD278" s="3"/>
    </row>
    <row r="279" s="2" customFormat="1" ht="123.75" spans="1:30">
      <c r="A279" s="3" t="s">
        <v>648</v>
      </c>
      <c r="B279" s="3" t="s">
        <v>32</v>
      </c>
      <c r="C279" s="3" t="s">
        <v>578</v>
      </c>
      <c r="D279" s="3" t="s">
        <v>677</v>
      </c>
      <c r="E279" s="3" t="s">
        <v>35</v>
      </c>
      <c r="F279" s="20" t="s">
        <v>498</v>
      </c>
      <c r="G279" s="3" t="s">
        <v>37</v>
      </c>
      <c r="H279" s="4" t="s">
        <v>657</v>
      </c>
      <c r="I279" s="14" t="str">
        <f>IF(C279&lt;&gt;"",IF(J279&lt;&gt;"",CONCATENATE(LOOKUP(C279,[1]机构代码!B:B,[1]机构代码!C:C),LOOKUP(J279,[1]考试类型代码!A:A,[1]考试类型代码!B:B),TEXT(COUNTIFS(C$5:C279,C279,J$5:J279,J279),"0000")),""),"")</f>
        <v>0921550007</v>
      </c>
      <c r="J279" s="16" t="s">
        <v>109</v>
      </c>
      <c r="K279" s="55">
        <v>1</v>
      </c>
      <c r="L279" s="3" t="s">
        <v>40</v>
      </c>
      <c r="M279" s="3"/>
      <c r="N279" s="3" t="s">
        <v>40</v>
      </c>
      <c r="O279" s="3" t="s">
        <v>40</v>
      </c>
      <c r="P279" s="3"/>
      <c r="Q279" s="3" t="s">
        <v>41</v>
      </c>
      <c r="R279" s="3" t="s">
        <v>42</v>
      </c>
      <c r="S279" s="3" t="s">
        <v>77</v>
      </c>
      <c r="T279" s="3" t="s">
        <v>65</v>
      </c>
      <c r="U279" s="3" t="s">
        <v>40</v>
      </c>
      <c r="V279" s="3" t="s">
        <v>40</v>
      </c>
      <c r="W279" s="20" t="s">
        <v>658</v>
      </c>
      <c r="X279" s="3" t="s">
        <v>46</v>
      </c>
      <c r="Y279" s="3"/>
      <c r="Z279" s="3"/>
      <c r="AA279" s="3"/>
      <c r="AB279" s="12"/>
      <c r="AC279" s="3" t="s">
        <v>357</v>
      </c>
      <c r="AD279" s="3"/>
    </row>
    <row r="280" s="2" customFormat="1" ht="180" spans="1:30">
      <c r="A280" s="3" t="s">
        <v>648</v>
      </c>
      <c r="B280" s="3" t="s">
        <v>32</v>
      </c>
      <c r="C280" s="3" t="s">
        <v>578</v>
      </c>
      <c r="D280" s="3" t="s">
        <v>677</v>
      </c>
      <c r="E280" s="3" t="s">
        <v>35</v>
      </c>
      <c r="F280" s="58" t="s">
        <v>678</v>
      </c>
      <c r="G280" s="16" t="s">
        <v>37</v>
      </c>
      <c r="H280" s="4" t="s">
        <v>661</v>
      </c>
      <c r="I280" s="14" t="str">
        <f>IF(C280&lt;&gt;"",IF(J280&lt;&gt;"",CONCATENATE(LOOKUP(C280,[1]机构代码!B:B,[1]机构代码!C:C),LOOKUP(J280,[1]考试类型代码!A:A,[1]考试类型代码!B:B),TEXT(COUNTIFS(C$5:C280,C280,J$5:J280,J280),"0000")),""),"")</f>
        <v>0921510006</v>
      </c>
      <c r="J280" s="16" t="s">
        <v>417</v>
      </c>
      <c r="K280" s="55">
        <v>1</v>
      </c>
      <c r="L280" s="3" t="s">
        <v>40</v>
      </c>
      <c r="M280" s="3"/>
      <c r="N280" s="3" t="s">
        <v>40</v>
      </c>
      <c r="O280" s="3" t="s">
        <v>40</v>
      </c>
      <c r="P280" s="3"/>
      <c r="Q280" s="3" t="s">
        <v>41</v>
      </c>
      <c r="R280" s="3" t="s">
        <v>42</v>
      </c>
      <c r="S280" s="3" t="s">
        <v>77</v>
      </c>
      <c r="T280" s="3" t="s">
        <v>65</v>
      </c>
      <c r="U280" s="3" t="s">
        <v>40</v>
      </c>
      <c r="V280" s="3" t="s">
        <v>40</v>
      </c>
      <c r="W280" s="20" t="s">
        <v>662</v>
      </c>
      <c r="X280" s="3" t="s">
        <v>46</v>
      </c>
      <c r="Y280" s="3"/>
      <c r="Z280" s="3"/>
      <c r="AA280" s="3"/>
      <c r="AB280" s="12"/>
      <c r="AC280" s="3" t="s">
        <v>357</v>
      </c>
      <c r="AD280" s="3"/>
    </row>
    <row r="281" s="2" customFormat="1" ht="101.25" spans="1:30">
      <c r="A281" s="3" t="s">
        <v>648</v>
      </c>
      <c r="B281" s="3" t="s">
        <v>32</v>
      </c>
      <c r="C281" s="3" t="s">
        <v>578</v>
      </c>
      <c r="D281" s="3" t="s">
        <v>677</v>
      </c>
      <c r="E281" s="3" t="s">
        <v>35</v>
      </c>
      <c r="F281" s="23" t="s">
        <v>669</v>
      </c>
      <c r="G281" s="3" t="s">
        <v>37</v>
      </c>
      <c r="H281" s="4" t="s">
        <v>670</v>
      </c>
      <c r="I281" s="14" t="str">
        <f>IF(C281&lt;&gt;"",IF(J281&lt;&gt;"",CONCATENATE(LOOKUP(C281,[1]机构代码!B:B,[1]机构代码!C:C),LOOKUP(J281,[1]考试类型代码!A:A,[1]考试类型代码!B:B),TEXT(COUNTIFS(C$5:C281,C281,J$5:J281,J281),"0000")),""),"")</f>
        <v>0921520009</v>
      </c>
      <c r="J281" s="16" t="s">
        <v>134</v>
      </c>
      <c r="K281" s="55">
        <v>1</v>
      </c>
      <c r="L281" s="3" t="s">
        <v>40</v>
      </c>
      <c r="M281" s="3"/>
      <c r="N281" s="3" t="s">
        <v>40</v>
      </c>
      <c r="O281" s="3" t="s">
        <v>40</v>
      </c>
      <c r="P281" s="3"/>
      <c r="Q281" s="3" t="s">
        <v>41</v>
      </c>
      <c r="R281" s="3" t="s">
        <v>42</v>
      </c>
      <c r="S281" s="3" t="s">
        <v>77</v>
      </c>
      <c r="T281" s="3" t="s">
        <v>65</v>
      </c>
      <c r="U281" s="3" t="s">
        <v>40</v>
      </c>
      <c r="V281" s="3" t="s">
        <v>40</v>
      </c>
      <c r="W281" s="20" t="s">
        <v>671</v>
      </c>
      <c r="X281" s="3" t="s">
        <v>46</v>
      </c>
      <c r="Y281" s="3"/>
      <c r="Z281" s="3"/>
      <c r="AA281" s="3"/>
      <c r="AB281" s="12"/>
      <c r="AC281" s="3" t="s">
        <v>357</v>
      </c>
      <c r="AD281" s="3"/>
    </row>
    <row r="282" s="2" customFormat="1" ht="157.5" spans="1:30">
      <c r="A282" s="3" t="s">
        <v>648</v>
      </c>
      <c r="B282" s="3" t="s">
        <v>32</v>
      </c>
      <c r="C282" s="3" t="s">
        <v>578</v>
      </c>
      <c r="D282" s="3" t="s">
        <v>675</v>
      </c>
      <c r="E282" s="3" t="s">
        <v>35</v>
      </c>
      <c r="F282" s="20" t="s">
        <v>132</v>
      </c>
      <c r="G282" s="3" t="s">
        <v>37</v>
      </c>
      <c r="H282" s="10" t="s">
        <v>665</v>
      </c>
      <c r="I282" s="14" t="str">
        <f>IF(C282&lt;&gt;"",IF(J282&lt;&gt;"",CONCATENATE(LOOKUP(C282,[1]机构代码!B:B,[1]机构代码!C:C),LOOKUP(J282,[1]考试类型代码!A:A,[1]考试类型代码!B:B),TEXT(COUNTIFS(C$5:C282,C282,J$5:J282,J282),"0000")),""),"")</f>
        <v>0921520010</v>
      </c>
      <c r="J282" s="16" t="s">
        <v>134</v>
      </c>
      <c r="K282" s="55">
        <v>1</v>
      </c>
      <c r="L282" s="3" t="s">
        <v>353</v>
      </c>
      <c r="M282" s="3" t="s">
        <v>354</v>
      </c>
      <c r="N282" s="3" t="s">
        <v>40</v>
      </c>
      <c r="O282" s="3" t="s">
        <v>40</v>
      </c>
      <c r="P282" s="3"/>
      <c r="Q282" s="3" t="s">
        <v>41</v>
      </c>
      <c r="R282" s="3" t="s">
        <v>42</v>
      </c>
      <c r="S282" s="3" t="s">
        <v>77</v>
      </c>
      <c r="T282" s="3" t="s">
        <v>65</v>
      </c>
      <c r="U282" s="3" t="s">
        <v>40</v>
      </c>
      <c r="V282" s="3" t="s">
        <v>40</v>
      </c>
      <c r="W282" s="20" t="s">
        <v>666</v>
      </c>
      <c r="X282" s="3" t="s">
        <v>46</v>
      </c>
      <c r="Y282" s="3"/>
      <c r="Z282" s="3"/>
      <c r="AA282" s="3"/>
      <c r="AB282" s="12"/>
      <c r="AC282" s="3" t="s">
        <v>357</v>
      </c>
      <c r="AD282" s="3"/>
    </row>
    <row r="283" s="2" customFormat="1" ht="146.25" spans="1:30">
      <c r="A283" s="9" t="s">
        <v>679</v>
      </c>
      <c r="B283" s="3" t="s">
        <v>32</v>
      </c>
      <c r="C283" s="9" t="s">
        <v>680</v>
      </c>
      <c r="D283" s="9" t="s">
        <v>681</v>
      </c>
      <c r="E283" s="9" t="s">
        <v>35</v>
      </c>
      <c r="F283" s="9" t="s">
        <v>682</v>
      </c>
      <c r="G283" s="9" t="s">
        <v>37</v>
      </c>
      <c r="H283" s="10" t="s">
        <v>683</v>
      </c>
      <c r="I283" s="14" t="str">
        <f>IF(C283&lt;&gt;"",IF(J283&lt;&gt;"",CONCATENATE(LOOKUP(C283,[1]机构代码!B:B,[1]机构代码!C:C),LOOKUP(J283,[1]考试类型代码!A:A,[1]考试类型代码!B:B),TEXT(COUNTIFS(C$5:C283,C283,J$5:J283,J283),"0000")),""),"")</f>
        <v>0925310001</v>
      </c>
      <c r="J283" s="15" t="s">
        <v>82</v>
      </c>
      <c r="K283" s="9">
        <v>1</v>
      </c>
      <c r="L283" s="9" t="s">
        <v>40</v>
      </c>
      <c r="M283" s="9"/>
      <c r="N283" s="9" t="s">
        <v>40</v>
      </c>
      <c r="O283" s="9" t="s">
        <v>40</v>
      </c>
      <c r="P283" s="9"/>
      <c r="Q283" s="9" t="s">
        <v>41</v>
      </c>
      <c r="R283" s="9" t="s">
        <v>42</v>
      </c>
      <c r="S283" s="9" t="s">
        <v>77</v>
      </c>
      <c r="T283" s="9" t="s">
        <v>65</v>
      </c>
      <c r="U283" s="9" t="s">
        <v>40</v>
      </c>
      <c r="V283" s="9" t="s">
        <v>40</v>
      </c>
      <c r="W283" s="23" t="s">
        <v>684</v>
      </c>
      <c r="X283" s="9" t="s">
        <v>46</v>
      </c>
      <c r="Y283" s="9"/>
      <c r="Z283" s="9"/>
      <c r="AA283" s="9"/>
      <c r="AB283" s="11"/>
      <c r="AC283" s="3" t="s">
        <v>47</v>
      </c>
      <c r="AD283" s="3"/>
    </row>
    <row r="284" s="2" customFormat="1" ht="135" spans="1:30">
      <c r="A284" s="3" t="s">
        <v>679</v>
      </c>
      <c r="B284" s="3" t="s">
        <v>32</v>
      </c>
      <c r="C284" s="3" t="s">
        <v>680</v>
      </c>
      <c r="D284" s="3" t="s">
        <v>681</v>
      </c>
      <c r="E284" s="3" t="s">
        <v>35</v>
      </c>
      <c r="F284" s="3" t="s">
        <v>685</v>
      </c>
      <c r="G284" s="3" t="s">
        <v>37</v>
      </c>
      <c r="H284" s="4" t="s">
        <v>683</v>
      </c>
      <c r="I284" s="14" t="str">
        <f>IF(C284&lt;&gt;"",IF(J284&lt;&gt;"",CONCATENATE(LOOKUP(C284,[1]机构代码!B:B,[1]机构代码!C:C),LOOKUP(J284,[1]考试类型代码!A:A,[1]考试类型代码!B:B),TEXT(COUNTIFS(C$5:C284,C284,J$5:J284,J284),"0000")),""),"")</f>
        <v>0925310002</v>
      </c>
      <c r="J284" s="16" t="s">
        <v>82</v>
      </c>
      <c r="K284" s="3">
        <v>1</v>
      </c>
      <c r="L284" s="3" t="s">
        <v>40</v>
      </c>
      <c r="M284" s="3"/>
      <c r="N284" s="3" t="s">
        <v>40</v>
      </c>
      <c r="O284" s="3" t="s">
        <v>40</v>
      </c>
      <c r="P284" s="3"/>
      <c r="Q284" s="3" t="s">
        <v>41</v>
      </c>
      <c r="R284" s="3" t="s">
        <v>42</v>
      </c>
      <c r="S284" s="3" t="s">
        <v>77</v>
      </c>
      <c r="T284" s="3" t="s">
        <v>65</v>
      </c>
      <c r="U284" s="3" t="s">
        <v>40</v>
      </c>
      <c r="V284" s="3" t="s">
        <v>40</v>
      </c>
      <c r="W284" s="20" t="s">
        <v>686</v>
      </c>
      <c r="X284" s="3" t="s">
        <v>46</v>
      </c>
      <c r="Y284" s="3"/>
      <c r="Z284" s="3"/>
      <c r="AA284" s="3"/>
      <c r="AB284" s="12"/>
      <c r="AC284" s="3" t="s">
        <v>47</v>
      </c>
      <c r="AD284" s="3"/>
    </row>
    <row r="285" s="2" customFormat="1" ht="135" spans="1:30">
      <c r="A285" s="3" t="s">
        <v>679</v>
      </c>
      <c r="B285" s="3" t="s">
        <v>32</v>
      </c>
      <c r="C285" s="3" t="s">
        <v>680</v>
      </c>
      <c r="D285" s="3" t="s">
        <v>687</v>
      </c>
      <c r="E285" s="3" t="s">
        <v>35</v>
      </c>
      <c r="F285" s="3" t="s">
        <v>51</v>
      </c>
      <c r="G285" s="3" t="s">
        <v>37</v>
      </c>
      <c r="H285" s="4" t="s">
        <v>436</v>
      </c>
      <c r="I285" s="14" t="str">
        <f>IF(C285&lt;&gt;"",IF(J285&lt;&gt;"",CONCATENATE(LOOKUP(C285,[1]机构代码!B:B,[1]机构代码!C:C),LOOKUP(J285,[1]考试类型代码!A:A,[1]考试类型代码!B:B),TEXT(COUNTIFS(C$5:C285,C285,J$5:J285,J285),"0000")),""),"")</f>
        <v>0925110001</v>
      </c>
      <c r="J285" s="15" t="s">
        <v>39</v>
      </c>
      <c r="K285" s="9">
        <v>1</v>
      </c>
      <c r="L285" s="9" t="s">
        <v>64</v>
      </c>
      <c r="M285" s="9"/>
      <c r="N285" s="9" t="s">
        <v>40</v>
      </c>
      <c r="O285" s="9" t="s">
        <v>40</v>
      </c>
      <c r="P285" s="9"/>
      <c r="Q285" s="9" t="s">
        <v>41</v>
      </c>
      <c r="R285" s="9" t="s">
        <v>42</v>
      </c>
      <c r="S285" s="9" t="s">
        <v>77</v>
      </c>
      <c r="T285" s="9" t="s">
        <v>65</v>
      </c>
      <c r="U285" s="9" t="s">
        <v>40</v>
      </c>
      <c r="V285" s="9" t="s">
        <v>40</v>
      </c>
      <c r="W285" s="20" t="s">
        <v>688</v>
      </c>
      <c r="X285" s="9" t="s">
        <v>46</v>
      </c>
      <c r="Y285" s="9"/>
      <c r="Z285" s="9"/>
      <c r="AA285" s="3" t="s">
        <v>689</v>
      </c>
      <c r="AB285" s="12"/>
      <c r="AC285" s="3" t="s">
        <v>47</v>
      </c>
      <c r="AD285" s="3"/>
    </row>
    <row r="286" s="2" customFormat="1" ht="45" customHeight="1" spans="1:30">
      <c r="A286" s="3" t="s">
        <v>690</v>
      </c>
      <c r="B286" s="3" t="s">
        <v>32</v>
      </c>
      <c r="C286" s="3" t="s">
        <v>680</v>
      </c>
      <c r="D286" s="3" t="s">
        <v>691</v>
      </c>
      <c r="E286" s="3" t="s">
        <v>35</v>
      </c>
      <c r="F286" s="3" t="s">
        <v>692</v>
      </c>
      <c r="G286" s="3" t="s">
        <v>37</v>
      </c>
      <c r="H286" s="4" t="s">
        <v>692</v>
      </c>
      <c r="I286" s="14" t="str">
        <f>IF(C286&lt;&gt;"",IF(J286&lt;&gt;"",CONCATENATE(LOOKUP(C286,[1]机构代码!B:B,[1]机构代码!C:C),LOOKUP(J286,[1]考试类型代码!A:A,[1]考试类型代码!B:B),TEXT(COUNTIFS(C$5:C286,C286,J$5:J286,J286),"0000")),""),"")</f>
        <v>0925310003</v>
      </c>
      <c r="J286" s="15" t="s">
        <v>82</v>
      </c>
      <c r="K286" s="9">
        <v>1</v>
      </c>
      <c r="L286" s="9" t="s">
        <v>40</v>
      </c>
      <c r="M286" s="9"/>
      <c r="N286" s="9" t="s">
        <v>40</v>
      </c>
      <c r="O286" s="9" t="s">
        <v>40</v>
      </c>
      <c r="P286" s="9"/>
      <c r="Q286" s="9" t="s">
        <v>41</v>
      </c>
      <c r="R286" s="9" t="s">
        <v>42</v>
      </c>
      <c r="S286" s="9" t="s">
        <v>77</v>
      </c>
      <c r="T286" s="9" t="s">
        <v>65</v>
      </c>
      <c r="U286" s="9" t="s">
        <v>40</v>
      </c>
      <c r="V286" s="9" t="s">
        <v>40</v>
      </c>
      <c r="W286" s="23" t="s">
        <v>693</v>
      </c>
      <c r="X286" s="9" t="s">
        <v>46</v>
      </c>
      <c r="Y286" s="3"/>
      <c r="Z286" s="3"/>
      <c r="AA286" s="3"/>
      <c r="AB286" s="12"/>
      <c r="AC286" s="3" t="s">
        <v>47</v>
      </c>
      <c r="AD286" s="3"/>
    </row>
    <row r="287" s="2" customFormat="1" ht="45" customHeight="1" spans="1:30">
      <c r="A287" s="3" t="s">
        <v>690</v>
      </c>
      <c r="B287" s="3" t="s">
        <v>32</v>
      </c>
      <c r="C287" s="3" t="s">
        <v>680</v>
      </c>
      <c r="D287" s="3" t="s">
        <v>691</v>
      </c>
      <c r="E287" s="3" t="s">
        <v>35</v>
      </c>
      <c r="F287" s="3" t="s">
        <v>692</v>
      </c>
      <c r="G287" s="3" t="s">
        <v>37</v>
      </c>
      <c r="H287" s="4" t="s">
        <v>692</v>
      </c>
      <c r="I287" s="14" t="str">
        <f>IF(C287&lt;&gt;"",IF(J287&lt;&gt;"",CONCATENATE(LOOKUP(C287,[1]机构代码!B:B,[1]机构代码!C:C),LOOKUP(J287,[1]考试类型代码!A:A,[1]考试类型代码!B:B),TEXT(COUNTIFS(C$5:C287,C287,J$5:J287,J287),"0000")),""),"")</f>
        <v>0925310004</v>
      </c>
      <c r="J287" s="16" t="s">
        <v>82</v>
      </c>
      <c r="K287" s="3">
        <v>1</v>
      </c>
      <c r="L287" s="3" t="s">
        <v>64</v>
      </c>
      <c r="M287" s="3"/>
      <c r="N287" s="3" t="s">
        <v>40</v>
      </c>
      <c r="O287" s="3" t="s">
        <v>40</v>
      </c>
      <c r="P287" s="3"/>
      <c r="Q287" s="3" t="s">
        <v>41</v>
      </c>
      <c r="R287" s="3" t="s">
        <v>42</v>
      </c>
      <c r="S287" s="3" t="s">
        <v>43</v>
      </c>
      <c r="T287" s="3" t="s">
        <v>65</v>
      </c>
      <c r="U287" s="3" t="s">
        <v>66</v>
      </c>
      <c r="V287" s="3"/>
      <c r="W287" s="20" t="s">
        <v>694</v>
      </c>
      <c r="X287" s="3" t="s">
        <v>46</v>
      </c>
      <c r="Y287" s="3"/>
      <c r="Z287" s="3"/>
      <c r="AA287" s="3"/>
      <c r="AB287" s="12"/>
      <c r="AC287" s="3" t="s">
        <v>47</v>
      </c>
      <c r="AD287" s="3"/>
    </row>
    <row r="288" s="2" customFormat="1" ht="45" customHeight="1" spans="1:30">
      <c r="A288" s="3" t="s">
        <v>695</v>
      </c>
      <c r="B288" s="3" t="s">
        <v>32</v>
      </c>
      <c r="C288" s="3" t="s">
        <v>680</v>
      </c>
      <c r="D288" s="3" t="s">
        <v>696</v>
      </c>
      <c r="E288" s="3" t="s">
        <v>35</v>
      </c>
      <c r="F288" s="3" t="s">
        <v>697</v>
      </c>
      <c r="G288" s="3" t="s">
        <v>37</v>
      </c>
      <c r="H288" s="4" t="s">
        <v>698</v>
      </c>
      <c r="I288" s="14" t="str">
        <f>IF(C288&lt;&gt;"",IF(J288&lt;&gt;"",CONCATENATE(LOOKUP(C288,[1]机构代码!B:B,[1]机构代码!C:C),LOOKUP(J288,[1]考试类型代码!A:A,[1]考试类型代码!B:B),TEXT(COUNTIFS(C$5:C288,C288,J$5:J288,J288),"0000")),""),"")</f>
        <v>0925310005</v>
      </c>
      <c r="J288" s="15" t="s">
        <v>82</v>
      </c>
      <c r="K288" s="9">
        <v>1</v>
      </c>
      <c r="L288" s="9" t="s">
        <v>64</v>
      </c>
      <c r="M288" s="9"/>
      <c r="N288" s="9" t="s">
        <v>40</v>
      </c>
      <c r="O288" s="9" t="s">
        <v>40</v>
      </c>
      <c r="P288" s="9"/>
      <c r="Q288" s="9" t="s">
        <v>41</v>
      </c>
      <c r="R288" s="9"/>
      <c r="S288" s="9" t="s">
        <v>77</v>
      </c>
      <c r="T288" s="9" t="s">
        <v>65</v>
      </c>
      <c r="U288" s="9" t="s">
        <v>40</v>
      </c>
      <c r="V288" s="9" t="s">
        <v>40</v>
      </c>
      <c r="W288" s="23" t="s">
        <v>699</v>
      </c>
      <c r="X288" s="9" t="s">
        <v>46</v>
      </c>
      <c r="Y288" s="3"/>
      <c r="Z288" s="3"/>
      <c r="AA288" s="3"/>
      <c r="AB288" s="12"/>
      <c r="AC288" s="3" t="s">
        <v>47</v>
      </c>
      <c r="AD288" s="3"/>
    </row>
    <row r="289" s="2" customFormat="1" ht="45" customHeight="1" spans="1:30">
      <c r="A289" s="3" t="s">
        <v>695</v>
      </c>
      <c r="B289" s="3" t="s">
        <v>32</v>
      </c>
      <c r="C289" s="3" t="s">
        <v>680</v>
      </c>
      <c r="D289" s="3" t="s">
        <v>700</v>
      </c>
      <c r="E289" s="3" t="s">
        <v>35</v>
      </c>
      <c r="F289" s="3" t="s">
        <v>701</v>
      </c>
      <c r="G289" s="3" t="s">
        <v>37</v>
      </c>
      <c r="H289" s="4" t="s">
        <v>702</v>
      </c>
      <c r="I289" s="14" t="str">
        <f>IF(C289&lt;&gt;"",IF(J289&lt;&gt;"",CONCATENATE(LOOKUP(C289,[1]机构代码!B:B,[1]机构代码!C:C),LOOKUP(J289,[1]考试类型代码!A:A,[1]考试类型代码!B:B),TEXT(COUNTIFS(C$5:C289,C289,J$5:J289,J289),"0000")),""),"")</f>
        <v>0925310006</v>
      </c>
      <c r="J289" s="16" t="s">
        <v>82</v>
      </c>
      <c r="K289" s="3">
        <v>1</v>
      </c>
      <c r="L289" s="9" t="s">
        <v>64</v>
      </c>
      <c r="M289" s="9"/>
      <c r="N289" s="9" t="s">
        <v>40</v>
      </c>
      <c r="O289" s="9" t="s">
        <v>40</v>
      </c>
      <c r="P289" s="3"/>
      <c r="Q289" s="9" t="s">
        <v>41</v>
      </c>
      <c r="R289" s="3"/>
      <c r="S289" s="9" t="s">
        <v>77</v>
      </c>
      <c r="T289" s="9" t="s">
        <v>65</v>
      </c>
      <c r="U289" s="9" t="s">
        <v>40</v>
      </c>
      <c r="V289" s="9" t="s">
        <v>40</v>
      </c>
      <c r="W289" s="23" t="s">
        <v>703</v>
      </c>
      <c r="X289" s="9" t="s">
        <v>46</v>
      </c>
      <c r="Y289" s="3"/>
      <c r="Z289" s="3"/>
      <c r="AA289" s="3"/>
      <c r="AB289" s="12"/>
      <c r="AC289" s="3" t="s">
        <v>47</v>
      </c>
      <c r="AD289" s="3"/>
    </row>
    <row r="290" s="2" customFormat="1" ht="45" customHeight="1" spans="1:30">
      <c r="A290" s="3" t="s">
        <v>695</v>
      </c>
      <c r="B290" s="3" t="s">
        <v>32</v>
      </c>
      <c r="C290" s="3" t="s">
        <v>680</v>
      </c>
      <c r="D290" s="3" t="s">
        <v>700</v>
      </c>
      <c r="E290" s="3" t="s">
        <v>35</v>
      </c>
      <c r="F290" s="3" t="s">
        <v>704</v>
      </c>
      <c r="G290" s="3" t="s">
        <v>37</v>
      </c>
      <c r="H290" s="4" t="s">
        <v>705</v>
      </c>
      <c r="I290" s="14" t="str">
        <f>IF(C290&lt;&gt;"",IF(J290&lt;&gt;"",CONCATENATE(LOOKUP(C290,[1]机构代码!B:B,[1]机构代码!C:C),LOOKUP(J290,[1]考试类型代码!A:A,[1]考试类型代码!B:B),TEXT(COUNTIFS(C$5:C290,C290,J$5:J290,J290),"0000")),""),"")</f>
        <v>0925310007</v>
      </c>
      <c r="J290" s="16" t="s">
        <v>82</v>
      </c>
      <c r="K290" s="3">
        <v>1</v>
      </c>
      <c r="L290" s="9" t="s">
        <v>64</v>
      </c>
      <c r="M290" s="9"/>
      <c r="N290" s="9" t="s">
        <v>40</v>
      </c>
      <c r="O290" s="9" t="s">
        <v>40</v>
      </c>
      <c r="P290" s="3"/>
      <c r="Q290" s="9" t="s">
        <v>41</v>
      </c>
      <c r="R290" s="3"/>
      <c r="S290" s="9" t="s">
        <v>77</v>
      </c>
      <c r="T290" s="9" t="s">
        <v>65</v>
      </c>
      <c r="U290" s="9" t="s">
        <v>40</v>
      </c>
      <c r="V290" s="9" t="s">
        <v>40</v>
      </c>
      <c r="W290" s="23" t="s">
        <v>703</v>
      </c>
      <c r="X290" s="9" t="s">
        <v>46</v>
      </c>
      <c r="Y290" s="3"/>
      <c r="Z290" s="3"/>
      <c r="AA290" s="3"/>
      <c r="AB290" s="12"/>
      <c r="AC290" s="3" t="s">
        <v>47</v>
      </c>
      <c r="AD290" s="3"/>
    </row>
    <row r="291" s="2" customFormat="1" ht="45" customHeight="1" spans="1:30">
      <c r="A291" s="3" t="s">
        <v>695</v>
      </c>
      <c r="B291" s="3" t="s">
        <v>32</v>
      </c>
      <c r="C291" s="3" t="s">
        <v>680</v>
      </c>
      <c r="D291" s="3" t="s">
        <v>706</v>
      </c>
      <c r="E291" s="3" t="s">
        <v>35</v>
      </c>
      <c r="F291" s="3" t="s">
        <v>697</v>
      </c>
      <c r="G291" s="3" t="s">
        <v>37</v>
      </c>
      <c r="H291" s="4" t="s">
        <v>698</v>
      </c>
      <c r="I291" s="14" t="str">
        <f>IF(C291&lt;&gt;"",IF(J291&lt;&gt;"",CONCATENATE(LOOKUP(C291,[1]机构代码!B:B,[1]机构代码!C:C),LOOKUP(J291,[1]考试类型代码!A:A,[1]考试类型代码!B:B),TEXT(COUNTIFS(C$5:C291,C291,J$5:J291,J291),"0000")),""),"")</f>
        <v>0925310008</v>
      </c>
      <c r="J291" s="16" t="s">
        <v>82</v>
      </c>
      <c r="K291" s="3">
        <v>1</v>
      </c>
      <c r="L291" s="9" t="s">
        <v>64</v>
      </c>
      <c r="M291" s="9"/>
      <c r="N291" s="9" t="s">
        <v>40</v>
      </c>
      <c r="O291" s="9" t="s">
        <v>40</v>
      </c>
      <c r="P291" s="3"/>
      <c r="Q291" s="9" t="s">
        <v>41</v>
      </c>
      <c r="R291" s="3"/>
      <c r="S291" s="9" t="s">
        <v>77</v>
      </c>
      <c r="T291" s="9" t="s">
        <v>65</v>
      </c>
      <c r="U291" s="9" t="s">
        <v>40</v>
      </c>
      <c r="V291" s="9" t="s">
        <v>40</v>
      </c>
      <c r="W291" s="23" t="s">
        <v>707</v>
      </c>
      <c r="X291" s="9" t="s">
        <v>46</v>
      </c>
      <c r="Y291" s="3"/>
      <c r="Z291" s="3"/>
      <c r="AA291" s="3"/>
      <c r="AB291" s="12"/>
      <c r="AC291" s="3" t="s">
        <v>47</v>
      </c>
      <c r="AD291" s="3"/>
    </row>
    <row r="292" s="2" customFormat="1" ht="45" customHeight="1" spans="1:30">
      <c r="A292" s="3" t="s">
        <v>695</v>
      </c>
      <c r="B292" s="3" t="s">
        <v>32</v>
      </c>
      <c r="C292" s="3" t="s">
        <v>680</v>
      </c>
      <c r="D292" s="3" t="s">
        <v>708</v>
      </c>
      <c r="E292" s="3" t="s">
        <v>35</v>
      </c>
      <c r="F292" s="3" t="s">
        <v>709</v>
      </c>
      <c r="G292" s="3" t="s">
        <v>37</v>
      </c>
      <c r="H292" s="4" t="s">
        <v>710</v>
      </c>
      <c r="I292" s="14" t="str">
        <f>IF(C292&lt;&gt;"",IF(J292&lt;&gt;"",CONCATENATE(LOOKUP(C292,[1]机构代码!B:B,[1]机构代码!C:C),LOOKUP(J292,[1]考试类型代码!A:A,[1]考试类型代码!B:B),TEXT(COUNTIFS(C$5:C292,C292,J$5:J292,J292),"0000")),""),"")</f>
        <v>0925310009</v>
      </c>
      <c r="J292" s="16" t="s">
        <v>82</v>
      </c>
      <c r="K292" s="3">
        <v>1</v>
      </c>
      <c r="L292" s="9" t="s">
        <v>64</v>
      </c>
      <c r="M292" s="9"/>
      <c r="N292" s="9" t="s">
        <v>40</v>
      </c>
      <c r="O292" s="9" t="s">
        <v>40</v>
      </c>
      <c r="P292" s="3"/>
      <c r="Q292" s="9" t="s">
        <v>41</v>
      </c>
      <c r="R292" s="3"/>
      <c r="S292" s="9" t="s">
        <v>77</v>
      </c>
      <c r="T292" s="9" t="s">
        <v>65</v>
      </c>
      <c r="U292" s="9" t="s">
        <v>40</v>
      </c>
      <c r="V292" s="9" t="s">
        <v>40</v>
      </c>
      <c r="W292" s="20" t="s">
        <v>711</v>
      </c>
      <c r="X292" s="9" t="s">
        <v>46</v>
      </c>
      <c r="Y292" s="3"/>
      <c r="Z292" s="3"/>
      <c r="AA292" s="3"/>
      <c r="AB292" s="12"/>
      <c r="AC292" s="3" t="s">
        <v>47</v>
      </c>
      <c r="AD292" s="3"/>
    </row>
    <row r="293" s="2" customFormat="1" ht="45" customHeight="1" spans="1:30">
      <c r="A293" s="3" t="s">
        <v>695</v>
      </c>
      <c r="B293" s="3" t="s">
        <v>32</v>
      </c>
      <c r="C293" s="3" t="s">
        <v>680</v>
      </c>
      <c r="D293" s="3" t="s">
        <v>696</v>
      </c>
      <c r="E293" s="3" t="s">
        <v>35</v>
      </c>
      <c r="F293" s="3" t="s">
        <v>697</v>
      </c>
      <c r="G293" s="3" t="s">
        <v>37</v>
      </c>
      <c r="H293" s="4" t="s">
        <v>698</v>
      </c>
      <c r="I293" s="14" t="str">
        <f>IF(C293&lt;&gt;"",IF(J293&lt;&gt;"",CONCATENATE(LOOKUP(C293,[1]机构代码!B:B,[1]机构代码!C:C),LOOKUP(J293,[1]考试类型代码!A:A,[1]考试类型代码!B:B),TEXT(COUNTIFS(C$5:C293,C293,J$5:J293,J293),"0000")),""),"")</f>
        <v>0925310010</v>
      </c>
      <c r="J293" s="15" t="s">
        <v>82</v>
      </c>
      <c r="K293" s="9">
        <v>1</v>
      </c>
      <c r="L293" s="9" t="s">
        <v>40</v>
      </c>
      <c r="M293" s="9"/>
      <c r="N293" s="9" t="s">
        <v>40</v>
      </c>
      <c r="O293" s="9" t="s">
        <v>161</v>
      </c>
      <c r="P293" s="9" t="s">
        <v>712</v>
      </c>
      <c r="Q293" s="9" t="s">
        <v>41</v>
      </c>
      <c r="R293" s="9"/>
      <c r="S293" s="9" t="s">
        <v>77</v>
      </c>
      <c r="T293" s="9" t="s">
        <v>65</v>
      </c>
      <c r="U293" s="9" t="s">
        <v>40</v>
      </c>
      <c r="V293" s="9" t="s">
        <v>40</v>
      </c>
      <c r="W293" s="23" t="s">
        <v>699</v>
      </c>
      <c r="X293" s="9" t="s">
        <v>46</v>
      </c>
      <c r="Y293" s="3"/>
      <c r="Z293" s="3"/>
      <c r="AA293" s="3"/>
      <c r="AB293" s="12"/>
      <c r="AC293" s="3" t="s">
        <v>47</v>
      </c>
      <c r="AD293" s="3"/>
    </row>
    <row r="294" s="2" customFormat="1" ht="45" customHeight="1" spans="1:30">
      <c r="A294" s="3" t="s">
        <v>713</v>
      </c>
      <c r="B294" s="3" t="s">
        <v>32</v>
      </c>
      <c r="C294" s="3" t="s">
        <v>680</v>
      </c>
      <c r="D294" s="3" t="s">
        <v>714</v>
      </c>
      <c r="E294" s="3" t="s">
        <v>35</v>
      </c>
      <c r="F294" s="3" t="s">
        <v>715</v>
      </c>
      <c r="G294" s="3" t="s">
        <v>212</v>
      </c>
      <c r="H294" s="4" t="s">
        <v>716</v>
      </c>
      <c r="I294" s="14" t="str">
        <f>IF(C294&lt;&gt;"",IF(J294&lt;&gt;"",CONCATENATE(LOOKUP(C294,[1]机构代码!B:B,[1]机构代码!C:C),LOOKUP(J294,[1]考试类型代码!A:A,[1]考试类型代码!B:B),TEXT(COUNTIFS(C$5:C294,C294,J$5:J294,J294),"0000")),""),"")</f>
        <v>0925310011</v>
      </c>
      <c r="J294" s="15" t="s">
        <v>82</v>
      </c>
      <c r="K294" s="9">
        <v>2</v>
      </c>
      <c r="L294" s="9" t="s">
        <v>40</v>
      </c>
      <c r="M294" s="9"/>
      <c r="N294" s="9" t="s">
        <v>40</v>
      </c>
      <c r="O294" s="9" t="s">
        <v>40</v>
      </c>
      <c r="P294" s="9"/>
      <c r="Q294" s="9" t="s">
        <v>41</v>
      </c>
      <c r="R294" s="9" t="s">
        <v>42</v>
      </c>
      <c r="S294" s="9" t="s">
        <v>77</v>
      </c>
      <c r="T294" s="9" t="s">
        <v>65</v>
      </c>
      <c r="U294" s="9" t="s">
        <v>40</v>
      </c>
      <c r="V294" s="9" t="s">
        <v>40</v>
      </c>
      <c r="W294" s="23" t="s">
        <v>717</v>
      </c>
      <c r="X294" s="9" t="s">
        <v>46</v>
      </c>
      <c r="Y294" s="3"/>
      <c r="Z294" s="3"/>
      <c r="AA294" s="3"/>
      <c r="AB294" s="12"/>
      <c r="AC294" s="3" t="s">
        <v>47</v>
      </c>
      <c r="AD294" s="3"/>
    </row>
    <row r="295" s="2" customFormat="1" ht="45" customHeight="1" spans="1:30">
      <c r="A295" s="6" t="s">
        <v>718</v>
      </c>
      <c r="B295" s="6" t="s">
        <v>32</v>
      </c>
      <c r="C295" s="6" t="s">
        <v>680</v>
      </c>
      <c r="D295" s="6" t="s">
        <v>719</v>
      </c>
      <c r="E295" s="6" t="s">
        <v>35</v>
      </c>
      <c r="F295" s="6" t="s">
        <v>720</v>
      </c>
      <c r="G295" s="6" t="s">
        <v>37</v>
      </c>
      <c r="H295" s="8" t="s">
        <v>721</v>
      </c>
      <c r="I295" s="17" t="str">
        <f>IF(C295&lt;&gt;"",IF(J295&lt;&gt;"",CONCATENATE(LOOKUP(C295,[1]机构代码!B:B,[1]机构代码!C:C),LOOKUP(J295,[1]考试类型代码!A:A,[1]考试类型代码!B:B),TEXT(COUNTIFS(C$5:C295,C295,J$5:J295,J295),"0000")),""),"")</f>
        <v>0925410001</v>
      </c>
      <c r="J295" s="18" t="s">
        <v>63</v>
      </c>
      <c r="K295" s="5">
        <v>1</v>
      </c>
      <c r="L295" s="5" t="s">
        <v>353</v>
      </c>
      <c r="M295" s="5" t="s">
        <v>354</v>
      </c>
      <c r="N295" s="5" t="s">
        <v>40</v>
      </c>
      <c r="O295" s="5" t="s">
        <v>40</v>
      </c>
      <c r="P295" s="5"/>
      <c r="Q295" s="5" t="s">
        <v>41</v>
      </c>
      <c r="R295" s="5" t="s">
        <v>42</v>
      </c>
      <c r="S295" s="5" t="s">
        <v>77</v>
      </c>
      <c r="T295" s="5" t="s">
        <v>65</v>
      </c>
      <c r="U295" s="5" t="s">
        <v>40</v>
      </c>
      <c r="V295" s="5" t="s">
        <v>40</v>
      </c>
      <c r="W295" s="22" t="s">
        <v>40</v>
      </c>
      <c r="X295" s="5" t="s">
        <v>46</v>
      </c>
      <c r="Y295" s="5" t="s">
        <v>372</v>
      </c>
      <c r="Z295" s="5" t="s">
        <v>40</v>
      </c>
      <c r="AA295" s="6"/>
      <c r="AB295" s="26"/>
      <c r="AC295" s="6" t="s">
        <v>357</v>
      </c>
      <c r="AD295" s="6"/>
    </row>
    <row r="296" s="2" customFormat="1" ht="45" customHeight="1" spans="1:30">
      <c r="A296" s="6" t="s">
        <v>718</v>
      </c>
      <c r="B296" s="6" t="s">
        <v>32</v>
      </c>
      <c r="C296" s="6" t="s">
        <v>680</v>
      </c>
      <c r="D296" s="6" t="s">
        <v>722</v>
      </c>
      <c r="E296" s="6" t="s">
        <v>35</v>
      </c>
      <c r="F296" s="6" t="s">
        <v>723</v>
      </c>
      <c r="G296" s="6" t="s">
        <v>212</v>
      </c>
      <c r="H296" s="8" t="s">
        <v>724</v>
      </c>
      <c r="I296" s="17" t="str">
        <f>IF(C296&lt;&gt;"",IF(J296&lt;&gt;"",CONCATENATE(LOOKUP(C296,[1]机构代码!B:B,[1]机构代码!C:C),LOOKUP(J296,[1]考试类型代码!A:A,[1]考试类型代码!B:B),TEXT(COUNTIFS(C$5:C296,C296,J$5:J296,J296),"0000")),""),"")</f>
        <v>0925410002</v>
      </c>
      <c r="J296" s="19" t="s">
        <v>63</v>
      </c>
      <c r="K296" s="6">
        <v>1</v>
      </c>
      <c r="L296" s="6" t="s">
        <v>472</v>
      </c>
      <c r="M296" s="6"/>
      <c r="N296" s="6" t="s">
        <v>40</v>
      </c>
      <c r="O296" s="6" t="s">
        <v>40</v>
      </c>
      <c r="P296" s="6"/>
      <c r="Q296" s="6" t="s">
        <v>473</v>
      </c>
      <c r="R296" s="6" t="s">
        <v>42</v>
      </c>
      <c r="S296" s="6" t="s">
        <v>77</v>
      </c>
      <c r="T296" s="6" t="s">
        <v>44</v>
      </c>
      <c r="U296" s="6" t="s">
        <v>40</v>
      </c>
      <c r="V296" s="6"/>
      <c r="W296" s="22" t="s">
        <v>40</v>
      </c>
      <c r="X296" s="6" t="s">
        <v>46</v>
      </c>
      <c r="Y296" s="6"/>
      <c r="Z296" s="6" t="s">
        <v>40</v>
      </c>
      <c r="AA296" s="6"/>
      <c r="AB296" s="26"/>
      <c r="AC296" s="6" t="s">
        <v>357</v>
      </c>
      <c r="AD296" s="6"/>
    </row>
    <row r="297" s="2" customFormat="1" ht="45" customHeight="1" spans="1:30">
      <c r="A297" s="6" t="s">
        <v>718</v>
      </c>
      <c r="B297" s="6" t="s">
        <v>32</v>
      </c>
      <c r="C297" s="6" t="s">
        <v>680</v>
      </c>
      <c r="D297" s="6" t="s">
        <v>718</v>
      </c>
      <c r="E297" s="6" t="s">
        <v>35</v>
      </c>
      <c r="F297" s="6" t="s">
        <v>725</v>
      </c>
      <c r="G297" s="6" t="s">
        <v>37</v>
      </c>
      <c r="H297" s="8" t="s">
        <v>726</v>
      </c>
      <c r="I297" s="17" t="str">
        <f>IF(C297&lt;&gt;"",IF(J297&lt;&gt;"",CONCATENATE(LOOKUP(C297,[1]机构代码!B:B,[1]机构代码!C:C),LOOKUP(J297,[1]考试类型代码!A:A,[1]考试类型代码!B:B),TEXT(COUNTIFS(C$5:C297,C297,J$5:J297,J297),"0000")),""),"")</f>
        <v>0925410003</v>
      </c>
      <c r="J297" s="19" t="s">
        <v>63</v>
      </c>
      <c r="K297" s="6">
        <v>1</v>
      </c>
      <c r="L297" s="6" t="s">
        <v>40</v>
      </c>
      <c r="M297" s="6"/>
      <c r="N297" s="6" t="s">
        <v>40</v>
      </c>
      <c r="O297" s="6"/>
      <c r="P297" s="6"/>
      <c r="Q297" s="6" t="s">
        <v>41</v>
      </c>
      <c r="R297" s="6" t="s">
        <v>42</v>
      </c>
      <c r="S297" s="6" t="s">
        <v>77</v>
      </c>
      <c r="T297" s="6" t="s">
        <v>65</v>
      </c>
      <c r="U297" s="6" t="s">
        <v>40</v>
      </c>
      <c r="V297" s="6" t="s">
        <v>40</v>
      </c>
      <c r="W297" s="22" t="s">
        <v>727</v>
      </c>
      <c r="X297" s="6" t="s">
        <v>46</v>
      </c>
      <c r="Y297" s="6" t="s">
        <v>356</v>
      </c>
      <c r="Z297" s="6" t="s">
        <v>69</v>
      </c>
      <c r="AA297" s="6"/>
      <c r="AB297" s="26"/>
      <c r="AC297" s="6" t="s">
        <v>357</v>
      </c>
      <c r="AD297" s="6"/>
    </row>
    <row r="298" s="2" customFormat="1" ht="45" customHeight="1" spans="1:30">
      <c r="A298" s="6" t="s">
        <v>718</v>
      </c>
      <c r="B298" s="6" t="s">
        <v>32</v>
      </c>
      <c r="C298" s="6" t="s">
        <v>680</v>
      </c>
      <c r="D298" s="6" t="s">
        <v>718</v>
      </c>
      <c r="E298" s="6" t="s">
        <v>35</v>
      </c>
      <c r="F298" s="6" t="s">
        <v>728</v>
      </c>
      <c r="G298" s="6" t="s">
        <v>37</v>
      </c>
      <c r="H298" s="8" t="s">
        <v>729</v>
      </c>
      <c r="I298" s="17" t="str">
        <f>IF(C298&lt;&gt;"",IF(J298&lt;&gt;"",CONCATENATE(LOOKUP(C298,[1]机构代码!B:B,[1]机构代码!C:C),LOOKUP(J298,[1]考试类型代码!A:A,[1]考试类型代码!B:B),TEXT(COUNTIFS(C$5:C298,C298,J$5:J298,J298),"0000")),""),"")</f>
        <v>0925410004</v>
      </c>
      <c r="J298" s="19" t="s">
        <v>63</v>
      </c>
      <c r="K298" s="6">
        <v>1</v>
      </c>
      <c r="L298" s="6" t="s">
        <v>40</v>
      </c>
      <c r="M298" s="6"/>
      <c r="N298" s="6" t="s">
        <v>40</v>
      </c>
      <c r="O298" s="6" t="s">
        <v>40</v>
      </c>
      <c r="P298" s="6"/>
      <c r="Q298" s="6" t="s">
        <v>41</v>
      </c>
      <c r="R298" s="6" t="s">
        <v>42</v>
      </c>
      <c r="S298" s="6" t="s">
        <v>77</v>
      </c>
      <c r="T298" s="6" t="s">
        <v>65</v>
      </c>
      <c r="U298" s="6" t="s">
        <v>40</v>
      </c>
      <c r="V298" s="6" t="s">
        <v>40</v>
      </c>
      <c r="W298" s="22" t="s">
        <v>730</v>
      </c>
      <c r="X298" s="6" t="s">
        <v>46</v>
      </c>
      <c r="Y298" s="6" t="s">
        <v>356</v>
      </c>
      <c r="Z298" s="6" t="s">
        <v>69</v>
      </c>
      <c r="AA298" s="6"/>
      <c r="AB298" s="26"/>
      <c r="AC298" s="6" t="s">
        <v>357</v>
      </c>
      <c r="AD298" s="6"/>
    </row>
    <row r="299" s="2" customFormat="1" ht="45" customHeight="1" spans="1:30">
      <c r="A299" s="6" t="s">
        <v>718</v>
      </c>
      <c r="B299" s="6" t="s">
        <v>32</v>
      </c>
      <c r="C299" s="6" t="s">
        <v>680</v>
      </c>
      <c r="D299" s="6" t="s">
        <v>718</v>
      </c>
      <c r="E299" s="6" t="s">
        <v>35</v>
      </c>
      <c r="F299" s="6" t="s">
        <v>731</v>
      </c>
      <c r="G299" s="6" t="s">
        <v>37</v>
      </c>
      <c r="H299" s="8" t="s">
        <v>732</v>
      </c>
      <c r="I299" s="17" t="str">
        <f>IF(C299&lt;&gt;"",IF(J299&lt;&gt;"",CONCATENATE(LOOKUP(C299,[1]机构代码!B:B,[1]机构代码!C:C),LOOKUP(J299,[1]考试类型代码!A:A,[1]考试类型代码!B:B),TEXT(COUNTIFS(C$5:C299,C299,J$5:J299,J299),"0000")),""),"")</f>
        <v>0925410005</v>
      </c>
      <c r="J299" s="19" t="s">
        <v>63</v>
      </c>
      <c r="K299" s="6">
        <v>1</v>
      </c>
      <c r="L299" s="6" t="s">
        <v>40</v>
      </c>
      <c r="M299" s="6"/>
      <c r="N299" s="6" t="s">
        <v>40</v>
      </c>
      <c r="O299" s="6" t="s">
        <v>161</v>
      </c>
      <c r="P299" s="6" t="s">
        <v>712</v>
      </c>
      <c r="Q299" s="6" t="s">
        <v>41</v>
      </c>
      <c r="R299" s="6" t="s">
        <v>42</v>
      </c>
      <c r="S299" s="6" t="s">
        <v>77</v>
      </c>
      <c r="T299" s="6" t="s">
        <v>65</v>
      </c>
      <c r="U299" s="6" t="s">
        <v>40</v>
      </c>
      <c r="V299" s="6" t="s">
        <v>40</v>
      </c>
      <c r="W299" s="22" t="s">
        <v>733</v>
      </c>
      <c r="X299" s="6" t="s">
        <v>46</v>
      </c>
      <c r="Y299" s="6" t="s">
        <v>356</v>
      </c>
      <c r="Z299" s="6" t="s">
        <v>40</v>
      </c>
      <c r="AA299" s="6"/>
      <c r="AB299" s="26"/>
      <c r="AC299" s="6" t="s">
        <v>357</v>
      </c>
      <c r="AD299" s="6"/>
    </row>
    <row r="300" s="2" customFormat="1" ht="45" customHeight="1" spans="1:30">
      <c r="A300" s="6" t="s">
        <v>718</v>
      </c>
      <c r="B300" s="6" t="s">
        <v>32</v>
      </c>
      <c r="C300" s="6" t="s">
        <v>680</v>
      </c>
      <c r="D300" s="6" t="s">
        <v>718</v>
      </c>
      <c r="E300" s="6" t="s">
        <v>35</v>
      </c>
      <c r="F300" s="6" t="s">
        <v>731</v>
      </c>
      <c r="G300" s="6" t="s">
        <v>37</v>
      </c>
      <c r="H300" s="8" t="s">
        <v>732</v>
      </c>
      <c r="I300" s="17" t="str">
        <f>IF(C300&lt;&gt;"",IF(J300&lt;&gt;"",CONCATENATE(LOOKUP(C300,[1]机构代码!B:B,[1]机构代码!C:C),LOOKUP(J300,[1]考试类型代码!A:A,[1]考试类型代码!B:B),TEXT(COUNTIFS(C$5:C300,C300,J$5:J300,J300),"0000")),""),"")</f>
        <v>0925410006</v>
      </c>
      <c r="J300" s="19" t="s">
        <v>63</v>
      </c>
      <c r="K300" s="6">
        <v>3</v>
      </c>
      <c r="L300" s="6" t="s">
        <v>40</v>
      </c>
      <c r="M300" s="6"/>
      <c r="N300" s="6" t="s">
        <v>40</v>
      </c>
      <c r="O300" s="6" t="s">
        <v>40</v>
      </c>
      <c r="P300" s="6"/>
      <c r="Q300" s="6" t="s">
        <v>41</v>
      </c>
      <c r="R300" s="6" t="s">
        <v>42</v>
      </c>
      <c r="S300" s="6" t="s">
        <v>77</v>
      </c>
      <c r="T300" s="6" t="s">
        <v>65</v>
      </c>
      <c r="U300" s="6" t="s">
        <v>40</v>
      </c>
      <c r="V300" s="6" t="s">
        <v>40</v>
      </c>
      <c r="W300" s="22" t="s">
        <v>733</v>
      </c>
      <c r="X300" s="6" t="s">
        <v>46</v>
      </c>
      <c r="Y300" s="6" t="s">
        <v>356</v>
      </c>
      <c r="Z300" s="6" t="s">
        <v>40</v>
      </c>
      <c r="AA300" s="6"/>
      <c r="AB300" s="26"/>
      <c r="AC300" s="6" t="s">
        <v>357</v>
      </c>
      <c r="AD300" s="6"/>
    </row>
    <row r="301" s="2" customFormat="1" ht="45" customHeight="1" spans="1:30">
      <c r="A301" s="6" t="s">
        <v>718</v>
      </c>
      <c r="B301" s="6" t="s">
        <v>32</v>
      </c>
      <c r="C301" s="6" t="s">
        <v>680</v>
      </c>
      <c r="D301" s="6" t="s">
        <v>718</v>
      </c>
      <c r="E301" s="6" t="s">
        <v>35</v>
      </c>
      <c r="F301" s="6" t="s">
        <v>723</v>
      </c>
      <c r="G301" s="6" t="s">
        <v>37</v>
      </c>
      <c r="H301" s="8" t="s">
        <v>734</v>
      </c>
      <c r="I301" s="17" t="str">
        <f>IF(C301&lt;&gt;"",IF(J301&lt;&gt;"",CONCATENATE(LOOKUP(C301,[1]机构代码!B:B,[1]机构代码!C:C),LOOKUP(J301,[1]考试类型代码!A:A,[1]考试类型代码!B:B),TEXT(COUNTIFS(C$5:C301,C301,J$5:J301,J301),"0000")),""),"")</f>
        <v>0925410007</v>
      </c>
      <c r="J301" s="19" t="s">
        <v>63</v>
      </c>
      <c r="K301" s="6">
        <v>1</v>
      </c>
      <c r="L301" s="6" t="s">
        <v>40</v>
      </c>
      <c r="M301" s="6"/>
      <c r="N301" s="6" t="s">
        <v>40</v>
      </c>
      <c r="O301" s="6" t="s">
        <v>161</v>
      </c>
      <c r="P301" s="6" t="s">
        <v>712</v>
      </c>
      <c r="Q301" s="6" t="s">
        <v>41</v>
      </c>
      <c r="R301" s="6" t="s">
        <v>42</v>
      </c>
      <c r="S301" s="6" t="s">
        <v>77</v>
      </c>
      <c r="T301" s="6" t="s">
        <v>65</v>
      </c>
      <c r="U301" s="6" t="s">
        <v>40</v>
      </c>
      <c r="V301" s="6" t="s">
        <v>40</v>
      </c>
      <c r="W301" s="22" t="s">
        <v>733</v>
      </c>
      <c r="X301" s="6" t="s">
        <v>46</v>
      </c>
      <c r="Y301" s="6" t="s">
        <v>356</v>
      </c>
      <c r="Z301" s="6" t="s">
        <v>40</v>
      </c>
      <c r="AA301" s="6"/>
      <c r="AB301" s="26"/>
      <c r="AC301" s="6" t="s">
        <v>357</v>
      </c>
      <c r="AD301" s="6"/>
    </row>
    <row r="302" s="2" customFormat="1" ht="45" customHeight="1" spans="1:30">
      <c r="A302" s="6" t="s">
        <v>718</v>
      </c>
      <c r="B302" s="6" t="s">
        <v>32</v>
      </c>
      <c r="C302" s="6" t="s">
        <v>680</v>
      </c>
      <c r="D302" s="6" t="s">
        <v>718</v>
      </c>
      <c r="E302" s="6" t="s">
        <v>35</v>
      </c>
      <c r="F302" s="6" t="s">
        <v>723</v>
      </c>
      <c r="G302" s="6" t="s">
        <v>37</v>
      </c>
      <c r="H302" s="8" t="s">
        <v>734</v>
      </c>
      <c r="I302" s="17" t="str">
        <f>IF(C302&lt;&gt;"",IF(J302&lt;&gt;"",CONCATENATE(LOOKUP(C302,[1]机构代码!B:B,[1]机构代码!C:C),LOOKUP(J302,[1]考试类型代码!A:A,[1]考试类型代码!B:B),TEXT(COUNTIFS(C$5:C302,C302,J$5:J302,J302),"0000")),""),"")</f>
        <v>0925410008</v>
      </c>
      <c r="J302" s="19" t="s">
        <v>63</v>
      </c>
      <c r="K302" s="6">
        <v>3</v>
      </c>
      <c r="L302" s="6" t="s">
        <v>40</v>
      </c>
      <c r="M302" s="6"/>
      <c r="N302" s="6" t="s">
        <v>40</v>
      </c>
      <c r="O302" s="6" t="s">
        <v>40</v>
      </c>
      <c r="P302" s="6"/>
      <c r="Q302" s="6" t="s">
        <v>41</v>
      </c>
      <c r="R302" s="6" t="s">
        <v>42</v>
      </c>
      <c r="S302" s="6" t="s">
        <v>77</v>
      </c>
      <c r="T302" s="6" t="s">
        <v>65</v>
      </c>
      <c r="U302" s="6" t="s">
        <v>40</v>
      </c>
      <c r="V302" s="6" t="s">
        <v>40</v>
      </c>
      <c r="W302" s="22" t="s">
        <v>733</v>
      </c>
      <c r="X302" s="6" t="s">
        <v>46</v>
      </c>
      <c r="Y302" s="6" t="s">
        <v>356</v>
      </c>
      <c r="Z302" s="6" t="s">
        <v>40</v>
      </c>
      <c r="AA302" s="6"/>
      <c r="AB302" s="26"/>
      <c r="AC302" s="6" t="s">
        <v>357</v>
      </c>
      <c r="AD302" s="6"/>
    </row>
    <row r="303" s="2" customFormat="1" ht="45" customHeight="1" spans="1:30">
      <c r="A303" s="6" t="s">
        <v>718</v>
      </c>
      <c r="B303" s="6" t="s">
        <v>32</v>
      </c>
      <c r="C303" s="6" t="s">
        <v>680</v>
      </c>
      <c r="D303" s="6" t="s">
        <v>718</v>
      </c>
      <c r="E303" s="6" t="s">
        <v>35</v>
      </c>
      <c r="F303" s="6" t="s">
        <v>735</v>
      </c>
      <c r="G303" s="6" t="s">
        <v>37</v>
      </c>
      <c r="H303" s="8" t="s">
        <v>736</v>
      </c>
      <c r="I303" s="17" t="str">
        <f>IF(C303&lt;&gt;"",IF(J303&lt;&gt;"",CONCATENATE(LOOKUP(C303,[1]机构代码!B:B,[1]机构代码!C:C),LOOKUP(J303,[1]考试类型代码!A:A,[1]考试类型代码!B:B),TEXT(COUNTIFS(C$5:C303,C303,J$5:J303,J303),"0000")),""),"")</f>
        <v>0925410009</v>
      </c>
      <c r="J303" s="19" t="s">
        <v>63</v>
      </c>
      <c r="K303" s="6">
        <v>1</v>
      </c>
      <c r="L303" s="6" t="s">
        <v>40</v>
      </c>
      <c r="M303" s="6"/>
      <c r="N303" s="6" t="s">
        <v>40</v>
      </c>
      <c r="O303" s="6" t="s">
        <v>161</v>
      </c>
      <c r="P303" s="6" t="s">
        <v>712</v>
      </c>
      <c r="Q303" s="6" t="s">
        <v>41</v>
      </c>
      <c r="R303" s="6" t="s">
        <v>42</v>
      </c>
      <c r="S303" s="6" t="s">
        <v>77</v>
      </c>
      <c r="T303" s="6" t="s">
        <v>65</v>
      </c>
      <c r="U303" s="6" t="s">
        <v>40</v>
      </c>
      <c r="V303" s="6" t="s">
        <v>40</v>
      </c>
      <c r="W303" s="22" t="s">
        <v>737</v>
      </c>
      <c r="X303" s="6" t="s">
        <v>46</v>
      </c>
      <c r="Y303" s="6" t="s">
        <v>372</v>
      </c>
      <c r="Z303" s="6" t="s">
        <v>69</v>
      </c>
      <c r="AA303" s="6"/>
      <c r="AB303" s="26"/>
      <c r="AC303" s="6" t="s">
        <v>357</v>
      </c>
      <c r="AD303" s="6"/>
    </row>
    <row r="304" s="2" customFormat="1" ht="45" customHeight="1" spans="1:30">
      <c r="A304" s="6" t="s">
        <v>718</v>
      </c>
      <c r="B304" s="6" t="s">
        <v>32</v>
      </c>
      <c r="C304" s="6" t="s">
        <v>680</v>
      </c>
      <c r="D304" s="6" t="s">
        <v>718</v>
      </c>
      <c r="E304" s="6" t="s">
        <v>35</v>
      </c>
      <c r="F304" s="6" t="s">
        <v>735</v>
      </c>
      <c r="G304" s="6" t="s">
        <v>37</v>
      </c>
      <c r="H304" s="8" t="s">
        <v>736</v>
      </c>
      <c r="I304" s="17" t="str">
        <f>IF(C304&lt;&gt;"",IF(J304&lt;&gt;"",CONCATENATE(LOOKUP(C304,[1]机构代码!B:B,[1]机构代码!C:C),LOOKUP(J304,[1]考试类型代码!A:A,[1]考试类型代码!B:B),TEXT(COUNTIFS(C$5:C304,C304,J$5:J304,J304),"0000")),""),"")</f>
        <v>0925410010</v>
      </c>
      <c r="J304" s="19" t="s">
        <v>63</v>
      </c>
      <c r="K304" s="6">
        <v>3</v>
      </c>
      <c r="L304" s="6" t="s">
        <v>40</v>
      </c>
      <c r="M304" s="6"/>
      <c r="N304" s="6" t="s">
        <v>40</v>
      </c>
      <c r="O304" s="6" t="s">
        <v>40</v>
      </c>
      <c r="P304" s="6"/>
      <c r="Q304" s="6" t="s">
        <v>41</v>
      </c>
      <c r="R304" s="6" t="s">
        <v>42</v>
      </c>
      <c r="S304" s="6" t="s">
        <v>77</v>
      </c>
      <c r="T304" s="6" t="s">
        <v>65</v>
      </c>
      <c r="U304" s="6" t="s">
        <v>40</v>
      </c>
      <c r="V304" s="6" t="s">
        <v>40</v>
      </c>
      <c r="W304" s="22" t="s">
        <v>737</v>
      </c>
      <c r="X304" s="6" t="s">
        <v>46</v>
      </c>
      <c r="Y304" s="6" t="s">
        <v>372</v>
      </c>
      <c r="Z304" s="6" t="s">
        <v>69</v>
      </c>
      <c r="AA304" s="6"/>
      <c r="AB304" s="26"/>
      <c r="AC304" s="6" t="s">
        <v>357</v>
      </c>
      <c r="AD304" s="6"/>
    </row>
    <row r="305" s="2" customFormat="1" ht="45" customHeight="1" spans="1:30">
      <c r="A305" s="6" t="s">
        <v>718</v>
      </c>
      <c r="B305" s="6" t="s">
        <v>32</v>
      </c>
      <c r="C305" s="6" t="s">
        <v>680</v>
      </c>
      <c r="D305" s="6" t="s">
        <v>718</v>
      </c>
      <c r="E305" s="6" t="s">
        <v>35</v>
      </c>
      <c r="F305" s="6" t="s">
        <v>738</v>
      </c>
      <c r="G305" s="6" t="s">
        <v>37</v>
      </c>
      <c r="H305" s="8" t="s">
        <v>739</v>
      </c>
      <c r="I305" s="17" t="str">
        <f>IF(C305&lt;&gt;"",IF(J305&lt;&gt;"",CONCATENATE(LOOKUP(C305,[1]机构代码!B:B,[1]机构代码!C:C),LOOKUP(J305,[1]考试类型代码!A:A,[1]考试类型代码!B:B),TEXT(COUNTIFS(C$5:C305,C305,J$5:J305,J305),"0000")),""),"")</f>
        <v>0925410011</v>
      </c>
      <c r="J305" s="19" t="s">
        <v>63</v>
      </c>
      <c r="K305" s="6">
        <v>1</v>
      </c>
      <c r="L305" s="6" t="s">
        <v>40</v>
      </c>
      <c r="M305" s="6"/>
      <c r="N305" s="6" t="s">
        <v>40</v>
      </c>
      <c r="O305" s="6" t="s">
        <v>40</v>
      </c>
      <c r="P305" s="6"/>
      <c r="Q305" s="6" t="s">
        <v>41</v>
      </c>
      <c r="R305" s="6" t="s">
        <v>42</v>
      </c>
      <c r="S305" s="6" t="s">
        <v>43</v>
      </c>
      <c r="T305" s="6" t="s">
        <v>65</v>
      </c>
      <c r="U305" s="6" t="s">
        <v>66</v>
      </c>
      <c r="V305" s="6" t="s">
        <v>40</v>
      </c>
      <c r="W305" s="22" t="s">
        <v>740</v>
      </c>
      <c r="X305" s="6" t="s">
        <v>46</v>
      </c>
      <c r="Y305" s="6" t="s">
        <v>378</v>
      </c>
      <c r="Z305" s="6" t="s">
        <v>69</v>
      </c>
      <c r="AA305" s="6"/>
      <c r="AB305" s="26"/>
      <c r="AC305" s="6" t="s">
        <v>357</v>
      </c>
      <c r="AD305" s="6"/>
    </row>
    <row r="306" s="2" customFormat="1" ht="45" customHeight="1" spans="1:30">
      <c r="A306" s="6" t="s">
        <v>718</v>
      </c>
      <c r="B306" s="6" t="s">
        <v>32</v>
      </c>
      <c r="C306" s="6" t="s">
        <v>680</v>
      </c>
      <c r="D306" s="6" t="s">
        <v>718</v>
      </c>
      <c r="E306" s="6" t="s">
        <v>35</v>
      </c>
      <c r="F306" s="6" t="s">
        <v>741</v>
      </c>
      <c r="G306" s="6" t="s">
        <v>37</v>
      </c>
      <c r="H306" s="8" t="s">
        <v>742</v>
      </c>
      <c r="I306" s="17" t="str">
        <f>IF(C306&lt;&gt;"",IF(J306&lt;&gt;"",CONCATENATE(LOOKUP(C306,[1]机构代码!B:B,[1]机构代码!C:C),LOOKUP(J306,[1]考试类型代码!A:A,[1]考试类型代码!B:B),TEXT(COUNTIFS(C$5:C306,C306,J$5:J306,J306),"0000")),""),"")</f>
        <v>0925410012</v>
      </c>
      <c r="J306" s="19" t="s">
        <v>63</v>
      </c>
      <c r="K306" s="6">
        <v>1</v>
      </c>
      <c r="L306" s="6" t="s">
        <v>40</v>
      </c>
      <c r="M306" s="6"/>
      <c r="N306" s="6" t="s">
        <v>40</v>
      </c>
      <c r="O306" s="6" t="s">
        <v>40</v>
      </c>
      <c r="P306" s="6"/>
      <c r="Q306" s="6" t="s">
        <v>41</v>
      </c>
      <c r="R306" s="6" t="s">
        <v>42</v>
      </c>
      <c r="S306" s="6" t="s">
        <v>43</v>
      </c>
      <c r="T306" s="6" t="s">
        <v>65</v>
      </c>
      <c r="U306" s="6" t="s">
        <v>66</v>
      </c>
      <c r="V306" s="6" t="s">
        <v>40</v>
      </c>
      <c r="W306" s="22" t="s">
        <v>743</v>
      </c>
      <c r="X306" s="6" t="s">
        <v>46</v>
      </c>
      <c r="Y306" s="6" t="s">
        <v>378</v>
      </c>
      <c r="Z306" s="6" t="s">
        <v>69</v>
      </c>
      <c r="AA306" s="6"/>
      <c r="AB306" s="26"/>
      <c r="AC306" s="6" t="s">
        <v>357</v>
      </c>
      <c r="AD306" s="6"/>
    </row>
    <row r="307" s="2" customFormat="1" ht="45" customHeight="1" spans="1:30">
      <c r="A307" s="6" t="s">
        <v>718</v>
      </c>
      <c r="B307" s="6" t="s">
        <v>32</v>
      </c>
      <c r="C307" s="6" t="s">
        <v>680</v>
      </c>
      <c r="D307" s="6" t="s">
        <v>718</v>
      </c>
      <c r="E307" s="6" t="s">
        <v>35</v>
      </c>
      <c r="F307" s="6" t="s">
        <v>744</v>
      </c>
      <c r="G307" s="6" t="s">
        <v>37</v>
      </c>
      <c r="H307" s="8" t="s">
        <v>745</v>
      </c>
      <c r="I307" s="17" t="str">
        <f>IF(C307&lt;&gt;"",IF(J307&lt;&gt;"",CONCATENATE(LOOKUP(C307,[1]机构代码!B:B,[1]机构代码!C:C),LOOKUP(J307,[1]考试类型代码!A:A,[1]考试类型代码!B:B),TEXT(COUNTIFS(C$5:C307,C307,J$5:J307,J307),"0000")),""),"")</f>
        <v>0925410013</v>
      </c>
      <c r="J307" s="19" t="s">
        <v>63</v>
      </c>
      <c r="K307" s="6">
        <v>1</v>
      </c>
      <c r="L307" s="6" t="s">
        <v>40</v>
      </c>
      <c r="M307" s="6"/>
      <c r="N307" s="6" t="s">
        <v>40</v>
      </c>
      <c r="O307" s="6" t="s">
        <v>40</v>
      </c>
      <c r="P307" s="6"/>
      <c r="Q307" s="6" t="s">
        <v>41</v>
      </c>
      <c r="R307" s="6" t="s">
        <v>42</v>
      </c>
      <c r="S307" s="6" t="s">
        <v>43</v>
      </c>
      <c r="T307" s="6" t="s">
        <v>65</v>
      </c>
      <c r="U307" s="6" t="s">
        <v>66</v>
      </c>
      <c r="V307" s="6" t="s">
        <v>746</v>
      </c>
      <c r="W307" s="22" t="s">
        <v>747</v>
      </c>
      <c r="X307" s="6" t="s">
        <v>46</v>
      </c>
      <c r="Y307" s="6" t="s">
        <v>378</v>
      </c>
      <c r="Z307" s="6" t="s">
        <v>69</v>
      </c>
      <c r="AA307" s="6"/>
      <c r="AB307" s="26"/>
      <c r="AC307" s="6" t="s">
        <v>357</v>
      </c>
      <c r="AD307" s="6"/>
    </row>
    <row r="308" s="2" customFormat="1" ht="45" customHeight="1" spans="1:30">
      <c r="A308" s="6" t="s">
        <v>718</v>
      </c>
      <c r="B308" s="6" t="s">
        <v>32</v>
      </c>
      <c r="C308" s="6" t="s">
        <v>680</v>
      </c>
      <c r="D308" s="6" t="s">
        <v>718</v>
      </c>
      <c r="E308" s="6" t="s">
        <v>35</v>
      </c>
      <c r="F308" s="6" t="s">
        <v>748</v>
      </c>
      <c r="G308" s="6" t="s">
        <v>37</v>
      </c>
      <c r="H308" s="8" t="s">
        <v>749</v>
      </c>
      <c r="I308" s="17" t="str">
        <f>IF(C308&lt;&gt;"",IF(J308&lt;&gt;"",CONCATENATE(LOOKUP(C308,[1]机构代码!B:B,[1]机构代码!C:C),LOOKUP(J308,[1]考试类型代码!A:A,[1]考试类型代码!B:B),TEXT(COUNTIFS(C$5:C308,C308,J$5:J308,J308),"0000")),""),"")</f>
        <v>0925410014</v>
      </c>
      <c r="J308" s="19" t="s">
        <v>63</v>
      </c>
      <c r="K308" s="6">
        <v>1</v>
      </c>
      <c r="L308" s="6" t="s">
        <v>40</v>
      </c>
      <c r="M308" s="6"/>
      <c r="N308" s="6" t="s">
        <v>40</v>
      </c>
      <c r="O308" s="6" t="s">
        <v>40</v>
      </c>
      <c r="P308" s="6"/>
      <c r="Q308" s="6" t="s">
        <v>41</v>
      </c>
      <c r="R308" s="6" t="s">
        <v>42</v>
      </c>
      <c r="S308" s="6" t="s">
        <v>43</v>
      </c>
      <c r="T308" s="6" t="s">
        <v>65</v>
      </c>
      <c r="U308" s="6" t="s">
        <v>66</v>
      </c>
      <c r="V308" s="6" t="s">
        <v>40</v>
      </c>
      <c r="W308" s="22" t="s">
        <v>750</v>
      </c>
      <c r="X308" s="6" t="s">
        <v>46</v>
      </c>
      <c r="Y308" s="6" t="s">
        <v>378</v>
      </c>
      <c r="Z308" s="6" t="s">
        <v>69</v>
      </c>
      <c r="AA308" s="6"/>
      <c r="AB308" s="26"/>
      <c r="AC308" s="6" t="s">
        <v>357</v>
      </c>
      <c r="AD308" s="6"/>
    </row>
    <row r="309" s="2" customFormat="1" ht="45" customHeight="1" spans="1:30">
      <c r="A309" s="3" t="s">
        <v>751</v>
      </c>
      <c r="B309" s="3" t="s">
        <v>32</v>
      </c>
      <c r="C309" s="3" t="s">
        <v>680</v>
      </c>
      <c r="D309" s="3" t="s">
        <v>752</v>
      </c>
      <c r="E309" s="3" t="s">
        <v>35</v>
      </c>
      <c r="F309" s="3" t="s">
        <v>753</v>
      </c>
      <c r="G309" s="3" t="s">
        <v>212</v>
      </c>
      <c r="H309" s="4" t="s">
        <v>754</v>
      </c>
      <c r="I309" s="14" t="str">
        <f>IF(C309&lt;&gt;"",IF(J309&lt;&gt;"",CONCATENATE(LOOKUP(C309,[1]机构代码!B:B,[1]机构代码!C:C),LOOKUP(J309,[1]考试类型代码!A:A,[1]考试类型代码!B:B),TEXT(COUNTIFS(C$5:C309,C309,J$5:J309,J309),"0000")),""),"")</f>
        <v>0925110002</v>
      </c>
      <c r="J309" s="15" t="s">
        <v>39</v>
      </c>
      <c r="K309" s="9">
        <v>1</v>
      </c>
      <c r="L309" s="9" t="s">
        <v>353</v>
      </c>
      <c r="M309" s="9" t="s">
        <v>354</v>
      </c>
      <c r="N309" s="9" t="s">
        <v>40</v>
      </c>
      <c r="O309" s="9" t="s">
        <v>40</v>
      </c>
      <c r="P309" s="9"/>
      <c r="Q309" s="9" t="s">
        <v>41</v>
      </c>
      <c r="R309" s="9" t="s">
        <v>42</v>
      </c>
      <c r="S309" s="9" t="s">
        <v>43</v>
      </c>
      <c r="T309" s="9" t="s">
        <v>65</v>
      </c>
      <c r="U309" s="9" t="s">
        <v>40</v>
      </c>
      <c r="V309" s="9" t="s">
        <v>40</v>
      </c>
      <c r="W309" s="23" t="s">
        <v>40</v>
      </c>
      <c r="X309" s="9" t="s">
        <v>46</v>
      </c>
      <c r="Y309" s="3"/>
      <c r="Z309" s="3"/>
      <c r="AA309" s="9"/>
      <c r="AB309" s="12"/>
      <c r="AC309" s="3" t="s">
        <v>357</v>
      </c>
      <c r="AD309" s="3"/>
    </row>
    <row r="310" s="2" customFormat="1" ht="45" customHeight="1" spans="1:30">
      <c r="A310" s="3" t="s">
        <v>751</v>
      </c>
      <c r="B310" s="3" t="s">
        <v>32</v>
      </c>
      <c r="C310" s="3" t="s">
        <v>680</v>
      </c>
      <c r="D310" s="3" t="s">
        <v>755</v>
      </c>
      <c r="E310" s="3" t="s">
        <v>35</v>
      </c>
      <c r="F310" s="3" t="s">
        <v>753</v>
      </c>
      <c r="G310" s="3" t="s">
        <v>37</v>
      </c>
      <c r="H310" s="4" t="s">
        <v>756</v>
      </c>
      <c r="I310" s="14" t="str">
        <f>IF(C310&lt;&gt;"",IF(J310&lt;&gt;"",CONCATENATE(LOOKUP(C310,[1]机构代码!B:B,[1]机构代码!C:C),LOOKUP(J310,[1]考试类型代码!A:A,[1]考试类型代码!B:B),TEXT(COUNTIFS(C$5:C310,C310,J$5:J310,J310),"0000")),""),"")</f>
        <v>0925110003</v>
      </c>
      <c r="J310" s="16" t="s">
        <v>39</v>
      </c>
      <c r="K310" s="3">
        <v>1</v>
      </c>
      <c r="L310" s="3" t="s">
        <v>353</v>
      </c>
      <c r="M310" s="3" t="s">
        <v>354</v>
      </c>
      <c r="N310" s="3" t="s">
        <v>40</v>
      </c>
      <c r="O310" s="3" t="s">
        <v>161</v>
      </c>
      <c r="P310" s="3" t="s">
        <v>757</v>
      </c>
      <c r="Q310" s="3" t="s">
        <v>41</v>
      </c>
      <c r="R310" s="3" t="s">
        <v>42</v>
      </c>
      <c r="S310" s="3" t="s">
        <v>43</v>
      </c>
      <c r="T310" s="3" t="s">
        <v>65</v>
      </c>
      <c r="U310" s="3" t="s">
        <v>40</v>
      </c>
      <c r="V310" s="3" t="s">
        <v>40</v>
      </c>
      <c r="W310" s="20" t="s">
        <v>40</v>
      </c>
      <c r="X310" s="3" t="s">
        <v>46</v>
      </c>
      <c r="Y310" s="3"/>
      <c r="Z310" s="3"/>
      <c r="AA310" s="3"/>
      <c r="AB310" s="12"/>
      <c r="AC310" s="3" t="s">
        <v>357</v>
      </c>
      <c r="AD310" s="3"/>
    </row>
    <row r="311" s="2" customFormat="1" ht="45" customHeight="1" spans="1:30">
      <c r="A311" s="3" t="s">
        <v>751</v>
      </c>
      <c r="B311" s="3" t="s">
        <v>32</v>
      </c>
      <c r="C311" s="3" t="s">
        <v>680</v>
      </c>
      <c r="D311" s="3" t="s">
        <v>755</v>
      </c>
      <c r="E311" s="3" t="s">
        <v>35</v>
      </c>
      <c r="F311" s="3" t="s">
        <v>280</v>
      </c>
      <c r="G311" s="3" t="s">
        <v>37</v>
      </c>
      <c r="H311" s="4" t="s">
        <v>436</v>
      </c>
      <c r="I311" s="14" t="str">
        <f>IF(C311&lt;&gt;"",IF(J311&lt;&gt;"",CONCATENATE(LOOKUP(C311,[1]机构代码!B:B,[1]机构代码!C:C),LOOKUP(J311,[1]考试类型代码!A:A,[1]考试类型代码!B:B),TEXT(COUNTIFS(C$5:C311,C311,J$5:J311,J311),"0000")),""),"")</f>
        <v>0925110004</v>
      </c>
      <c r="J311" s="16" t="s">
        <v>39</v>
      </c>
      <c r="K311" s="3">
        <v>1</v>
      </c>
      <c r="L311" s="3" t="s">
        <v>40</v>
      </c>
      <c r="M311" s="3"/>
      <c r="N311" s="3" t="s">
        <v>40</v>
      </c>
      <c r="O311" s="3" t="s">
        <v>40</v>
      </c>
      <c r="P311" s="3"/>
      <c r="Q311" s="3" t="s">
        <v>41</v>
      </c>
      <c r="R311" s="3" t="s">
        <v>42</v>
      </c>
      <c r="S311" s="3" t="s">
        <v>77</v>
      </c>
      <c r="T311" s="3" t="s">
        <v>65</v>
      </c>
      <c r="U311" s="3" t="s">
        <v>40</v>
      </c>
      <c r="V311" s="3" t="s">
        <v>40</v>
      </c>
      <c r="W311" s="20" t="s">
        <v>758</v>
      </c>
      <c r="X311" s="3" t="s">
        <v>46</v>
      </c>
      <c r="Y311" s="3"/>
      <c r="Z311" s="3"/>
      <c r="AA311" s="3"/>
      <c r="AB311" s="12"/>
      <c r="AC311" s="3" t="s">
        <v>357</v>
      </c>
      <c r="AD311" s="3"/>
    </row>
    <row r="312" s="2" customFormat="1" ht="45" customHeight="1" spans="1:30">
      <c r="A312" s="3" t="s">
        <v>751</v>
      </c>
      <c r="B312" s="3" t="s">
        <v>32</v>
      </c>
      <c r="C312" s="3" t="s">
        <v>680</v>
      </c>
      <c r="D312" s="3" t="s">
        <v>755</v>
      </c>
      <c r="E312" s="3" t="s">
        <v>35</v>
      </c>
      <c r="F312" s="3" t="s">
        <v>759</v>
      </c>
      <c r="G312" s="3" t="s">
        <v>37</v>
      </c>
      <c r="H312" s="4" t="s">
        <v>760</v>
      </c>
      <c r="I312" s="14" t="str">
        <f>IF(C312&lt;&gt;"",IF(J312&lt;&gt;"",CONCATENATE(LOOKUP(C312,[1]机构代码!B:B,[1]机构代码!C:C),LOOKUP(J312,[1]考试类型代码!A:A,[1]考试类型代码!B:B),TEXT(COUNTIFS(C$5:C312,C312,J$5:J312,J312),"0000")),""),"")</f>
        <v>0925310012</v>
      </c>
      <c r="J312" s="16" t="s">
        <v>82</v>
      </c>
      <c r="K312" s="3">
        <v>1</v>
      </c>
      <c r="L312" s="3" t="s">
        <v>40</v>
      </c>
      <c r="M312" s="3"/>
      <c r="N312" s="3" t="s">
        <v>40</v>
      </c>
      <c r="O312" s="3" t="s">
        <v>40</v>
      </c>
      <c r="P312" s="3"/>
      <c r="Q312" s="3" t="s">
        <v>41</v>
      </c>
      <c r="R312" s="3" t="s">
        <v>42</v>
      </c>
      <c r="S312" s="3" t="s">
        <v>77</v>
      </c>
      <c r="T312" s="3" t="s">
        <v>65</v>
      </c>
      <c r="U312" s="3" t="s">
        <v>40</v>
      </c>
      <c r="V312" s="3" t="s">
        <v>40</v>
      </c>
      <c r="W312" s="20" t="s">
        <v>761</v>
      </c>
      <c r="X312" s="3" t="s">
        <v>46</v>
      </c>
      <c r="Y312" s="3"/>
      <c r="Z312" s="3"/>
      <c r="AA312" s="3"/>
      <c r="AB312" s="12"/>
      <c r="AC312" s="3" t="s">
        <v>357</v>
      </c>
      <c r="AD312" s="3"/>
    </row>
    <row r="313" s="2" customFormat="1" ht="45" customHeight="1" spans="1:30">
      <c r="A313" s="3" t="s">
        <v>751</v>
      </c>
      <c r="B313" s="3" t="s">
        <v>32</v>
      </c>
      <c r="C313" s="3" t="s">
        <v>680</v>
      </c>
      <c r="D313" s="3" t="s">
        <v>755</v>
      </c>
      <c r="E313" s="3" t="s">
        <v>35</v>
      </c>
      <c r="F313" s="3" t="s">
        <v>759</v>
      </c>
      <c r="G313" s="3" t="s">
        <v>37</v>
      </c>
      <c r="H313" s="4" t="s">
        <v>762</v>
      </c>
      <c r="I313" s="14" t="str">
        <f>IF(C313&lt;&gt;"",IF(J313&lt;&gt;"",CONCATENATE(LOOKUP(C313,[1]机构代码!B:B,[1]机构代码!C:C),LOOKUP(J313,[1]考试类型代码!A:A,[1]考试类型代码!B:B),TEXT(COUNTIFS(C$5:C313,C313,J$5:J313,J313),"0000")),""),"")</f>
        <v>0925110005</v>
      </c>
      <c r="J313" s="16" t="s">
        <v>39</v>
      </c>
      <c r="K313" s="3">
        <v>1</v>
      </c>
      <c r="L313" s="3" t="s">
        <v>40</v>
      </c>
      <c r="M313" s="3"/>
      <c r="N313" s="3" t="s">
        <v>40</v>
      </c>
      <c r="O313" s="3" t="s">
        <v>40</v>
      </c>
      <c r="P313" s="3"/>
      <c r="Q313" s="3" t="s">
        <v>41</v>
      </c>
      <c r="R313" s="3" t="s">
        <v>42</v>
      </c>
      <c r="S313" s="3" t="s">
        <v>582</v>
      </c>
      <c r="T313" s="3" t="s">
        <v>40</v>
      </c>
      <c r="U313" s="3" t="s">
        <v>40</v>
      </c>
      <c r="V313" s="3" t="s">
        <v>40</v>
      </c>
      <c r="W313" s="20" t="s">
        <v>40</v>
      </c>
      <c r="X313" s="3" t="s">
        <v>46</v>
      </c>
      <c r="Y313" s="3"/>
      <c r="Z313" s="3"/>
      <c r="AA313" s="3"/>
      <c r="AB313" s="12"/>
      <c r="AC313" s="3" t="s">
        <v>357</v>
      </c>
      <c r="AD313" s="3"/>
    </row>
    <row r="314" s="2" customFormat="1" ht="45" customHeight="1" spans="1:30">
      <c r="A314" s="3" t="s">
        <v>751</v>
      </c>
      <c r="B314" s="3" t="s">
        <v>32</v>
      </c>
      <c r="C314" s="3" t="s">
        <v>680</v>
      </c>
      <c r="D314" s="3" t="s">
        <v>763</v>
      </c>
      <c r="E314" s="3" t="s">
        <v>35</v>
      </c>
      <c r="F314" s="3" t="s">
        <v>759</v>
      </c>
      <c r="G314" s="3" t="s">
        <v>37</v>
      </c>
      <c r="H314" s="4" t="s">
        <v>764</v>
      </c>
      <c r="I314" s="14" t="str">
        <f>IF(C314&lt;&gt;"",IF(J314&lt;&gt;"",CONCATENATE(LOOKUP(C314,[1]机构代码!B:B,[1]机构代码!C:C),LOOKUP(J314,[1]考试类型代码!A:A,[1]考试类型代码!B:B),TEXT(COUNTIFS(C$5:C314,C314,J$5:J314,J314),"0000")),""),"")</f>
        <v>0925310013</v>
      </c>
      <c r="J314" s="16" t="s">
        <v>82</v>
      </c>
      <c r="K314" s="3">
        <v>1</v>
      </c>
      <c r="L314" s="3" t="s">
        <v>40</v>
      </c>
      <c r="M314" s="3"/>
      <c r="N314" s="3" t="s">
        <v>40</v>
      </c>
      <c r="O314" s="3" t="s">
        <v>40</v>
      </c>
      <c r="P314" s="3"/>
      <c r="Q314" s="3" t="s">
        <v>41</v>
      </c>
      <c r="R314" s="3" t="s">
        <v>42</v>
      </c>
      <c r="S314" s="3" t="s">
        <v>77</v>
      </c>
      <c r="T314" s="3" t="s">
        <v>65</v>
      </c>
      <c r="U314" s="3" t="s">
        <v>40</v>
      </c>
      <c r="V314" s="3" t="s">
        <v>40</v>
      </c>
      <c r="W314" s="20" t="s">
        <v>765</v>
      </c>
      <c r="X314" s="3" t="s">
        <v>46</v>
      </c>
      <c r="Y314" s="3"/>
      <c r="Z314" s="3"/>
      <c r="AA314" s="3"/>
      <c r="AB314" s="12"/>
      <c r="AC314" s="3" t="s">
        <v>357</v>
      </c>
      <c r="AD314" s="3"/>
    </row>
    <row r="315" s="2" customFormat="1" ht="45" customHeight="1" spans="1:30">
      <c r="A315" s="3" t="s">
        <v>751</v>
      </c>
      <c r="B315" s="3" t="s">
        <v>32</v>
      </c>
      <c r="C315" s="3" t="s">
        <v>680</v>
      </c>
      <c r="D315" s="3" t="s">
        <v>763</v>
      </c>
      <c r="E315" s="3" t="s">
        <v>35</v>
      </c>
      <c r="F315" s="3" t="s">
        <v>759</v>
      </c>
      <c r="G315" s="3" t="s">
        <v>37</v>
      </c>
      <c r="H315" s="4" t="s">
        <v>766</v>
      </c>
      <c r="I315" s="14" t="str">
        <f>IF(C315&lt;&gt;"",IF(J315&lt;&gt;"",CONCATENATE(LOOKUP(C315,[1]机构代码!B:B,[1]机构代码!C:C),LOOKUP(J315,[1]考试类型代码!A:A,[1]考试类型代码!B:B),TEXT(COUNTIFS(C$5:C315,C315,J$5:J315,J315),"0000")),""),"")</f>
        <v>0925310014</v>
      </c>
      <c r="J315" s="16" t="s">
        <v>82</v>
      </c>
      <c r="K315" s="3">
        <v>1</v>
      </c>
      <c r="L315" s="3" t="s">
        <v>40</v>
      </c>
      <c r="M315" s="3"/>
      <c r="N315" s="3" t="s">
        <v>40</v>
      </c>
      <c r="O315" s="3" t="s">
        <v>161</v>
      </c>
      <c r="P315" s="3" t="s">
        <v>712</v>
      </c>
      <c r="Q315" s="3" t="s">
        <v>41</v>
      </c>
      <c r="R315" s="3" t="s">
        <v>42</v>
      </c>
      <c r="S315" s="3" t="s">
        <v>77</v>
      </c>
      <c r="T315" s="3" t="s">
        <v>65</v>
      </c>
      <c r="U315" s="3" t="s">
        <v>40</v>
      </c>
      <c r="V315" s="3" t="s">
        <v>40</v>
      </c>
      <c r="W315" s="20" t="s">
        <v>40</v>
      </c>
      <c r="X315" s="3" t="s">
        <v>46</v>
      </c>
      <c r="Y315" s="3"/>
      <c r="Z315" s="3"/>
      <c r="AA315" s="3"/>
      <c r="AB315" s="12"/>
      <c r="AC315" s="3" t="s">
        <v>357</v>
      </c>
      <c r="AD315" s="3"/>
    </row>
    <row r="316" s="2" customFormat="1" ht="45" customHeight="1" spans="1:30">
      <c r="A316" s="3" t="s">
        <v>767</v>
      </c>
      <c r="B316" s="3" t="s">
        <v>32</v>
      </c>
      <c r="C316" s="3" t="s">
        <v>680</v>
      </c>
      <c r="D316" s="3" t="s">
        <v>768</v>
      </c>
      <c r="E316" s="3" t="s">
        <v>35</v>
      </c>
      <c r="F316" s="3" t="s">
        <v>753</v>
      </c>
      <c r="G316" s="3" t="s">
        <v>212</v>
      </c>
      <c r="H316" s="4" t="s">
        <v>769</v>
      </c>
      <c r="I316" s="14" t="str">
        <f>IF(C316&lt;&gt;"",IF(J316&lt;&gt;"",CONCATENATE(LOOKUP(C316,[1]机构代码!B:B,[1]机构代码!C:C),LOOKUP(J316,[1]考试类型代码!A:A,[1]考试类型代码!B:B),TEXT(COUNTIFS(C$5:C316,C316,J$5:J316,J316),"0000")),""),"")</f>
        <v>0925110006</v>
      </c>
      <c r="J316" s="15" t="s">
        <v>39</v>
      </c>
      <c r="K316" s="9">
        <v>1</v>
      </c>
      <c r="L316" s="9" t="s">
        <v>353</v>
      </c>
      <c r="M316" s="9" t="s">
        <v>354</v>
      </c>
      <c r="N316" s="9" t="s">
        <v>40</v>
      </c>
      <c r="O316" s="9" t="s">
        <v>40</v>
      </c>
      <c r="P316" s="9"/>
      <c r="Q316" s="9" t="s">
        <v>41</v>
      </c>
      <c r="R316" s="9" t="s">
        <v>42</v>
      </c>
      <c r="S316" s="9" t="s">
        <v>43</v>
      </c>
      <c r="T316" s="9" t="s">
        <v>65</v>
      </c>
      <c r="U316" s="9" t="s">
        <v>40</v>
      </c>
      <c r="V316" s="9" t="s">
        <v>40</v>
      </c>
      <c r="W316" s="23" t="s">
        <v>40</v>
      </c>
      <c r="X316" s="9" t="s">
        <v>46</v>
      </c>
      <c r="Y316" s="3"/>
      <c r="Z316" s="3"/>
      <c r="AA316" s="3"/>
      <c r="AB316" s="12"/>
      <c r="AC316" s="3" t="s">
        <v>357</v>
      </c>
      <c r="AD316" s="3"/>
    </row>
    <row r="317" s="2" customFormat="1" ht="45" customHeight="1" spans="1:30">
      <c r="A317" s="3" t="s">
        <v>767</v>
      </c>
      <c r="B317" s="3" t="s">
        <v>32</v>
      </c>
      <c r="C317" s="3" t="s">
        <v>680</v>
      </c>
      <c r="D317" s="3" t="s">
        <v>768</v>
      </c>
      <c r="E317" s="3" t="s">
        <v>35</v>
      </c>
      <c r="F317" s="3" t="s">
        <v>753</v>
      </c>
      <c r="G317" s="3" t="s">
        <v>212</v>
      </c>
      <c r="H317" s="4" t="s">
        <v>770</v>
      </c>
      <c r="I317" s="14" t="str">
        <f>IF(C317&lt;&gt;"",IF(J317&lt;&gt;"",CONCATENATE(LOOKUP(C317,[1]机构代码!B:B,[1]机构代码!C:C),LOOKUP(J317,[1]考试类型代码!A:A,[1]考试类型代码!B:B),TEXT(COUNTIFS(C$5:C317,C317,J$5:J317,J317),"0000")),""),"")</f>
        <v>0925110007</v>
      </c>
      <c r="J317" s="16" t="s">
        <v>39</v>
      </c>
      <c r="K317" s="3">
        <v>1</v>
      </c>
      <c r="L317" s="3" t="s">
        <v>472</v>
      </c>
      <c r="M317" s="3"/>
      <c r="N317" s="3" t="s">
        <v>40</v>
      </c>
      <c r="O317" s="3" t="s">
        <v>40</v>
      </c>
      <c r="P317" s="3"/>
      <c r="Q317" s="3" t="s">
        <v>473</v>
      </c>
      <c r="R317" s="3" t="s">
        <v>42</v>
      </c>
      <c r="S317" s="3" t="s">
        <v>77</v>
      </c>
      <c r="T317" s="3" t="s">
        <v>44</v>
      </c>
      <c r="U317" s="3" t="s">
        <v>40</v>
      </c>
      <c r="V317" s="3" t="s">
        <v>40</v>
      </c>
      <c r="W317" s="20" t="s">
        <v>40</v>
      </c>
      <c r="X317" s="3" t="s">
        <v>46</v>
      </c>
      <c r="Y317" s="3"/>
      <c r="Z317" s="3"/>
      <c r="AA317" s="3"/>
      <c r="AB317" s="12"/>
      <c r="AC317" s="3" t="s">
        <v>357</v>
      </c>
      <c r="AD317" s="3"/>
    </row>
    <row r="318" s="2" customFormat="1" ht="45" customHeight="1" spans="1:30">
      <c r="A318" s="3" t="s">
        <v>767</v>
      </c>
      <c r="B318" s="3" t="s">
        <v>32</v>
      </c>
      <c r="C318" s="3" t="s">
        <v>680</v>
      </c>
      <c r="D318" s="3" t="s">
        <v>768</v>
      </c>
      <c r="E318" s="3" t="s">
        <v>35</v>
      </c>
      <c r="F318" s="3" t="s">
        <v>771</v>
      </c>
      <c r="G318" s="3" t="s">
        <v>212</v>
      </c>
      <c r="H318" s="4" t="s">
        <v>772</v>
      </c>
      <c r="I318" s="14" t="str">
        <f>IF(C318&lt;&gt;"",IF(J318&lt;&gt;"",CONCATENATE(LOOKUP(C318,[1]机构代码!B:B,[1]机构代码!C:C),LOOKUP(J318,[1]考试类型代码!A:A,[1]考试类型代码!B:B),TEXT(COUNTIFS(C$5:C318,C318,J$5:J318,J318),"0000")),""),"")</f>
        <v>0925520001</v>
      </c>
      <c r="J318" s="16" t="s">
        <v>134</v>
      </c>
      <c r="K318" s="3">
        <v>1</v>
      </c>
      <c r="L318" s="3" t="s">
        <v>40</v>
      </c>
      <c r="M318" s="3"/>
      <c r="N318" s="3" t="s">
        <v>40</v>
      </c>
      <c r="O318" s="3" t="s">
        <v>40</v>
      </c>
      <c r="P318" s="3"/>
      <c r="Q318" s="3" t="s">
        <v>41</v>
      </c>
      <c r="R318" s="3" t="s">
        <v>42</v>
      </c>
      <c r="S318" s="3" t="s">
        <v>77</v>
      </c>
      <c r="T318" s="3" t="s">
        <v>44</v>
      </c>
      <c r="U318" s="3" t="s">
        <v>40</v>
      </c>
      <c r="V318" s="3" t="s">
        <v>40</v>
      </c>
      <c r="W318" s="20" t="s">
        <v>773</v>
      </c>
      <c r="X318" s="3" t="s">
        <v>46</v>
      </c>
      <c r="Y318" s="3"/>
      <c r="Z318" s="3"/>
      <c r="AA318" s="3"/>
      <c r="AB318" s="12"/>
      <c r="AC318" s="3" t="s">
        <v>357</v>
      </c>
      <c r="AD318" s="3"/>
    </row>
    <row r="319" s="2" customFormat="1" ht="45" customHeight="1" spans="1:30">
      <c r="A319" s="3" t="s">
        <v>767</v>
      </c>
      <c r="B319" s="3" t="s">
        <v>32</v>
      </c>
      <c r="C319" s="3" t="s">
        <v>680</v>
      </c>
      <c r="D319" s="3" t="s">
        <v>768</v>
      </c>
      <c r="E319" s="3" t="s">
        <v>35</v>
      </c>
      <c r="F319" s="3" t="s">
        <v>753</v>
      </c>
      <c r="G319" s="3" t="s">
        <v>212</v>
      </c>
      <c r="H319" s="4" t="s">
        <v>772</v>
      </c>
      <c r="I319" s="14" t="str">
        <f>IF(C319&lt;&gt;"",IF(J319&lt;&gt;"",CONCATENATE(LOOKUP(C319,[1]机构代码!B:B,[1]机构代码!C:C),LOOKUP(J319,[1]考试类型代码!A:A,[1]考试类型代码!B:B),TEXT(COUNTIFS(C$5:C319,C319,J$5:J319,J319),"0000")),""),"")</f>
        <v>0925110008</v>
      </c>
      <c r="J319" s="16" t="s">
        <v>39</v>
      </c>
      <c r="K319" s="3">
        <v>1</v>
      </c>
      <c r="L319" s="3" t="s">
        <v>40</v>
      </c>
      <c r="M319" s="3"/>
      <c r="N319" s="3" t="s">
        <v>40</v>
      </c>
      <c r="O319" s="3" t="s">
        <v>40</v>
      </c>
      <c r="P319" s="3"/>
      <c r="Q319" s="3" t="s">
        <v>41</v>
      </c>
      <c r="R319" s="3" t="s">
        <v>42</v>
      </c>
      <c r="S319" s="3" t="s">
        <v>77</v>
      </c>
      <c r="T319" s="3" t="s">
        <v>44</v>
      </c>
      <c r="U319" s="3" t="s">
        <v>40</v>
      </c>
      <c r="V319" s="3" t="s">
        <v>40</v>
      </c>
      <c r="W319" s="20" t="s">
        <v>40</v>
      </c>
      <c r="X319" s="3" t="s">
        <v>46</v>
      </c>
      <c r="Y319" s="3"/>
      <c r="Z319" s="3"/>
      <c r="AA319" s="3"/>
      <c r="AB319" s="12"/>
      <c r="AC319" s="3" t="s">
        <v>357</v>
      </c>
      <c r="AD319" s="3"/>
    </row>
    <row r="320" s="2" customFormat="1" ht="45" customHeight="1" spans="1:30">
      <c r="A320" s="3" t="s">
        <v>767</v>
      </c>
      <c r="B320" s="3" t="s">
        <v>32</v>
      </c>
      <c r="C320" s="3" t="s">
        <v>680</v>
      </c>
      <c r="D320" s="3" t="s">
        <v>774</v>
      </c>
      <c r="E320" s="3" t="s">
        <v>35</v>
      </c>
      <c r="F320" s="3" t="s">
        <v>759</v>
      </c>
      <c r="G320" s="3" t="s">
        <v>37</v>
      </c>
      <c r="H320" s="4" t="s">
        <v>775</v>
      </c>
      <c r="I320" s="14" t="str">
        <f>IF(C320&lt;&gt;"",IF(J320&lt;&gt;"",CONCATENATE(LOOKUP(C320,[1]机构代码!B:B,[1]机构代码!C:C),LOOKUP(J320,[1]考试类型代码!A:A,[1]考试类型代码!B:B),TEXT(COUNTIFS(C$5:C320,C320,J$5:J320,J320),"0000")),""),"")</f>
        <v>0925310015</v>
      </c>
      <c r="J320" s="16" t="s">
        <v>82</v>
      </c>
      <c r="K320" s="3">
        <v>1</v>
      </c>
      <c r="L320" s="3" t="s">
        <v>40</v>
      </c>
      <c r="M320" s="3"/>
      <c r="N320" s="3" t="s">
        <v>40</v>
      </c>
      <c r="O320" s="3" t="s">
        <v>40</v>
      </c>
      <c r="P320" s="3"/>
      <c r="Q320" s="3" t="s">
        <v>41</v>
      </c>
      <c r="R320" s="3" t="s">
        <v>42</v>
      </c>
      <c r="S320" s="3" t="s">
        <v>77</v>
      </c>
      <c r="T320" s="3" t="s">
        <v>44</v>
      </c>
      <c r="U320" s="3" t="s">
        <v>40</v>
      </c>
      <c r="V320" s="3" t="s">
        <v>40</v>
      </c>
      <c r="W320" s="12" t="s">
        <v>776</v>
      </c>
      <c r="X320" s="3" t="s">
        <v>46</v>
      </c>
      <c r="Y320" s="3"/>
      <c r="Z320" s="3"/>
      <c r="AA320" s="3"/>
      <c r="AB320" s="12"/>
      <c r="AC320" s="3" t="s">
        <v>357</v>
      </c>
      <c r="AD320" s="3"/>
    </row>
    <row r="321" s="2" customFormat="1" ht="45" customHeight="1" spans="1:30">
      <c r="A321" s="3" t="s">
        <v>767</v>
      </c>
      <c r="B321" s="3" t="s">
        <v>32</v>
      </c>
      <c r="C321" s="3" t="s">
        <v>680</v>
      </c>
      <c r="D321" s="3" t="s">
        <v>774</v>
      </c>
      <c r="E321" s="3" t="s">
        <v>35</v>
      </c>
      <c r="F321" s="3" t="s">
        <v>280</v>
      </c>
      <c r="G321" s="3" t="s">
        <v>37</v>
      </c>
      <c r="H321" s="4" t="s">
        <v>436</v>
      </c>
      <c r="I321" s="14" t="str">
        <f>IF(C321&lt;&gt;"",IF(J321&lt;&gt;"",CONCATENATE(LOOKUP(C321,[1]机构代码!B:B,[1]机构代码!C:C),LOOKUP(J321,[1]考试类型代码!A:A,[1]考试类型代码!B:B),TEXT(COUNTIFS(C$5:C321,C321,J$5:J321,J321),"0000")),""),"")</f>
        <v>0925110009</v>
      </c>
      <c r="J321" s="16" t="s">
        <v>39</v>
      </c>
      <c r="K321" s="3">
        <v>1</v>
      </c>
      <c r="L321" s="3" t="s">
        <v>40</v>
      </c>
      <c r="M321" s="3"/>
      <c r="N321" s="3" t="s">
        <v>40</v>
      </c>
      <c r="O321" s="3" t="s">
        <v>40</v>
      </c>
      <c r="P321" s="3"/>
      <c r="Q321" s="3" t="s">
        <v>41</v>
      </c>
      <c r="R321" s="3" t="s">
        <v>42</v>
      </c>
      <c r="S321" s="3" t="s">
        <v>77</v>
      </c>
      <c r="T321" s="3" t="s">
        <v>44</v>
      </c>
      <c r="U321" s="3" t="s">
        <v>40</v>
      </c>
      <c r="V321" s="3" t="s">
        <v>40</v>
      </c>
      <c r="W321" s="12" t="s">
        <v>777</v>
      </c>
      <c r="X321" s="3" t="s">
        <v>46</v>
      </c>
      <c r="Y321" s="3"/>
      <c r="Z321" s="3"/>
      <c r="AA321" s="3"/>
      <c r="AB321" s="12"/>
      <c r="AC321" s="3" t="s">
        <v>357</v>
      </c>
      <c r="AD321" s="3"/>
    </row>
    <row r="322" s="2" customFormat="1" ht="45" customHeight="1" spans="1:30">
      <c r="A322" s="3" t="s">
        <v>767</v>
      </c>
      <c r="B322" s="3" t="s">
        <v>32</v>
      </c>
      <c r="C322" s="3" t="s">
        <v>680</v>
      </c>
      <c r="D322" s="3" t="s">
        <v>774</v>
      </c>
      <c r="E322" s="3" t="s">
        <v>35</v>
      </c>
      <c r="F322" s="3" t="s">
        <v>759</v>
      </c>
      <c r="G322" s="3" t="s">
        <v>37</v>
      </c>
      <c r="H322" s="4" t="s">
        <v>778</v>
      </c>
      <c r="I322" s="14" t="str">
        <f>IF(C322&lt;&gt;"",IF(J322&lt;&gt;"",CONCATENATE(LOOKUP(C322,[1]机构代码!B:B,[1]机构代码!C:C),LOOKUP(J322,[1]考试类型代码!A:A,[1]考试类型代码!B:B),TEXT(COUNTIFS(C$5:C322,C322,J$5:J322,J322),"0000")),""),"")</f>
        <v>0925310016</v>
      </c>
      <c r="J322" s="16" t="s">
        <v>82</v>
      </c>
      <c r="K322" s="3">
        <v>1</v>
      </c>
      <c r="L322" s="3" t="s">
        <v>40</v>
      </c>
      <c r="M322" s="3"/>
      <c r="N322" s="3" t="s">
        <v>40</v>
      </c>
      <c r="O322" s="3" t="s">
        <v>40</v>
      </c>
      <c r="P322" s="3"/>
      <c r="Q322" s="3" t="s">
        <v>41</v>
      </c>
      <c r="R322" s="3" t="s">
        <v>42</v>
      </c>
      <c r="S322" s="3" t="s">
        <v>77</v>
      </c>
      <c r="T322" s="3" t="s">
        <v>44</v>
      </c>
      <c r="U322" s="3" t="s">
        <v>40</v>
      </c>
      <c r="V322" s="3" t="s">
        <v>40</v>
      </c>
      <c r="W322" s="12" t="s">
        <v>779</v>
      </c>
      <c r="X322" s="3" t="s">
        <v>46</v>
      </c>
      <c r="Y322" s="3"/>
      <c r="Z322" s="3"/>
      <c r="AA322" s="3"/>
      <c r="AB322" s="12"/>
      <c r="AC322" s="3" t="s">
        <v>357</v>
      </c>
      <c r="AD322" s="3"/>
    </row>
    <row r="323" s="2" customFormat="1" ht="45" customHeight="1" spans="1:30">
      <c r="A323" s="3" t="s">
        <v>767</v>
      </c>
      <c r="B323" s="3" t="s">
        <v>32</v>
      </c>
      <c r="C323" s="3" t="s">
        <v>680</v>
      </c>
      <c r="D323" s="3" t="s">
        <v>774</v>
      </c>
      <c r="E323" s="3" t="s">
        <v>35</v>
      </c>
      <c r="F323" s="3" t="s">
        <v>759</v>
      </c>
      <c r="G323" s="3" t="s">
        <v>37</v>
      </c>
      <c r="H323" s="4" t="s">
        <v>698</v>
      </c>
      <c r="I323" s="14" t="str">
        <f>IF(C323&lt;&gt;"",IF(J323&lt;&gt;"",CONCATENATE(LOOKUP(C323,[1]机构代码!B:B,[1]机构代码!C:C),LOOKUP(J323,[1]考试类型代码!A:A,[1]考试类型代码!B:B),TEXT(COUNTIFS(C$5:C323,C323,J$5:J323,J323),"0000")),""),"")</f>
        <v>0925310017</v>
      </c>
      <c r="J323" s="16" t="s">
        <v>82</v>
      </c>
      <c r="K323" s="3">
        <v>1</v>
      </c>
      <c r="L323" s="3" t="s">
        <v>40</v>
      </c>
      <c r="M323" s="3"/>
      <c r="N323" s="3" t="s">
        <v>40</v>
      </c>
      <c r="O323" s="3" t="s">
        <v>40</v>
      </c>
      <c r="P323" s="3"/>
      <c r="Q323" s="3" t="s">
        <v>41</v>
      </c>
      <c r="R323" s="3" t="s">
        <v>42</v>
      </c>
      <c r="S323" s="3" t="s">
        <v>77</v>
      </c>
      <c r="T323" s="3" t="s">
        <v>44</v>
      </c>
      <c r="U323" s="3" t="s">
        <v>40</v>
      </c>
      <c r="V323" s="3" t="s">
        <v>40</v>
      </c>
      <c r="W323" s="12" t="s">
        <v>780</v>
      </c>
      <c r="X323" s="3" t="s">
        <v>46</v>
      </c>
      <c r="Y323" s="3"/>
      <c r="Z323" s="3"/>
      <c r="AA323" s="3"/>
      <c r="AB323" s="12"/>
      <c r="AC323" s="3" t="s">
        <v>357</v>
      </c>
      <c r="AD323" s="3"/>
    </row>
    <row r="324" s="2" customFormat="1" ht="45" customHeight="1" spans="1:30">
      <c r="A324" s="3" t="s">
        <v>767</v>
      </c>
      <c r="B324" s="3" t="s">
        <v>32</v>
      </c>
      <c r="C324" s="3" t="s">
        <v>680</v>
      </c>
      <c r="D324" s="3" t="s">
        <v>781</v>
      </c>
      <c r="E324" s="3" t="s">
        <v>35</v>
      </c>
      <c r="F324" s="3" t="s">
        <v>759</v>
      </c>
      <c r="G324" s="3" t="s">
        <v>37</v>
      </c>
      <c r="H324" s="4" t="s">
        <v>439</v>
      </c>
      <c r="I324" s="14" t="str">
        <f>IF(C324&lt;&gt;"",IF(J324&lt;&gt;"",CONCATENATE(LOOKUP(C324,[1]机构代码!B:B,[1]机构代码!C:C),LOOKUP(J324,[1]考试类型代码!A:A,[1]考试类型代码!B:B),TEXT(COUNTIFS(C$5:C324,C324,J$5:J324,J324),"0000")),""),"")</f>
        <v>0925210001</v>
      </c>
      <c r="J324" s="16" t="s">
        <v>141</v>
      </c>
      <c r="K324" s="3">
        <v>1</v>
      </c>
      <c r="L324" s="3" t="s">
        <v>40</v>
      </c>
      <c r="M324" s="3"/>
      <c r="N324" s="3" t="s">
        <v>40</v>
      </c>
      <c r="O324" s="3" t="s">
        <v>40</v>
      </c>
      <c r="P324" s="3"/>
      <c r="Q324" s="3" t="s">
        <v>41</v>
      </c>
      <c r="R324" s="3" t="s">
        <v>42</v>
      </c>
      <c r="S324" s="3" t="s">
        <v>77</v>
      </c>
      <c r="T324" s="3" t="s">
        <v>44</v>
      </c>
      <c r="U324" s="3" t="s">
        <v>40</v>
      </c>
      <c r="V324" s="3" t="s">
        <v>40</v>
      </c>
      <c r="W324" s="20" t="s">
        <v>40</v>
      </c>
      <c r="X324" s="3" t="s">
        <v>46</v>
      </c>
      <c r="Y324" s="3"/>
      <c r="Z324" s="3"/>
      <c r="AA324" s="3"/>
      <c r="AB324" s="12"/>
      <c r="AC324" s="3" t="s">
        <v>357</v>
      </c>
      <c r="AD324" s="3"/>
    </row>
    <row r="325" s="2" customFormat="1" ht="45" customHeight="1" spans="1:30">
      <c r="A325" s="3" t="s">
        <v>767</v>
      </c>
      <c r="B325" s="3" t="s">
        <v>32</v>
      </c>
      <c r="C325" s="3" t="s">
        <v>680</v>
      </c>
      <c r="D325" s="3" t="s">
        <v>781</v>
      </c>
      <c r="E325" s="3" t="s">
        <v>35</v>
      </c>
      <c r="F325" s="3" t="s">
        <v>759</v>
      </c>
      <c r="G325" s="3" t="s">
        <v>37</v>
      </c>
      <c r="H325" s="4" t="s">
        <v>439</v>
      </c>
      <c r="I325" s="14" t="str">
        <f>IF(C325&lt;&gt;"",IF(J325&lt;&gt;"",CONCATENATE(LOOKUP(C325,[1]机构代码!B:B,[1]机构代码!C:C),LOOKUP(J325,[1]考试类型代码!A:A,[1]考试类型代码!B:B),TEXT(COUNTIFS(C$5:C325,C325,J$5:J325,J325),"0000")),""),"")</f>
        <v>0925210002</v>
      </c>
      <c r="J325" s="16" t="s">
        <v>141</v>
      </c>
      <c r="K325" s="3">
        <v>2</v>
      </c>
      <c r="L325" s="3" t="s">
        <v>40</v>
      </c>
      <c r="M325" s="3"/>
      <c r="N325" s="3" t="s">
        <v>40</v>
      </c>
      <c r="O325" s="3" t="s">
        <v>161</v>
      </c>
      <c r="P325" s="3" t="s">
        <v>782</v>
      </c>
      <c r="Q325" s="3" t="s">
        <v>41</v>
      </c>
      <c r="R325" s="3" t="s">
        <v>42</v>
      </c>
      <c r="S325" s="3" t="s">
        <v>77</v>
      </c>
      <c r="T325" s="3" t="s">
        <v>44</v>
      </c>
      <c r="U325" s="3" t="s">
        <v>40</v>
      </c>
      <c r="V325" s="3" t="s">
        <v>40</v>
      </c>
      <c r="W325" s="20" t="s">
        <v>40</v>
      </c>
      <c r="X325" s="3" t="s">
        <v>46</v>
      </c>
      <c r="Y325" s="3"/>
      <c r="Z325" s="3"/>
      <c r="AA325" s="3"/>
      <c r="AB325" s="12"/>
      <c r="AC325" s="3" t="s">
        <v>357</v>
      </c>
      <c r="AD325" s="3"/>
    </row>
    <row r="326" s="2" customFormat="1" ht="45" customHeight="1" spans="1:30">
      <c r="A326" s="3" t="s">
        <v>783</v>
      </c>
      <c r="B326" s="3" t="s">
        <v>32</v>
      </c>
      <c r="C326" s="3" t="s">
        <v>680</v>
      </c>
      <c r="D326" s="3" t="s">
        <v>784</v>
      </c>
      <c r="E326" s="3" t="s">
        <v>35</v>
      </c>
      <c r="F326" s="3" t="s">
        <v>759</v>
      </c>
      <c r="G326" s="3" t="s">
        <v>37</v>
      </c>
      <c r="H326" s="4" t="s">
        <v>785</v>
      </c>
      <c r="I326" s="14" t="str">
        <f>IF(C326&lt;&gt;"",IF(J326&lt;&gt;"",CONCATENATE(LOOKUP(C326,[1]机构代码!B:B,[1]机构代码!C:C),LOOKUP(J326,[1]考试类型代码!A:A,[1]考试类型代码!B:B),TEXT(COUNTIFS(C$5:C326,C326,J$5:J326,J326),"0000")),""),"")</f>
        <v>0925310018</v>
      </c>
      <c r="J326" s="15" t="s">
        <v>82</v>
      </c>
      <c r="K326" s="9">
        <v>1</v>
      </c>
      <c r="L326" s="9" t="s">
        <v>40</v>
      </c>
      <c r="M326" s="9"/>
      <c r="N326" s="9" t="s">
        <v>40</v>
      </c>
      <c r="O326" s="9" t="s">
        <v>40</v>
      </c>
      <c r="P326" s="9"/>
      <c r="Q326" s="9" t="s">
        <v>41</v>
      </c>
      <c r="R326" s="9" t="s">
        <v>42</v>
      </c>
      <c r="S326" s="9" t="s">
        <v>77</v>
      </c>
      <c r="T326" s="9" t="s">
        <v>65</v>
      </c>
      <c r="U326" s="9" t="s">
        <v>40</v>
      </c>
      <c r="V326" s="9" t="s">
        <v>40</v>
      </c>
      <c r="W326" s="23" t="s">
        <v>40</v>
      </c>
      <c r="X326" s="9" t="s">
        <v>46</v>
      </c>
      <c r="Y326" s="9"/>
      <c r="Z326" s="9"/>
      <c r="AA326" s="9"/>
      <c r="AB326" s="12"/>
      <c r="AC326" s="3" t="s">
        <v>357</v>
      </c>
      <c r="AD326" s="3"/>
    </row>
    <row r="327" s="2" customFormat="1" ht="45" customHeight="1" spans="1:30">
      <c r="A327" s="3" t="s">
        <v>783</v>
      </c>
      <c r="B327" s="3" t="s">
        <v>32</v>
      </c>
      <c r="C327" s="3" t="s">
        <v>680</v>
      </c>
      <c r="D327" s="3" t="s">
        <v>786</v>
      </c>
      <c r="E327" s="3" t="s">
        <v>35</v>
      </c>
      <c r="F327" s="3" t="s">
        <v>753</v>
      </c>
      <c r="G327" s="3" t="s">
        <v>212</v>
      </c>
      <c r="H327" s="4" t="s">
        <v>439</v>
      </c>
      <c r="I327" s="14" t="str">
        <f>IF(C327&lt;&gt;"",IF(J327&lt;&gt;"",CONCATENATE(LOOKUP(C327,[1]机构代码!B:B,[1]机构代码!C:C),LOOKUP(J327,[1]考试类型代码!A:A,[1]考试类型代码!B:B),TEXT(COUNTIFS(C$5:C327,C327,J$5:J327,J327),"0000")),""),"")</f>
        <v>0925210003</v>
      </c>
      <c r="J327" s="16" t="s">
        <v>141</v>
      </c>
      <c r="K327" s="3">
        <v>1</v>
      </c>
      <c r="L327" s="3" t="s">
        <v>353</v>
      </c>
      <c r="M327" s="3" t="s">
        <v>354</v>
      </c>
      <c r="N327" s="3" t="s">
        <v>40</v>
      </c>
      <c r="O327" s="3" t="s">
        <v>40</v>
      </c>
      <c r="P327" s="3"/>
      <c r="Q327" s="3" t="s">
        <v>41</v>
      </c>
      <c r="R327" s="3" t="s">
        <v>42</v>
      </c>
      <c r="S327" s="3" t="s">
        <v>43</v>
      </c>
      <c r="T327" s="3" t="s">
        <v>65</v>
      </c>
      <c r="U327" s="3" t="s">
        <v>40</v>
      </c>
      <c r="V327" s="3" t="s">
        <v>40</v>
      </c>
      <c r="W327" s="20" t="s">
        <v>40</v>
      </c>
      <c r="X327" s="3" t="s">
        <v>46</v>
      </c>
      <c r="Y327" s="3"/>
      <c r="Z327" s="3"/>
      <c r="AA327" s="3"/>
      <c r="AB327" s="12"/>
      <c r="AC327" s="3" t="s">
        <v>357</v>
      </c>
      <c r="AD327" s="3"/>
    </row>
    <row r="328" s="2" customFormat="1" ht="45" customHeight="1" spans="1:30">
      <c r="A328" s="3" t="s">
        <v>783</v>
      </c>
      <c r="B328" s="3" t="s">
        <v>32</v>
      </c>
      <c r="C328" s="3" t="s">
        <v>680</v>
      </c>
      <c r="D328" s="3" t="s">
        <v>786</v>
      </c>
      <c r="E328" s="3" t="s">
        <v>35</v>
      </c>
      <c r="F328" s="3" t="s">
        <v>753</v>
      </c>
      <c r="G328" s="3" t="s">
        <v>37</v>
      </c>
      <c r="H328" s="4" t="s">
        <v>439</v>
      </c>
      <c r="I328" s="14" t="str">
        <f>IF(C328&lt;&gt;"",IF(J328&lt;&gt;"",CONCATENATE(LOOKUP(C328,[1]机构代码!B:B,[1]机构代码!C:C),LOOKUP(J328,[1]考试类型代码!A:A,[1]考试类型代码!B:B),TEXT(COUNTIFS(C$5:C328,C328,J$5:J328,J328),"0000")),""),"")</f>
        <v>0925210004</v>
      </c>
      <c r="J328" s="16" t="s">
        <v>141</v>
      </c>
      <c r="K328" s="3">
        <v>1</v>
      </c>
      <c r="L328" s="9" t="s">
        <v>40</v>
      </c>
      <c r="M328" s="3"/>
      <c r="N328" s="3" t="s">
        <v>40</v>
      </c>
      <c r="O328" s="3" t="s">
        <v>40</v>
      </c>
      <c r="P328" s="3"/>
      <c r="Q328" s="3" t="s">
        <v>41</v>
      </c>
      <c r="R328" s="3" t="s">
        <v>42</v>
      </c>
      <c r="S328" s="3" t="s">
        <v>77</v>
      </c>
      <c r="T328" s="3" t="s">
        <v>65</v>
      </c>
      <c r="U328" s="3" t="s">
        <v>40</v>
      </c>
      <c r="V328" s="3" t="s">
        <v>40</v>
      </c>
      <c r="W328" s="20" t="s">
        <v>40</v>
      </c>
      <c r="X328" s="3" t="s">
        <v>46</v>
      </c>
      <c r="Y328" s="3"/>
      <c r="Z328" s="3"/>
      <c r="AA328" s="3"/>
      <c r="AB328" s="12"/>
      <c r="AC328" s="3" t="s">
        <v>357</v>
      </c>
      <c r="AD328" s="3"/>
    </row>
    <row r="329" s="2" customFormat="1" ht="45" customHeight="1" spans="1:30">
      <c r="A329" s="3" t="s">
        <v>783</v>
      </c>
      <c r="B329" s="3" t="s">
        <v>32</v>
      </c>
      <c r="C329" s="3" t="s">
        <v>680</v>
      </c>
      <c r="D329" s="3" t="s">
        <v>787</v>
      </c>
      <c r="E329" s="3" t="s">
        <v>35</v>
      </c>
      <c r="F329" s="3" t="s">
        <v>753</v>
      </c>
      <c r="G329" s="3" t="s">
        <v>212</v>
      </c>
      <c r="H329" s="4" t="s">
        <v>455</v>
      </c>
      <c r="I329" s="14" t="str">
        <f>IF(C329&lt;&gt;"",IF(J329&lt;&gt;"",CONCATENATE(LOOKUP(C329,[1]机构代码!B:B,[1]机构代码!C:C),LOOKUP(J329,[1]考试类型代码!A:A,[1]考试类型代码!B:B),TEXT(COUNTIFS(C$5:C329,C329,J$5:J329,J329),"0000")),""),"")</f>
        <v>0925310001</v>
      </c>
      <c r="J329" s="16" t="s">
        <v>788</v>
      </c>
      <c r="K329" s="3">
        <v>1</v>
      </c>
      <c r="L329" s="9" t="s">
        <v>40</v>
      </c>
      <c r="M329" s="3"/>
      <c r="N329" s="3" t="s">
        <v>40</v>
      </c>
      <c r="O329" s="3" t="s">
        <v>40</v>
      </c>
      <c r="P329" s="3"/>
      <c r="Q329" s="3" t="s">
        <v>41</v>
      </c>
      <c r="R329" s="3" t="s">
        <v>42</v>
      </c>
      <c r="S329" s="3" t="s">
        <v>77</v>
      </c>
      <c r="T329" s="3" t="s">
        <v>65</v>
      </c>
      <c r="U329" s="3" t="s">
        <v>40</v>
      </c>
      <c r="V329" s="3" t="s">
        <v>40</v>
      </c>
      <c r="W329" s="20" t="s">
        <v>40</v>
      </c>
      <c r="X329" s="3" t="s">
        <v>46</v>
      </c>
      <c r="Y329" s="3"/>
      <c r="Z329" s="3"/>
      <c r="AA329" s="3"/>
      <c r="AB329" s="12"/>
      <c r="AC329" s="3" t="s">
        <v>357</v>
      </c>
      <c r="AD329" s="3"/>
    </row>
    <row r="330" s="2" customFormat="1" ht="45" customHeight="1" spans="1:30">
      <c r="A330" s="3" t="s">
        <v>783</v>
      </c>
      <c r="B330" s="3" t="s">
        <v>32</v>
      </c>
      <c r="C330" s="3" t="s">
        <v>680</v>
      </c>
      <c r="D330" s="3" t="s">
        <v>789</v>
      </c>
      <c r="E330" s="3" t="s">
        <v>35</v>
      </c>
      <c r="F330" s="3" t="s">
        <v>759</v>
      </c>
      <c r="G330" s="3" t="s">
        <v>37</v>
      </c>
      <c r="H330" s="4" t="s">
        <v>790</v>
      </c>
      <c r="I330" s="14" t="str">
        <f>IF(C330&lt;&gt;"",IF(J330&lt;&gt;"",CONCATENATE(LOOKUP(C330,[1]机构代码!B:B,[1]机构代码!C:C),LOOKUP(J330,[1]考试类型代码!A:A,[1]考试类型代码!B:B),TEXT(COUNTIFS(C$5:C330,C330,J$5:J330,J330),"0000")),""),"")</f>
        <v>0925310019</v>
      </c>
      <c r="J330" s="16" t="s">
        <v>82</v>
      </c>
      <c r="K330" s="3">
        <v>1</v>
      </c>
      <c r="L330" s="9" t="s">
        <v>40</v>
      </c>
      <c r="M330" s="3"/>
      <c r="N330" s="3" t="s">
        <v>40</v>
      </c>
      <c r="O330" s="3" t="s">
        <v>40</v>
      </c>
      <c r="P330" s="3"/>
      <c r="Q330" s="3" t="s">
        <v>41</v>
      </c>
      <c r="R330" s="3" t="s">
        <v>42</v>
      </c>
      <c r="S330" s="3" t="s">
        <v>77</v>
      </c>
      <c r="T330" s="3" t="s">
        <v>65</v>
      </c>
      <c r="U330" s="3" t="s">
        <v>40</v>
      </c>
      <c r="V330" s="3" t="s">
        <v>40</v>
      </c>
      <c r="W330" s="20" t="s">
        <v>40</v>
      </c>
      <c r="X330" s="3" t="s">
        <v>46</v>
      </c>
      <c r="Y330" s="3"/>
      <c r="Z330" s="3"/>
      <c r="AA330" s="3"/>
      <c r="AB330" s="12"/>
      <c r="AC330" s="3" t="s">
        <v>357</v>
      </c>
      <c r="AD330" s="3"/>
    </row>
    <row r="331" s="2" customFormat="1" ht="45" customHeight="1" spans="1:30">
      <c r="A331" s="3" t="s">
        <v>783</v>
      </c>
      <c r="B331" s="3" t="s">
        <v>32</v>
      </c>
      <c r="C331" s="3" t="s">
        <v>680</v>
      </c>
      <c r="D331" s="3" t="s">
        <v>789</v>
      </c>
      <c r="E331" s="3" t="s">
        <v>35</v>
      </c>
      <c r="F331" s="3" t="s">
        <v>759</v>
      </c>
      <c r="G331" s="3" t="s">
        <v>37</v>
      </c>
      <c r="H331" s="4" t="s">
        <v>790</v>
      </c>
      <c r="I331" s="14" t="str">
        <f>IF(C331&lt;&gt;"",IF(J331&lt;&gt;"",CONCATENATE(LOOKUP(C331,[1]机构代码!B:B,[1]机构代码!C:C),LOOKUP(J331,[1]考试类型代码!A:A,[1]考试类型代码!B:B),TEXT(COUNTIFS(C$5:C331,C331,J$5:J331,J331),"0000")),""),"")</f>
        <v>0925310020</v>
      </c>
      <c r="J331" s="16" t="s">
        <v>82</v>
      </c>
      <c r="K331" s="3">
        <v>1</v>
      </c>
      <c r="L331" s="9" t="s">
        <v>40</v>
      </c>
      <c r="M331" s="3"/>
      <c r="N331" s="3" t="s">
        <v>40</v>
      </c>
      <c r="O331" s="3" t="s">
        <v>40</v>
      </c>
      <c r="P331" s="3"/>
      <c r="Q331" s="3" t="s">
        <v>41</v>
      </c>
      <c r="R331" s="3" t="s">
        <v>42</v>
      </c>
      <c r="S331" s="3" t="s">
        <v>77</v>
      </c>
      <c r="T331" s="3" t="s">
        <v>65</v>
      </c>
      <c r="U331" s="3" t="s">
        <v>40</v>
      </c>
      <c r="V331" s="3" t="s">
        <v>40</v>
      </c>
      <c r="W331" s="20" t="s">
        <v>791</v>
      </c>
      <c r="X331" s="3" t="s">
        <v>46</v>
      </c>
      <c r="Y331" s="3"/>
      <c r="Z331" s="3"/>
      <c r="AA331" s="3"/>
      <c r="AB331" s="12"/>
      <c r="AC331" s="3" t="s">
        <v>357</v>
      </c>
      <c r="AD331" s="3"/>
    </row>
    <row r="332" s="2" customFormat="1" ht="45" customHeight="1" spans="1:30">
      <c r="A332" s="3" t="s">
        <v>783</v>
      </c>
      <c r="B332" s="3" t="s">
        <v>32</v>
      </c>
      <c r="C332" s="3" t="s">
        <v>680</v>
      </c>
      <c r="D332" s="3" t="s">
        <v>784</v>
      </c>
      <c r="E332" s="3" t="s">
        <v>35</v>
      </c>
      <c r="F332" s="3" t="s">
        <v>759</v>
      </c>
      <c r="G332" s="3" t="s">
        <v>37</v>
      </c>
      <c r="H332" s="4" t="s">
        <v>785</v>
      </c>
      <c r="I332" s="14" t="str">
        <f>IF(C332&lt;&gt;"",IF(J332&lt;&gt;"",CONCATENATE(LOOKUP(C332,[1]机构代码!B:B,[1]机构代码!C:C),LOOKUP(J332,[1]考试类型代码!A:A,[1]考试类型代码!B:B),TEXT(COUNTIFS(C$5:C332,C332,J$5:J332,J332),"0000")),""),"")</f>
        <v>0925310021</v>
      </c>
      <c r="J332" s="16" t="s">
        <v>82</v>
      </c>
      <c r="K332" s="3">
        <v>1</v>
      </c>
      <c r="L332" s="9" t="s">
        <v>40</v>
      </c>
      <c r="M332" s="3"/>
      <c r="N332" s="3" t="s">
        <v>40</v>
      </c>
      <c r="O332" s="3" t="s">
        <v>161</v>
      </c>
      <c r="P332" s="3" t="s">
        <v>782</v>
      </c>
      <c r="Q332" s="3" t="s">
        <v>41</v>
      </c>
      <c r="R332" s="3" t="s">
        <v>42</v>
      </c>
      <c r="S332" s="3" t="s">
        <v>77</v>
      </c>
      <c r="T332" s="3" t="s">
        <v>65</v>
      </c>
      <c r="U332" s="3" t="s">
        <v>40</v>
      </c>
      <c r="V332" s="3" t="s">
        <v>40</v>
      </c>
      <c r="W332" s="20" t="s">
        <v>40</v>
      </c>
      <c r="X332" s="3" t="s">
        <v>46</v>
      </c>
      <c r="Y332" s="3"/>
      <c r="Z332" s="3"/>
      <c r="AA332" s="3"/>
      <c r="AB332" s="12"/>
      <c r="AC332" s="3" t="s">
        <v>357</v>
      </c>
      <c r="AD332" s="3"/>
    </row>
    <row r="333" s="2" customFormat="1" ht="45" customHeight="1" spans="1:30">
      <c r="A333" s="3" t="s">
        <v>783</v>
      </c>
      <c r="B333" s="3" t="s">
        <v>32</v>
      </c>
      <c r="C333" s="3" t="s">
        <v>680</v>
      </c>
      <c r="D333" s="3" t="s">
        <v>784</v>
      </c>
      <c r="E333" s="3" t="s">
        <v>35</v>
      </c>
      <c r="F333" s="3" t="s">
        <v>759</v>
      </c>
      <c r="G333" s="3" t="s">
        <v>37</v>
      </c>
      <c r="H333" s="4" t="s">
        <v>785</v>
      </c>
      <c r="I333" s="14" t="str">
        <f>IF(C333&lt;&gt;"",IF(J333&lt;&gt;"",CONCATENATE(LOOKUP(C333,[1]机构代码!B:B,[1]机构代码!C:C),LOOKUP(J333,[1]考试类型代码!A:A,[1]考试类型代码!B:B),TEXT(COUNTIFS(C$5:C333,C333,J$5:J333,J333),"0000")),""),"")</f>
        <v>0925310022</v>
      </c>
      <c r="J333" s="16" t="s">
        <v>82</v>
      </c>
      <c r="K333" s="3">
        <v>1</v>
      </c>
      <c r="L333" s="9" t="s">
        <v>40</v>
      </c>
      <c r="M333" s="3"/>
      <c r="N333" s="3" t="s">
        <v>40</v>
      </c>
      <c r="O333" s="3" t="s">
        <v>40</v>
      </c>
      <c r="P333" s="3"/>
      <c r="Q333" s="3" t="s">
        <v>41</v>
      </c>
      <c r="R333" s="3" t="s">
        <v>42</v>
      </c>
      <c r="S333" s="3" t="s">
        <v>77</v>
      </c>
      <c r="T333" s="3" t="s">
        <v>40</v>
      </c>
      <c r="U333" s="3" t="s">
        <v>40</v>
      </c>
      <c r="V333" s="3" t="s">
        <v>40</v>
      </c>
      <c r="W333" s="20" t="s">
        <v>40</v>
      </c>
      <c r="X333" s="3" t="s">
        <v>46</v>
      </c>
      <c r="Y333" s="3"/>
      <c r="Z333" s="3"/>
      <c r="AA333" s="3"/>
      <c r="AB333" s="12"/>
      <c r="AC333" s="3" t="s">
        <v>357</v>
      </c>
      <c r="AD333" s="3"/>
    </row>
    <row r="334" s="2" customFormat="1" ht="45" customHeight="1" spans="1:30">
      <c r="A334" s="3" t="s">
        <v>783</v>
      </c>
      <c r="B334" s="3" t="s">
        <v>32</v>
      </c>
      <c r="C334" s="3" t="s">
        <v>680</v>
      </c>
      <c r="D334" s="3" t="s">
        <v>784</v>
      </c>
      <c r="E334" s="3" t="s">
        <v>35</v>
      </c>
      <c r="F334" s="3" t="s">
        <v>759</v>
      </c>
      <c r="G334" s="3" t="s">
        <v>37</v>
      </c>
      <c r="H334" s="4" t="s">
        <v>792</v>
      </c>
      <c r="I334" s="14" t="str">
        <f>IF(C334&lt;&gt;"",IF(J334&lt;&gt;"",CONCATENATE(LOOKUP(C334,[1]机构代码!B:B,[1]机构代码!C:C),LOOKUP(J334,[1]考试类型代码!A:A,[1]考试类型代码!B:B),TEXT(COUNTIFS(C$5:C334,C334,J$5:J334,J334),"0000")),""),"")</f>
        <v>0925310023</v>
      </c>
      <c r="J334" s="16" t="s">
        <v>82</v>
      </c>
      <c r="K334" s="3">
        <v>1</v>
      </c>
      <c r="L334" s="9" t="s">
        <v>40</v>
      </c>
      <c r="M334" s="3"/>
      <c r="N334" s="3" t="s">
        <v>40</v>
      </c>
      <c r="O334" s="3" t="s">
        <v>40</v>
      </c>
      <c r="P334" s="3"/>
      <c r="Q334" s="3" t="s">
        <v>41</v>
      </c>
      <c r="R334" s="3" t="s">
        <v>42</v>
      </c>
      <c r="S334" s="3" t="s">
        <v>77</v>
      </c>
      <c r="T334" s="3" t="s">
        <v>65</v>
      </c>
      <c r="U334" s="3" t="s">
        <v>40</v>
      </c>
      <c r="V334" s="3" t="s">
        <v>40</v>
      </c>
      <c r="W334" s="20" t="s">
        <v>793</v>
      </c>
      <c r="X334" s="3" t="s">
        <v>46</v>
      </c>
      <c r="Y334" s="3"/>
      <c r="Z334" s="3"/>
      <c r="AA334" s="3"/>
      <c r="AB334" s="12"/>
      <c r="AC334" s="3" t="s">
        <v>357</v>
      </c>
      <c r="AD334" s="3"/>
    </row>
    <row r="335" s="2" customFormat="1" ht="45" customHeight="1" spans="1:30">
      <c r="A335" s="3" t="s">
        <v>783</v>
      </c>
      <c r="B335" s="3" t="s">
        <v>32</v>
      </c>
      <c r="C335" s="3" t="s">
        <v>680</v>
      </c>
      <c r="D335" s="3" t="s">
        <v>784</v>
      </c>
      <c r="E335" s="3" t="s">
        <v>35</v>
      </c>
      <c r="F335" s="3" t="s">
        <v>280</v>
      </c>
      <c r="G335" s="3" t="s">
        <v>37</v>
      </c>
      <c r="H335" s="4" t="s">
        <v>436</v>
      </c>
      <c r="I335" s="14" t="str">
        <f>IF(C335&lt;&gt;"",IF(J335&lt;&gt;"",CONCATENATE(LOOKUP(C335,[1]机构代码!B:B,[1]机构代码!C:C),LOOKUP(J335,[1]考试类型代码!A:A,[1]考试类型代码!B:B),TEXT(COUNTIFS(C$5:C335,C335,J$5:J335,J335),"0000")),""),"")</f>
        <v>0925310024</v>
      </c>
      <c r="J335" s="16" t="s">
        <v>82</v>
      </c>
      <c r="K335" s="3">
        <v>1</v>
      </c>
      <c r="L335" s="9" t="s">
        <v>40</v>
      </c>
      <c r="M335" s="3"/>
      <c r="N335" s="3" t="s">
        <v>40</v>
      </c>
      <c r="O335" s="3" t="s">
        <v>40</v>
      </c>
      <c r="P335" s="3"/>
      <c r="Q335" s="3" t="s">
        <v>41</v>
      </c>
      <c r="R335" s="3" t="s">
        <v>42</v>
      </c>
      <c r="S335" s="3" t="s">
        <v>77</v>
      </c>
      <c r="T335" s="3" t="s">
        <v>65</v>
      </c>
      <c r="U335" s="3" t="s">
        <v>40</v>
      </c>
      <c r="V335" s="3" t="s">
        <v>40</v>
      </c>
      <c r="W335" s="20" t="s">
        <v>40</v>
      </c>
      <c r="X335" s="3" t="s">
        <v>46</v>
      </c>
      <c r="Y335" s="3"/>
      <c r="Z335" s="3"/>
      <c r="AA335" s="3" t="s">
        <v>689</v>
      </c>
      <c r="AB335" s="12"/>
      <c r="AC335" s="3" t="s">
        <v>357</v>
      </c>
      <c r="AD335" s="3"/>
    </row>
    <row r="336" s="2" customFormat="1" ht="45" customHeight="1" spans="1:30">
      <c r="A336" s="9" t="s">
        <v>794</v>
      </c>
      <c r="B336" s="3" t="s">
        <v>32</v>
      </c>
      <c r="C336" s="9" t="s">
        <v>680</v>
      </c>
      <c r="D336" s="9" t="s">
        <v>795</v>
      </c>
      <c r="E336" s="9" t="s">
        <v>35</v>
      </c>
      <c r="F336" s="9" t="s">
        <v>796</v>
      </c>
      <c r="G336" s="9" t="s">
        <v>212</v>
      </c>
      <c r="H336" s="10" t="s">
        <v>436</v>
      </c>
      <c r="I336" s="14" t="str">
        <f>IF(C336&lt;&gt;"",IF(J336&lt;&gt;"",CONCATENATE(LOOKUP(C336,[1]机构代码!B:B,[1]机构代码!C:C),LOOKUP(J336,[1]考试类型代码!A:A,[1]考试类型代码!B:B),TEXT(COUNTIFS(C$5:C336,C336,J$5:J336,J336),"0000")),""),"")</f>
        <v>0925110010</v>
      </c>
      <c r="J336" s="15" t="s">
        <v>39</v>
      </c>
      <c r="K336" s="9">
        <v>1</v>
      </c>
      <c r="L336" s="9" t="s">
        <v>40</v>
      </c>
      <c r="M336" s="9"/>
      <c r="N336" s="9" t="s">
        <v>40</v>
      </c>
      <c r="O336" s="9" t="s">
        <v>40</v>
      </c>
      <c r="P336" s="9"/>
      <c r="Q336" s="9" t="s">
        <v>41</v>
      </c>
      <c r="R336" s="9" t="s">
        <v>42</v>
      </c>
      <c r="S336" s="9" t="s">
        <v>43</v>
      </c>
      <c r="T336" s="9" t="s">
        <v>65</v>
      </c>
      <c r="U336" s="9" t="s">
        <v>66</v>
      </c>
      <c r="V336" s="9" t="s">
        <v>40</v>
      </c>
      <c r="W336" s="23" t="s">
        <v>797</v>
      </c>
      <c r="X336" s="9" t="s">
        <v>46</v>
      </c>
      <c r="Y336" s="9"/>
      <c r="Z336" s="9"/>
      <c r="AA336" s="3" t="s">
        <v>689</v>
      </c>
      <c r="AB336" s="11"/>
      <c r="AC336" s="3" t="s">
        <v>47</v>
      </c>
      <c r="AD336" s="3"/>
    </row>
    <row r="337" s="2" customFormat="1" ht="45" customHeight="1" spans="1:30">
      <c r="A337" s="9" t="s">
        <v>794</v>
      </c>
      <c r="B337" s="3" t="s">
        <v>32</v>
      </c>
      <c r="C337" s="9" t="s">
        <v>680</v>
      </c>
      <c r="D337" s="9" t="s">
        <v>795</v>
      </c>
      <c r="E337" s="9" t="s">
        <v>35</v>
      </c>
      <c r="F337" s="3" t="s">
        <v>798</v>
      </c>
      <c r="G337" s="3" t="s">
        <v>37</v>
      </c>
      <c r="H337" s="4" t="s">
        <v>412</v>
      </c>
      <c r="I337" s="14" t="str">
        <f>IF(C337&lt;&gt;"",IF(J337&lt;&gt;"",CONCATENATE(LOOKUP(C337,[1]机构代码!B:B,[1]机构代码!C:C),LOOKUP(J337,[1]考试类型代码!A:A,[1]考试类型代码!B:B),TEXT(COUNTIFS(C$5:C337,C337,J$5:J337,J337),"0000")),""),"")</f>
        <v>0925540001</v>
      </c>
      <c r="J337" s="16" t="s">
        <v>113</v>
      </c>
      <c r="K337" s="3">
        <v>1</v>
      </c>
      <c r="L337" s="3" t="s">
        <v>40</v>
      </c>
      <c r="M337" s="3"/>
      <c r="N337" s="3" t="s">
        <v>40</v>
      </c>
      <c r="O337" s="3" t="s">
        <v>40</v>
      </c>
      <c r="P337" s="3"/>
      <c r="Q337" s="3" t="s">
        <v>41</v>
      </c>
      <c r="R337" s="3" t="s">
        <v>42</v>
      </c>
      <c r="S337" s="3" t="s">
        <v>77</v>
      </c>
      <c r="T337" s="3" t="s">
        <v>44</v>
      </c>
      <c r="U337" s="3" t="s">
        <v>40</v>
      </c>
      <c r="V337" s="3" t="s">
        <v>40</v>
      </c>
      <c r="W337" s="20" t="s">
        <v>799</v>
      </c>
      <c r="X337" s="3" t="s">
        <v>46</v>
      </c>
      <c r="Y337" s="3"/>
      <c r="Z337" s="3"/>
      <c r="AA337" s="3" t="s">
        <v>800</v>
      </c>
      <c r="AB337" s="12"/>
      <c r="AC337" s="3" t="s">
        <v>47</v>
      </c>
      <c r="AD337" s="3"/>
    </row>
    <row r="338" s="2" customFormat="1" ht="45" customHeight="1" spans="1:30">
      <c r="A338" s="9" t="s">
        <v>794</v>
      </c>
      <c r="B338" s="3" t="s">
        <v>32</v>
      </c>
      <c r="C338" s="9" t="s">
        <v>680</v>
      </c>
      <c r="D338" s="9" t="s">
        <v>795</v>
      </c>
      <c r="E338" s="9" t="s">
        <v>35</v>
      </c>
      <c r="F338" s="3" t="s">
        <v>801</v>
      </c>
      <c r="G338" s="3" t="s">
        <v>37</v>
      </c>
      <c r="H338" s="4" t="s">
        <v>665</v>
      </c>
      <c r="I338" s="14" t="str">
        <f>IF(C338&lt;&gt;"",IF(J338&lt;&gt;"",CONCATENATE(LOOKUP(C338,[1]机构代码!B:B,[1]机构代码!C:C),LOOKUP(J338,[1]考试类型代码!A:A,[1]考试类型代码!B:B),TEXT(COUNTIFS(C$5:C338,C338,J$5:J338,J338),"0000")),""),"")</f>
        <v>0925520002</v>
      </c>
      <c r="J338" s="16" t="s">
        <v>134</v>
      </c>
      <c r="K338" s="3">
        <v>2</v>
      </c>
      <c r="L338" s="3" t="s">
        <v>40</v>
      </c>
      <c r="M338" s="3"/>
      <c r="N338" s="3" t="s">
        <v>40</v>
      </c>
      <c r="O338" s="3" t="s">
        <v>40</v>
      </c>
      <c r="P338" s="3"/>
      <c r="Q338" s="3" t="s">
        <v>41</v>
      </c>
      <c r="R338" s="3" t="s">
        <v>42</v>
      </c>
      <c r="S338" s="3" t="s">
        <v>77</v>
      </c>
      <c r="T338" s="3" t="s">
        <v>65</v>
      </c>
      <c r="U338" s="3" t="s">
        <v>40</v>
      </c>
      <c r="V338" s="3" t="s">
        <v>40</v>
      </c>
      <c r="W338" s="20" t="s">
        <v>802</v>
      </c>
      <c r="X338" s="3" t="s">
        <v>46</v>
      </c>
      <c r="Y338" s="3"/>
      <c r="Z338" s="3"/>
      <c r="AA338" s="3"/>
      <c r="AB338" s="12" t="s">
        <v>803</v>
      </c>
      <c r="AC338" s="3" t="s">
        <v>47</v>
      </c>
      <c r="AD338" s="3"/>
    </row>
    <row r="339" s="2" customFormat="1" ht="45" customHeight="1" spans="1:30">
      <c r="A339" s="9" t="s">
        <v>794</v>
      </c>
      <c r="B339" s="3" t="s">
        <v>32</v>
      </c>
      <c r="C339" s="9" t="s">
        <v>680</v>
      </c>
      <c r="D339" s="9" t="s">
        <v>804</v>
      </c>
      <c r="E339" s="9" t="s">
        <v>35</v>
      </c>
      <c r="F339" s="9" t="s">
        <v>805</v>
      </c>
      <c r="G339" s="9" t="s">
        <v>37</v>
      </c>
      <c r="H339" s="4" t="s">
        <v>806</v>
      </c>
      <c r="I339" s="14" t="str">
        <f>IF(C339&lt;&gt;"",IF(J339&lt;&gt;"",CONCATENATE(LOOKUP(C339,[1]机构代码!B:B,[1]机构代码!C:C),LOOKUP(J339,[1]考试类型代码!A:A,[1]考试类型代码!B:B),TEXT(COUNTIFS(C$5:C339,C339,J$5:J339,J339),"0000")),""),"")</f>
        <v>0925550001</v>
      </c>
      <c r="J339" s="15" t="s">
        <v>109</v>
      </c>
      <c r="K339" s="9">
        <v>1</v>
      </c>
      <c r="L339" s="9" t="s">
        <v>64</v>
      </c>
      <c r="M339" s="9"/>
      <c r="N339" s="9" t="s">
        <v>40</v>
      </c>
      <c r="O339" s="9" t="s">
        <v>40</v>
      </c>
      <c r="P339" s="9"/>
      <c r="Q339" s="9" t="s">
        <v>41</v>
      </c>
      <c r="R339" s="9" t="s">
        <v>42</v>
      </c>
      <c r="S339" s="9" t="s">
        <v>77</v>
      </c>
      <c r="T339" s="9" t="s">
        <v>65</v>
      </c>
      <c r="U339" s="9" t="s">
        <v>40</v>
      </c>
      <c r="V339" s="3" t="s">
        <v>40</v>
      </c>
      <c r="W339" s="23" t="s">
        <v>807</v>
      </c>
      <c r="X339" s="9" t="s">
        <v>46</v>
      </c>
      <c r="Y339" s="9"/>
      <c r="Z339" s="9"/>
      <c r="AA339" s="9"/>
      <c r="AB339" s="9"/>
      <c r="AC339" s="3" t="s">
        <v>47</v>
      </c>
      <c r="AD339" s="3"/>
    </row>
    <row r="340" s="2" customFormat="1" ht="45" customHeight="1" spans="1:30">
      <c r="A340" s="9" t="s">
        <v>794</v>
      </c>
      <c r="B340" s="3" t="s">
        <v>32</v>
      </c>
      <c r="C340" s="9" t="s">
        <v>680</v>
      </c>
      <c r="D340" s="9" t="s">
        <v>804</v>
      </c>
      <c r="E340" s="3" t="s">
        <v>35</v>
      </c>
      <c r="F340" s="3" t="s">
        <v>798</v>
      </c>
      <c r="G340" s="3" t="s">
        <v>37</v>
      </c>
      <c r="H340" s="4" t="s">
        <v>412</v>
      </c>
      <c r="I340" s="14" t="str">
        <f>IF(C340&lt;&gt;"",IF(J340&lt;&gt;"",CONCATENATE(LOOKUP(C340,[1]机构代码!B:B,[1]机构代码!C:C),LOOKUP(J340,[1]考试类型代码!A:A,[1]考试类型代码!B:B),TEXT(COUNTIFS(C$5:C340,C340,J$5:J340,J340),"0000")),""),"")</f>
        <v>0925540002</v>
      </c>
      <c r="J340" s="16" t="s">
        <v>113</v>
      </c>
      <c r="K340" s="3">
        <v>1</v>
      </c>
      <c r="L340" s="3" t="s">
        <v>64</v>
      </c>
      <c r="M340" s="3"/>
      <c r="N340" s="3" t="s">
        <v>40</v>
      </c>
      <c r="O340" s="3" t="s">
        <v>40</v>
      </c>
      <c r="P340" s="3"/>
      <c r="Q340" s="3" t="s">
        <v>41</v>
      </c>
      <c r="R340" s="3" t="s">
        <v>42</v>
      </c>
      <c r="S340" s="3" t="s">
        <v>77</v>
      </c>
      <c r="T340" s="3" t="s">
        <v>65</v>
      </c>
      <c r="U340" s="3" t="s">
        <v>40</v>
      </c>
      <c r="V340" s="3" t="s">
        <v>40</v>
      </c>
      <c r="W340" s="20" t="s">
        <v>114</v>
      </c>
      <c r="X340" s="3" t="s">
        <v>46</v>
      </c>
      <c r="Y340" s="3"/>
      <c r="Z340" s="3"/>
      <c r="AA340" s="3" t="s">
        <v>800</v>
      </c>
      <c r="AB340" s="12"/>
      <c r="AC340" s="3" t="s">
        <v>47</v>
      </c>
      <c r="AD340" s="3"/>
    </row>
    <row r="341" s="2" customFormat="1" ht="45" customHeight="1" spans="1:30">
      <c r="A341" s="9" t="s">
        <v>794</v>
      </c>
      <c r="B341" s="3" t="s">
        <v>32</v>
      </c>
      <c r="C341" s="9" t="s">
        <v>680</v>
      </c>
      <c r="D341" s="9" t="s">
        <v>804</v>
      </c>
      <c r="E341" s="3" t="s">
        <v>35</v>
      </c>
      <c r="F341" s="3" t="s">
        <v>796</v>
      </c>
      <c r="G341" s="3" t="s">
        <v>212</v>
      </c>
      <c r="H341" s="10" t="s">
        <v>436</v>
      </c>
      <c r="I341" s="14" t="str">
        <f>IF(C341&lt;&gt;"",IF(J341&lt;&gt;"",CONCATENATE(LOOKUP(C341,[1]机构代码!B:B,[1]机构代码!C:C),LOOKUP(J341,[1]考试类型代码!A:A,[1]考试类型代码!B:B),TEXT(COUNTIFS(C$5:C341,C341,J$5:J341,J341),"0000")),""),"")</f>
        <v>0925210005</v>
      </c>
      <c r="J341" s="16" t="s">
        <v>141</v>
      </c>
      <c r="K341" s="3">
        <v>1</v>
      </c>
      <c r="L341" s="3" t="s">
        <v>64</v>
      </c>
      <c r="M341" s="3"/>
      <c r="N341" s="3" t="s">
        <v>40</v>
      </c>
      <c r="O341" s="3" t="s">
        <v>40</v>
      </c>
      <c r="P341" s="3"/>
      <c r="Q341" s="3" t="s">
        <v>41</v>
      </c>
      <c r="R341" s="3" t="s">
        <v>42</v>
      </c>
      <c r="S341" s="3" t="s">
        <v>77</v>
      </c>
      <c r="T341" s="3" t="s">
        <v>65</v>
      </c>
      <c r="U341" s="3" t="s">
        <v>40</v>
      </c>
      <c r="V341" s="3" t="s">
        <v>40</v>
      </c>
      <c r="W341" s="20" t="s">
        <v>808</v>
      </c>
      <c r="X341" s="3" t="s">
        <v>46</v>
      </c>
      <c r="Y341" s="3"/>
      <c r="Z341" s="3"/>
      <c r="AA341" s="3" t="s">
        <v>689</v>
      </c>
      <c r="AB341" s="12"/>
      <c r="AC341" s="3" t="s">
        <v>47</v>
      </c>
      <c r="AD341" s="3"/>
    </row>
    <row r="342" s="2" customFormat="1" ht="45" customHeight="1" spans="1:30">
      <c r="A342" s="9" t="s">
        <v>794</v>
      </c>
      <c r="B342" s="3" t="s">
        <v>32</v>
      </c>
      <c r="C342" s="9" t="s">
        <v>680</v>
      </c>
      <c r="D342" s="3" t="s">
        <v>809</v>
      </c>
      <c r="E342" s="3" t="s">
        <v>35</v>
      </c>
      <c r="F342" s="3" t="s">
        <v>810</v>
      </c>
      <c r="G342" s="3" t="s">
        <v>37</v>
      </c>
      <c r="H342" s="4" t="s">
        <v>811</v>
      </c>
      <c r="I342" s="14" t="str">
        <f>IF(C342&lt;&gt;"",IF(J342&lt;&gt;"",CONCATENATE(LOOKUP(C342,[1]机构代码!B:B,[1]机构代码!C:C),LOOKUP(J342,[1]考试类型代码!A:A,[1]考试类型代码!B:B),TEXT(COUNTIFS(C$5:C342,C342,J$5:J342,J342),"0000")),""),"")</f>
        <v>0925550002</v>
      </c>
      <c r="J342" s="16" t="s">
        <v>109</v>
      </c>
      <c r="K342" s="3">
        <v>1</v>
      </c>
      <c r="L342" s="3" t="s">
        <v>40</v>
      </c>
      <c r="M342" s="3"/>
      <c r="N342" s="3" t="s">
        <v>40</v>
      </c>
      <c r="O342" s="3" t="s">
        <v>40</v>
      </c>
      <c r="P342" s="3"/>
      <c r="Q342" s="3" t="s">
        <v>41</v>
      </c>
      <c r="R342" s="3" t="s">
        <v>42</v>
      </c>
      <c r="S342" s="3" t="s">
        <v>77</v>
      </c>
      <c r="T342" s="3" t="s">
        <v>44</v>
      </c>
      <c r="U342" s="3" t="s">
        <v>40</v>
      </c>
      <c r="V342" s="3" t="s">
        <v>40</v>
      </c>
      <c r="W342" s="20" t="s">
        <v>812</v>
      </c>
      <c r="X342" s="3" t="s">
        <v>46</v>
      </c>
      <c r="Y342" s="3"/>
      <c r="Z342" s="3"/>
      <c r="AA342" s="3"/>
      <c r="AB342" s="12"/>
      <c r="AC342" s="3" t="s">
        <v>47</v>
      </c>
      <c r="AD342" s="3"/>
    </row>
    <row r="343" s="2" customFormat="1" ht="45" customHeight="1" spans="1:30">
      <c r="A343" s="9" t="s">
        <v>794</v>
      </c>
      <c r="B343" s="3" t="s">
        <v>32</v>
      </c>
      <c r="C343" s="9" t="s">
        <v>680</v>
      </c>
      <c r="D343" s="9" t="s">
        <v>813</v>
      </c>
      <c r="E343" s="9" t="s">
        <v>35</v>
      </c>
      <c r="F343" s="9" t="s">
        <v>801</v>
      </c>
      <c r="G343" s="9" t="s">
        <v>37</v>
      </c>
      <c r="H343" s="4" t="s">
        <v>665</v>
      </c>
      <c r="I343" s="14" t="str">
        <f>IF(C343&lt;&gt;"",IF(J343&lt;&gt;"",CONCATENATE(LOOKUP(C343,[1]机构代码!B:B,[1]机构代码!C:C),LOOKUP(J343,[1]考试类型代码!A:A,[1]考试类型代码!B:B),TEXT(COUNTIFS(C$5:C343,C343,J$5:J343,J343),"0000")),""),"")</f>
        <v>0925520003</v>
      </c>
      <c r="J343" s="15" t="s">
        <v>134</v>
      </c>
      <c r="K343" s="9">
        <v>1</v>
      </c>
      <c r="L343" s="9" t="s">
        <v>814</v>
      </c>
      <c r="M343" s="9" t="s">
        <v>354</v>
      </c>
      <c r="N343" s="9" t="s">
        <v>40</v>
      </c>
      <c r="O343" s="9" t="s">
        <v>40</v>
      </c>
      <c r="P343" s="9"/>
      <c r="Q343" s="9" t="s">
        <v>41</v>
      </c>
      <c r="R343" s="9" t="s">
        <v>42</v>
      </c>
      <c r="S343" s="9" t="s">
        <v>77</v>
      </c>
      <c r="T343" s="9" t="s">
        <v>65</v>
      </c>
      <c r="U343" s="9" t="s">
        <v>40</v>
      </c>
      <c r="V343" s="9" t="s">
        <v>40</v>
      </c>
      <c r="W343" s="3" t="s">
        <v>815</v>
      </c>
      <c r="X343" s="9" t="s">
        <v>46</v>
      </c>
      <c r="Y343" s="3"/>
      <c r="Z343" s="3"/>
      <c r="AA343" s="9"/>
      <c r="AB343" s="9"/>
      <c r="AC343" s="3" t="s">
        <v>357</v>
      </c>
      <c r="AD343" s="3"/>
    </row>
    <row r="344" s="2" customFormat="1" ht="45" customHeight="1" spans="1:30">
      <c r="A344" s="9" t="s">
        <v>794</v>
      </c>
      <c r="B344" s="3" t="s">
        <v>32</v>
      </c>
      <c r="C344" s="9" t="s">
        <v>680</v>
      </c>
      <c r="D344" s="9" t="s">
        <v>813</v>
      </c>
      <c r="E344" s="3" t="s">
        <v>35</v>
      </c>
      <c r="F344" s="9" t="s">
        <v>801</v>
      </c>
      <c r="G344" s="3" t="s">
        <v>37</v>
      </c>
      <c r="H344" s="4" t="s">
        <v>665</v>
      </c>
      <c r="I344" s="14" t="str">
        <f>IF(C344&lt;&gt;"",IF(J344&lt;&gt;"",CONCATENATE(LOOKUP(C344,[1]机构代码!B:B,[1]机构代码!C:C),LOOKUP(J344,[1]考试类型代码!A:A,[1]考试类型代码!B:B),TEXT(COUNTIFS(C$5:C344,C344,J$5:J344,J344),"0000")),""),"")</f>
        <v>0925520004</v>
      </c>
      <c r="J344" s="16" t="s">
        <v>134</v>
      </c>
      <c r="K344" s="3">
        <v>1</v>
      </c>
      <c r="L344" s="3" t="s">
        <v>40</v>
      </c>
      <c r="M344" s="3"/>
      <c r="N344" s="3" t="s">
        <v>40</v>
      </c>
      <c r="O344" s="3" t="s">
        <v>40</v>
      </c>
      <c r="P344" s="3"/>
      <c r="Q344" s="3" t="s">
        <v>41</v>
      </c>
      <c r="R344" s="3" t="s">
        <v>42</v>
      </c>
      <c r="S344" s="3" t="s">
        <v>77</v>
      </c>
      <c r="T344" s="3" t="s">
        <v>65</v>
      </c>
      <c r="U344" s="3" t="s">
        <v>40</v>
      </c>
      <c r="V344" s="3" t="s">
        <v>40</v>
      </c>
      <c r="W344" s="3" t="s">
        <v>816</v>
      </c>
      <c r="X344" s="3" t="s">
        <v>46</v>
      </c>
      <c r="Y344" s="9"/>
      <c r="Z344" s="9"/>
      <c r="AA344" s="3"/>
      <c r="AB344" s="9"/>
      <c r="AC344" s="3" t="s">
        <v>357</v>
      </c>
      <c r="AD344" s="3"/>
    </row>
    <row r="345" s="2" customFormat="1" ht="45" customHeight="1" spans="1:30">
      <c r="A345" s="9" t="s">
        <v>817</v>
      </c>
      <c r="B345" s="3" t="s">
        <v>32</v>
      </c>
      <c r="C345" s="9" t="s">
        <v>680</v>
      </c>
      <c r="D345" s="9" t="s">
        <v>813</v>
      </c>
      <c r="E345" s="3" t="s">
        <v>35</v>
      </c>
      <c r="F345" s="3" t="s">
        <v>818</v>
      </c>
      <c r="G345" s="3" t="s">
        <v>37</v>
      </c>
      <c r="H345" s="4" t="s">
        <v>819</v>
      </c>
      <c r="I345" s="14" t="str">
        <f>IF(C345&lt;&gt;"",IF(J345&lt;&gt;"",CONCATENATE(LOOKUP(C345,[1]机构代码!B:B,[1]机构代码!C:C),LOOKUP(J345,[1]考试类型代码!A:A,[1]考试类型代码!B:B),TEXT(COUNTIFS(C$5:C345,C345,J$5:J345,J345),"0000")),""),"")</f>
        <v>0925520005</v>
      </c>
      <c r="J345" s="16" t="s">
        <v>134</v>
      </c>
      <c r="K345" s="3">
        <v>1</v>
      </c>
      <c r="L345" s="3" t="s">
        <v>40</v>
      </c>
      <c r="M345" s="3"/>
      <c r="N345" s="3" t="s">
        <v>40</v>
      </c>
      <c r="O345" s="3" t="s">
        <v>40</v>
      </c>
      <c r="P345" s="3"/>
      <c r="Q345" s="3" t="s">
        <v>41</v>
      </c>
      <c r="R345" s="3" t="s">
        <v>42</v>
      </c>
      <c r="S345" s="3" t="s">
        <v>582</v>
      </c>
      <c r="T345" s="3" t="s">
        <v>65</v>
      </c>
      <c r="U345" s="3" t="s">
        <v>40</v>
      </c>
      <c r="V345" s="3" t="s">
        <v>40</v>
      </c>
      <c r="W345" s="20" t="s">
        <v>820</v>
      </c>
      <c r="X345" s="3" t="s">
        <v>46</v>
      </c>
      <c r="Y345" s="3"/>
      <c r="Z345" s="3"/>
      <c r="AA345" s="3"/>
      <c r="AB345" s="9"/>
      <c r="AC345" s="3" t="s">
        <v>357</v>
      </c>
      <c r="AD345" s="3"/>
    </row>
    <row r="346" s="2" customFormat="1" ht="45" customHeight="1" spans="1:30">
      <c r="A346" s="9" t="s">
        <v>794</v>
      </c>
      <c r="B346" s="3" t="s">
        <v>32</v>
      </c>
      <c r="C346" s="9" t="s">
        <v>680</v>
      </c>
      <c r="D346" s="9" t="s">
        <v>821</v>
      </c>
      <c r="E346" s="9" t="s">
        <v>35</v>
      </c>
      <c r="F346" s="9" t="s">
        <v>805</v>
      </c>
      <c r="G346" s="9" t="s">
        <v>37</v>
      </c>
      <c r="H346" s="10" t="s">
        <v>806</v>
      </c>
      <c r="I346" s="14" t="str">
        <f>IF(C346&lt;&gt;"",IF(J346&lt;&gt;"",CONCATENATE(LOOKUP(C346,[1]机构代码!B:B,[1]机构代码!C:C),LOOKUP(J346,[1]考试类型代码!A:A,[1]考试类型代码!B:B),TEXT(COUNTIFS(C$5:C346,C346,J$5:J346,J346),"0000")),""),"")</f>
        <v>0925550003</v>
      </c>
      <c r="J346" s="15" t="s">
        <v>109</v>
      </c>
      <c r="K346" s="9">
        <v>1</v>
      </c>
      <c r="L346" s="9" t="s">
        <v>64</v>
      </c>
      <c r="M346" s="9"/>
      <c r="N346" s="9" t="s">
        <v>40</v>
      </c>
      <c r="O346" s="9" t="s">
        <v>40</v>
      </c>
      <c r="P346" s="9"/>
      <c r="Q346" s="9" t="s">
        <v>41</v>
      </c>
      <c r="R346" s="9" t="s">
        <v>42</v>
      </c>
      <c r="S346" s="9" t="s">
        <v>43</v>
      </c>
      <c r="T346" s="9" t="s">
        <v>65</v>
      </c>
      <c r="U346" s="9" t="s">
        <v>66</v>
      </c>
      <c r="V346" s="9" t="s">
        <v>40</v>
      </c>
      <c r="W346" s="23" t="s">
        <v>807</v>
      </c>
      <c r="X346" s="9" t="s">
        <v>46</v>
      </c>
      <c r="Y346" s="3"/>
      <c r="Z346" s="3"/>
      <c r="AA346" s="3"/>
      <c r="AB346" s="9"/>
      <c r="AC346" s="3" t="s">
        <v>357</v>
      </c>
      <c r="AD346" s="3"/>
    </row>
    <row r="347" s="2" customFormat="1" ht="45" customHeight="1" spans="1:30">
      <c r="A347" s="9" t="s">
        <v>794</v>
      </c>
      <c r="B347" s="3" t="s">
        <v>32</v>
      </c>
      <c r="C347" s="9" t="s">
        <v>680</v>
      </c>
      <c r="D347" s="9" t="s">
        <v>821</v>
      </c>
      <c r="E347" s="3" t="s">
        <v>35</v>
      </c>
      <c r="F347" s="3" t="s">
        <v>810</v>
      </c>
      <c r="G347" s="3" t="s">
        <v>37</v>
      </c>
      <c r="H347" s="4" t="s">
        <v>822</v>
      </c>
      <c r="I347" s="14" t="str">
        <f>IF(C347&lt;&gt;"",IF(J347&lt;&gt;"",CONCATENATE(LOOKUP(C347,[1]机构代码!B:B,[1]机构代码!C:C),LOOKUP(J347,[1]考试类型代码!A:A,[1]考试类型代码!B:B),TEXT(COUNTIFS(C$5:C347,C347,J$5:J347,J347),"0000")),""),"")</f>
        <v>0925550004</v>
      </c>
      <c r="J347" s="16" t="s">
        <v>109</v>
      </c>
      <c r="K347" s="3">
        <v>1</v>
      </c>
      <c r="L347" s="3" t="s">
        <v>64</v>
      </c>
      <c r="M347" s="3"/>
      <c r="N347" s="3" t="s">
        <v>40</v>
      </c>
      <c r="O347" s="3" t="s">
        <v>40</v>
      </c>
      <c r="P347" s="3"/>
      <c r="Q347" s="3" t="s">
        <v>41</v>
      </c>
      <c r="R347" s="3" t="s">
        <v>42</v>
      </c>
      <c r="S347" s="3" t="s">
        <v>43</v>
      </c>
      <c r="T347" s="3" t="s">
        <v>65</v>
      </c>
      <c r="U347" s="3" t="s">
        <v>66</v>
      </c>
      <c r="V347" s="3" t="s">
        <v>40</v>
      </c>
      <c r="W347" s="20" t="s">
        <v>823</v>
      </c>
      <c r="X347" s="3" t="s">
        <v>46</v>
      </c>
      <c r="Y347" s="3"/>
      <c r="Z347" s="3"/>
      <c r="AA347" s="3"/>
      <c r="AB347" s="3"/>
      <c r="AC347" s="3" t="s">
        <v>357</v>
      </c>
      <c r="AD347" s="3"/>
    </row>
    <row r="348" s="2" customFormat="1" ht="45" customHeight="1" spans="1:30">
      <c r="A348" s="9" t="s">
        <v>794</v>
      </c>
      <c r="B348" s="3" t="s">
        <v>32</v>
      </c>
      <c r="C348" s="9" t="s">
        <v>680</v>
      </c>
      <c r="D348" s="9" t="s">
        <v>824</v>
      </c>
      <c r="E348" s="9" t="s">
        <v>35</v>
      </c>
      <c r="F348" s="9" t="s">
        <v>825</v>
      </c>
      <c r="G348" s="9" t="s">
        <v>37</v>
      </c>
      <c r="H348" s="10" t="s">
        <v>826</v>
      </c>
      <c r="I348" s="14" t="str">
        <f>IF(C348&lt;&gt;"",IF(J348&lt;&gt;"",CONCATENATE(LOOKUP(C348,[1]机构代码!B:B,[1]机构代码!C:C),LOOKUP(J348,[1]考试类型代码!A:A,[1]考试类型代码!B:B),TEXT(COUNTIFS(C$5:C348,C348,J$5:J348,J348),"0000")),""),"")</f>
        <v>0925510001</v>
      </c>
      <c r="J348" s="15" t="s">
        <v>417</v>
      </c>
      <c r="K348" s="9">
        <v>1</v>
      </c>
      <c r="L348" s="9" t="s">
        <v>40</v>
      </c>
      <c r="M348" s="9"/>
      <c r="N348" s="9" t="s">
        <v>40</v>
      </c>
      <c r="O348" s="9" t="s">
        <v>40</v>
      </c>
      <c r="P348" s="9"/>
      <c r="Q348" s="9" t="s">
        <v>41</v>
      </c>
      <c r="R348" s="9" t="s">
        <v>42</v>
      </c>
      <c r="S348" s="9" t="s">
        <v>77</v>
      </c>
      <c r="T348" s="9" t="s">
        <v>65</v>
      </c>
      <c r="U348" s="9" t="s">
        <v>40</v>
      </c>
      <c r="V348" s="9" t="s">
        <v>40</v>
      </c>
      <c r="W348" s="23" t="s">
        <v>827</v>
      </c>
      <c r="X348" s="9" t="s">
        <v>46</v>
      </c>
      <c r="Y348" s="3"/>
      <c r="Z348" s="3"/>
      <c r="AA348" s="3"/>
      <c r="AB348" s="3"/>
      <c r="AC348" s="3" t="s">
        <v>357</v>
      </c>
      <c r="AD348" s="3"/>
    </row>
    <row r="349" s="2" customFormat="1" ht="45" customHeight="1" spans="1:30">
      <c r="A349" s="9" t="s">
        <v>794</v>
      </c>
      <c r="B349" s="3" t="s">
        <v>32</v>
      </c>
      <c r="C349" s="9" t="s">
        <v>680</v>
      </c>
      <c r="D349" s="9" t="s">
        <v>824</v>
      </c>
      <c r="E349" s="3" t="s">
        <v>35</v>
      </c>
      <c r="F349" s="9" t="s">
        <v>805</v>
      </c>
      <c r="G349" s="3" t="s">
        <v>37</v>
      </c>
      <c r="H349" s="4" t="s">
        <v>806</v>
      </c>
      <c r="I349" s="14" t="str">
        <f>IF(C349&lt;&gt;"",IF(J349&lt;&gt;"",CONCATENATE(LOOKUP(C349,[1]机构代码!B:B,[1]机构代码!C:C),LOOKUP(J349,[1]考试类型代码!A:A,[1]考试类型代码!B:B),TEXT(COUNTIFS(C$5:C349,C349,J$5:J349,J349),"0000")),""),"")</f>
        <v>0925550005</v>
      </c>
      <c r="J349" s="16" t="s">
        <v>109</v>
      </c>
      <c r="K349" s="3">
        <v>1</v>
      </c>
      <c r="L349" s="3" t="s">
        <v>40</v>
      </c>
      <c r="M349" s="3"/>
      <c r="N349" s="3" t="s">
        <v>40</v>
      </c>
      <c r="O349" s="3" t="s">
        <v>40</v>
      </c>
      <c r="P349" s="3"/>
      <c r="Q349" s="3" t="s">
        <v>41</v>
      </c>
      <c r="R349" s="3"/>
      <c r="S349" s="3" t="s">
        <v>77</v>
      </c>
      <c r="T349" s="3" t="s">
        <v>44</v>
      </c>
      <c r="U349" s="3" t="s">
        <v>40</v>
      </c>
      <c r="V349" s="3" t="s">
        <v>40</v>
      </c>
      <c r="W349" s="20" t="s">
        <v>807</v>
      </c>
      <c r="X349" s="3" t="s">
        <v>46</v>
      </c>
      <c r="Y349" s="3"/>
      <c r="Z349" s="3"/>
      <c r="AA349" s="3"/>
      <c r="AB349" s="3"/>
      <c r="AC349" s="3" t="s">
        <v>357</v>
      </c>
      <c r="AD349" s="3"/>
    </row>
    <row r="350" s="2" customFormat="1" ht="45" customHeight="1" spans="1:30">
      <c r="A350" s="9" t="s">
        <v>794</v>
      </c>
      <c r="B350" s="3" t="s">
        <v>32</v>
      </c>
      <c r="C350" s="9" t="s">
        <v>680</v>
      </c>
      <c r="D350" s="9" t="s">
        <v>824</v>
      </c>
      <c r="E350" s="3" t="s">
        <v>35</v>
      </c>
      <c r="F350" s="9" t="s">
        <v>818</v>
      </c>
      <c r="G350" s="3" t="s">
        <v>37</v>
      </c>
      <c r="H350" s="4" t="s">
        <v>819</v>
      </c>
      <c r="I350" s="14" t="str">
        <f>IF(C350&lt;&gt;"",IF(J350&lt;&gt;"",CONCATENATE(LOOKUP(C350,[1]机构代码!B:B,[1]机构代码!C:C),LOOKUP(J350,[1]考试类型代码!A:A,[1]考试类型代码!B:B),TEXT(COUNTIFS(C$5:C350,C350,J$5:J350,J350),"0000")),""),"")</f>
        <v>0925520006</v>
      </c>
      <c r="J350" s="16" t="s">
        <v>134</v>
      </c>
      <c r="K350" s="3">
        <v>1</v>
      </c>
      <c r="L350" s="3" t="s">
        <v>40</v>
      </c>
      <c r="M350" s="3"/>
      <c r="N350" s="3" t="s">
        <v>40</v>
      </c>
      <c r="O350" s="3" t="s">
        <v>40</v>
      </c>
      <c r="P350" s="3"/>
      <c r="Q350" s="3" t="s">
        <v>41</v>
      </c>
      <c r="R350" s="3"/>
      <c r="S350" s="3" t="s">
        <v>582</v>
      </c>
      <c r="T350" s="3" t="s">
        <v>65</v>
      </c>
      <c r="U350" s="3" t="s">
        <v>40</v>
      </c>
      <c r="V350" s="3" t="s">
        <v>40</v>
      </c>
      <c r="W350" s="20" t="s">
        <v>820</v>
      </c>
      <c r="X350" s="3" t="s">
        <v>46</v>
      </c>
      <c r="Y350" s="3"/>
      <c r="Z350" s="3"/>
      <c r="AA350" s="3"/>
      <c r="AB350" s="3"/>
      <c r="AC350" s="3" t="s">
        <v>357</v>
      </c>
      <c r="AD350" s="3"/>
    </row>
    <row r="351" s="2" customFormat="1" ht="45" customHeight="1" spans="1:30">
      <c r="A351" s="9" t="s">
        <v>794</v>
      </c>
      <c r="B351" s="3" t="s">
        <v>32</v>
      </c>
      <c r="C351" s="9" t="s">
        <v>680</v>
      </c>
      <c r="D351" s="9" t="s">
        <v>828</v>
      </c>
      <c r="E351" s="9" t="s">
        <v>35</v>
      </c>
      <c r="F351" s="9" t="s">
        <v>801</v>
      </c>
      <c r="G351" s="9" t="s">
        <v>37</v>
      </c>
      <c r="H351" s="4" t="s">
        <v>665</v>
      </c>
      <c r="I351" s="14" t="str">
        <f>IF(C351&lt;&gt;"",IF(J351&lt;&gt;"",CONCATENATE(LOOKUP(C351,[1]机构代码!B:B,[1]机构代码!C:C),LOOKUP(J351,[1]考试类型代码!A:A,[1]考试类型代码!B:B),TEXT(COUNTIFS(C$5:C351,C351,J$5:J351,J351),"0000")),""),"")</f>
        <v>0925520007</v>
      </c>
      <c r="J351" s="15" t="s">
        <v>134</v>
      </c>
      <c r="K351" s="9">
        <v>2</v>
      </c>
      <c r="L351" s="9" t="s">
        <v>40</v>
      </c>
      <c r="M351" s="9"/>
      <c r="N351" s="9" t="s">
        <v>40</v>
      </c>
      <c r="O351" s="9" t="s">
        <v>40</v>
      </c>
      <c r="P351" s="9"/>
      <c r="Q351" s="9" t="s">
        <v>41</v>
      </c>
      <c r="R351" s="9" t="s">
        <v>42</v>
      </c>
      <c r="S351" s="9" t="s">
        <v>77</v>
      </c>
      <c r="T351" s="9" t="s">
        <v>65</v>
      </c>
      <c r="U351" s="9" t="s">
        <v>40</v>
      </c>
      <c r="V351" s="9" t="s">
        <v>40</v>
      </c>
      <c r="W351" s="23" t="s">
        <v>773</v>
      </c>
      <c r="X351" s="9" t="s">
        <v>46</v>
      </c>
      <c r="Y351" s="3"/>
      <c r="Z351" s="3"/>
      <c r="AA351" s="3"/>
      <c r="AB351" s="12"/>
      <c r="AC351" s="3" t="s">
        <v>357</v>
      </c>
      <c r="AD351" s="3"/>
    </row>
    <row r="352" s="2" customFormat="1" ht="45" customHeight="1" spans="1:30">
      <c r="A352" s="9" t="s">
        <v>794</v>
      </c>
      <c r="B352" s="3" t="s">
        <v>32</v>
      </c>
      <c r="C352" s="9" t="s">
        <v>680</v>
      </c>
      <c r="D352" s="9" t="s">
        <v>828</v>
      </c>
      <c r="E352" s="3" t="s">
        <v>35</v>
      </c>
      <c r="F352" s="3" t="s">
        <v>829</v>
      </c>
      <c r="G352" s="3" t="s">
        <v>37</v>
      </c>
      <c r="H352" s="4" t="s">
        <v>830</v>
      </c>
      <c r="I352" s="14" t="str">
        <f>IF(C352&lt;&gt;"",IF(J352&lt;&gt;"",CONCATENATE(LOOKUP(C352,[1]机构代码!B:B,[1]机构代码!C:C),LOOKUP(J352,[1]考试类型代码!A:A,[1]考试类型代码!B:B),TEXT(COUNTIFS(C$5:C352,C352,J$5:J352,J352),"0000")),""),"")</f>
        <v>0925560001</v>
      </c>
      <c r="J352" s="16" t="s">
        <v>427</v>
      </c>
      <c r="K352" s="3">
        <v>1</v>
      </c>
      <c r="L352" s="3" t="s">
        <v>40</v>
      </c>
      <c r="M352" s="3"/>
      <c r="N352" s="3" t="s">
        <v>40</v>
      </c>
      <c r="O352" s="3" t="s">
        <v>40</v>
      </c>
      <c r="P352" s="3"/>
      <c r="Q352" s="3" t="s">
        <v>41</v>
      </c>
      <c r="R352" s="3" t="s">
        <v>42</v>
      </c>
      <c r="S352" s="3" t="s">
        <v>77</v>
      </c>
      <c r="T352" s="3" t="s">
        <v>65</v>
      </c>
      <c r="U352" s="3" t="s">
        <v>40</v>
      </c>
      <c r="V352" s="3" t="s">
        <v>40</v>
      </c>
      <c r="W352" s="20" t="s">
        <v>831</v>
      </c>
      <c r="X352" s="3" t="s">
        <v>46</v>
      </c>
      <c r="Y352" s="3"/>
      <c r="Z352" s="3"/>
      <c r="AA352" s="3"/>
      <c r="AB352" s="12"/>
      <c r="AC352" s="3" t="s">
        <v>357</v>
      </c>
      <c r="AD352" s="3"/>
    </row>
    <row r="353" s="2" customFormat="1" ht="45" customHeight="1" spans="1:30">
      <c r="A353" s="9" t="s">
        <v>794</v>
      </c>
      <c r="B353" s="3" t="s">
        <v>32</v>
      </c>
      <c r="C353" s="9" t="s">
        <v>680</v>
      </c>
      <c r="D353" s="9" t="s">
        <v>828</v>
      </c>
      <c r="E353" s="3" t="s">
        <v>35</v>
      </c>
      <c r="F353" s="3" t="s">
        <v>825</v>
      </c>
      <c r="G353" s="3" t="s">
        <v>37</v>
      </c>
      <c r="H353" s="4" t="s">
        <v>832</v>
      </c>
      <c r="I353" s="14" t="str">
        <f>IF(C353&lt;&gt;"",IF(J353&lt;&gt;"",CONCATENATE(LOOKUP(C353,[1]机构代码!B:B,[1]机构代码!C:C),LOOKUP(J353,[1]考试类型代码!A:A,[1]考试类型代码!B:B),TEXT(COUNTIFS(C$5:C353,C353,J$5:J353,J353),"0000")),""),"")</f>
        <v>0925510002</v>
      </c>
      <c r="J353" s="16" t="s">
        <v>417</v>
      </c>
      <c r="K353" s="3">
        <v>1</v>
      </c>
      <c r="L353" s="3" t="s">
        <v>40</v>
      </c>
      <c r="M353" s="3"/>
      <c r="N353" s="3" t="s">
        <v>40</v>
      </c>
      <c r="O353" s="3" t="s">
        <v>40</v>
      </c>
      <c r="P353" s="3"/>
      <c r="Q353" s="3" t="s">
        <v>41</v>
      </c>
      <c r="R353" s="3" t="s">
        <v>42</v>
      </c>
      <c r="S353" s="3" t="s">
        <v>77</v>
      </c>
      <c r="T353" s="3" t="s">
        <v>65</v>
      </c>
      <c r="U353" s="3" t="s">
        <v>40</v>
      </c>
      <c r="V353" s="3" t="s">
        <v>40</v>
      </c>
      <c r="W353" s="20" t="s">
        <v>833</v>
      </c>
      <c r="X353" s="3" t="s">
        <v>46</v>
      </c>
      <c r="Y353" s="3"/>
      <c r="Z353" s="3"/>
      <c r="AA353" s="3"/>
      <c r="AB353" s="12"/>
      <c r="AC353" s="3" t="s">
        <v>357</v>
      </c>
      <c r="AD353" s="3"/>
    </row>
    <row r="354" s="2" customFormat="1" ht="45" customHeight="1" spans="1:30">
      <c r="A354" s="9" t="s">
        <v>794</v>
      </c>
      <c r="B354" s="3" t="s">
        <v>32</v>
      </c>
      <c r="C354" s="9" t="s">
        <v>680</v>
      </c>
      <c r="D354" s="9" t="s">
        <v>834</v>
      </c>
      <c r="E354" s="9" t="s">
        <v>35</v>
      </c>
      <c r="F354" s="9" t="s">
        <v>825</v>
      </c>
      <c r="G354" s="9" t="s">
        <v>37</v>
      </c>
      <c r="H354" s="4" t="s">
        <v>832</v>
      </c>
      <c r="I354" s="14" t="str">
        <f>IF(C354&lt;&gt;"",IF(J354&lt;&gt;"",CONCATENATE(LOOKUP(C354,[1]机构代码!B:B,[1]机构代码!C:C),LOOKUP(J354,[1]考试类型代码!A:A,[1]考试类型代码!B:B),TEXT(COUNTIFS(C$5:C354,C354,J$5:J354,J354),"0000")),""),"")</f>
        <v>0925510003</v>
      </c>
      <c r="J354" s="16" t="s">
        <v>417</v>
      </c>
      <c r="K354" s="3">
        <v>1</v>
      </c>
      <c r="L354" s="3" t="s">
        <v>40</v>
      </c>
      <c r="M354" s="3"/>
      <c r="N354" s="3" t="s">
        <v>40</v>
      </c>
      <c r="O354" s="9" t="s">
        <v>40</v>
      </c>
      <c r="P354" s="9"/>
      <c r="Q354" s="9" t="s">
        <v>41</v>
      </c>
      <c r="R354" s="9" t="s">
        <v>42</v>
      </c>
      <c r="S354" s="9" t="s">
        <v>43</v>
      </c>
      <c r="T354" s="9" t="s">
        <v>44</v>
      </c>
      <c r="U354" s="9" t="s">
        <v>40</v>
      </c>
      <c r="V354" s="9" t="s">
        <v>40</v>
      </c>
      <c r="W354" s="23" t="s">
        <v>827</v>
      </c>
      <c r="X354" s="9" t="s">
        <v>46</v>
      </c>
      <c r="Y354" s="3"/>
      <c r="Z354" s="3"/>
      <c r="AA354" s="12" t="s">
        <v>835</v>
      </c>
      <c r="AB354" s="12"/>
      <c r="AC354" s="3" t="s">
        <v>357</v>
      </c>
      <c r="AD354" s="3"/>
    </row>
    <row r="355" s="2" customFormat="1" ht="45" customHeight="1" spans="1:30">
      <c r="A355" s="9" t="s">
        <v>794</v>
      </c>
      <c r="B355" s="3" t="s">
        <v>32</v>
      </c>
      <c r="C355" s="9" t="s">
        <v>680</v>
      </c>
      <c r="D355" s="9" t="s">
        <v>834</v>
      </c>
      <c r="E355" s="3" t="s">
        <v>35</v>
      </c>
      <c r="F355" s="3" t="s">
        <v>829</v>
      </c>
      <c r="G355" s="3" t="s">
        <v>37</v>
      </c>
      <c r="H355" s="4" t="s">
        <v>830</v>
      </c>
      <c r="I355" s="14" t="str">
        <f>IF(C355&lt;&gt;"",IF(J355&lt;&gt;"",CONCATENATE(LOOKUP(C355,[1]机构代码!B:B,[1]机构代码!C:C),LOOKUP(J355,[1]考试类型代码!A:A,[1]考试类型代码!B:B),TEXT(COUNTIFS(C$5:C355,C355,J$5:J355,J355),"0000")),""),"")</f>
        <v>0925560002</v>
      </c>
      <c r="J355" s="16" t="s">
        <v>427</v>
      </c>
      <c r="K355" s="3">
        <v>1</v>
      </c>
      <c r="L355" s="3" t="s">
        <v>40</v>
      </c>
      <c r="M355" s="3"/>
      <c r="N355" s="3" t="s">
        <v>40</v>
      </c>
      <c r="O355" s="3" t="s">
        <v>40</v>
      </c>
      <c r="P355" s="3"/>
      <c r="Q355" s="3" t="s">
        <v>41</v>
      </c>
      <c r="R355" s="3" t="s">
        <v>42</v>
      </c>
      <c r="S355" s="3" t="s">
        <v>77</v>
      </c>
      <c r="T355" s="3" t="s">
        <v>65</v>
      </c>
      <c r="U355" s="3" t="s">
        <v>40</v>
      </c>
      <c r="V355" s="3" t="s">
        <v>40</v>
      </c>
      <c r="W355" s="20" t="s">
        <v>831</v>
      </c>
      <c r="X355" s="3" t="s">
        <v>46</v>
      </c>
      <c r="Y355" s="3"/>
      <c r="Z355" s="3"/>
      <c r="AA355" s="3"/>
      <c r="AB355" s="12"/>
      <c r="AC355" s="3" t="s">
        <v>357</v>
      </c>
      <c r="AD355" s="3"/>
    </row>
    <row r="356" s="2" customFormat="1" ht="45" customHeight="1" spans="1:30">
      <c r="A356" s="9" t="s">
        <v>794</v>
      </c>
      <c r="B356" s="3" t="s">
        <v>32</v>
      </c>
      <c r="C356" s="9" t="s">
        <v>680</v>
      </c>
      <c r="D356" s="9" t="s">
        <v>834</v>
      </c>
      <c r="E356" s="3" t="s">
        <v>35</v>
      </c>
      <c r="F356" s="3" t="s">
        <v>829</v>
      </c>
      <c r="G356" s="3" t="s">
        <v>37</v>
      </c>
      <c r="H356" s="4" t="s">
        <v>830</v>
      </c>
      <c r="I356" s="14" t="str">
        <f>IF(C356&lt;&gt;"",IF(J356&lt;&gt;"",CONCATENATE(LOOKUP(C356,[1]机构代码!B:B,[1]机构代码!C:C),LOOKUP(J356,[1]考试类型代码!A:A,[1]考试类型代码!B:B),TEXT(COUNTIFS(C$5:C356,C356,J$5:J356,J356),"0000")),""),"")</f>
        <v>0925560003</v>
      </c>
      <c r="J356" s="16" t="s">
        <v>427</v>
      </c>
      <c r="K356" s="3">
        <v>1</v>
      </c>
      <c r="L356" s="3" t="s">
        <v>40</v>
      </c>
      <c r="M356" s="3"/>
      <c r="N356" s="3" t="s">
        <v>40</v>
      </c>
      <c r="O356" s="3" t="s">
        <v>40</v>
      </c>
      <c r="P356" s="3"/>
      <c r="Q356" s="3" t="s">
        <v>41</v>
      </c>
      <c r="R356" s="3" t="s">
        <v>42</v>
      </c>
      <c r="S356" s="3" t="s">
        <v>77</v>
      </c>
      <c r="T356" s="3" t="s">
        <v>65</v>
      </c>
      <c r="U356" s="3" t="s">
        <v>40</v>
      </c>
      <c r="V356" s="3" t="s">
        <v>40</v>
      </c>
      <c r="W356" s="20" t="s">
        <v>831</v>
      </c>
      <c r="X356" s="3" t="s">
        <v>46</v>
      </c>
      <c r="Y356" s="3"/>
      <c r="Z356" s="3"/>
      <c r="AA356" s="3"/>
      <c r="AB356" s="12"/>
      <c r="AC356" s="3" t="s">
        <v>357</v>
      </c>
      <c r="AD356" s="3"/>
    </row>
    <row r="357" s="2" customFormat="1" ht="45" customHeight="1" spans="1:30">
      <c r="A357" s="9" t="s">
        <v>794</v>
      </c>
      <c r="B357" s="3" t="s">
        <v>32</v>
      </c>
      <c r="C357" s="9" t="s">
        <v>680</v>
      </c>
      <c r="D357" s="9" t="s">
        <v>834</v>
      </c>
      <c r="E357" s="3" t="s">
        <v>35</v>
      </c>
      <c r="F357" s="3" t="s">
        <v>818</v>
      </c>
      <c r="G357" s="3" t="s">
        <v>37</v>
      </c>
      <c r="H357" s="4" t="s">
        <v>819</v>
      </c>
      <c r="I357" s="14" t="str">
        <f>IF(C357&lt;&gt;"",IF(J357&lt;&gt;"",CONCATENATE(LOOKUP(C357,[1]机构代码!B:B,[1]机构代码!C:C),LOOKUP(J357,[1]考试类型代码!A:A,[1]考试类型代码!B:B),TEXT(COUNTIFS(C$5:C357,C357,J$5:J357,J357),"0000")),""),"")</f>
        <v>0925520008</v>
      </c>
      <c r="J357" s="16" t="s">
        <v>134</v>
      </c>
      <c r="K357" s="3">
        <v>1</v>
      </c>
      <c r="L357" s="3" t="s">
        <v>40</v>
      </c>
      <c r="M357" s="3"/>
      <c r="N357" s="3" t="s">
        <v>40</v>
      </c>
      <c r="O357" s="3" t="s">
        <v>40</v>
      </c>
      <c r="P357" s="3"/>
      <c r="Q357" s="3" t="s">
        <v>41</v>
      </c>
      <c r="R357" s="3" t="s">
        <v>42</v>
      </c>
      <c r="S357" s="3" t="s">
        <v>582</v>
      </c>
      <c r="T357" s="3" t="s">
        <v>65</v>
      </c>
      <c r="U357" s="3" t="s">
        <v>40</v>
      </c>
      <c r="V357" s="3" t="s">
        <v>40</v>
      </c>
      <c r="W357" s="20" t="s">
        <v>820</v>
      </c>
      <c r="X357" s="3" t="s">
        <v>46</v>
      </c>
      <c r="Y357" s="3"/>
      <c r="Z357" s="3"/>
      <c r="AA357" s="3"/>
      <c r="AB357" s="12"/>
      <c r="AC357" s="3" t="s">
        <v>357</v>
      </c>
      <c r="AD357" s="3"/>
    </row>
    <row r="358" s="2" customFormat="1" ht="45" customHeight="1" spans="1:30">
      <c r="A358" s="9" t="s">
        <v>794</v>
      </c>
      <c r="B358" s="3" t="s">
        <v>32</v>
      </c>
      <c r="C358" s="9" t="s">
        <v>680</v>
      </c>
      <c r="D358" s="9" t="s">
        <v>834</v>
      </c>
      <c r="E358" s="3" t="s">
        <v>35</v>
      </c>
      <c r="F358" s="3" t="s">
        <v>825</v>
      </c>
      <c r="G358" s="3" t="s">
        <v>37</v>
      </c>
      <c r="H358" s="4" t="s">
        <v>665</v>
      </c>
      <c r="I358" s="14" t="str">
        <f>IF(C358&lt;&gt;"",IF(J358&lt;&gt;"",CONCATENATE(LOOKUP(C358,[1]机构代码!B:B,[1]机构代码!C:C),LOOKUP(J358,[1]考试类型代码!A:A,[1]考试类型代码!B:B),TEXT(COUNTIFS(C$5:C358,C358,J$5:J358,J358),"0000")),""),"")</f>
        <v>0925510004</v>
      </c>
      <c r="J358" s="16" t="s">
        <v>417</v>
      </c>
      <c r="K358" s="3">
        <v>1</v>
      </c>
      <c r="L358" s="3" t="s">
        <v>40</v>
      </c>
      <c r="M358" s="3"/>
      <c r="N358" s="3" t="s">
        <v>40</v>
      </c>
      <c r="O358" s="3" t="s">
        <v>161</v>
      </c>
      <c r="P358" s="3" t="s">
        <v>782</v>
      </c>
      <c r="Q358" s="3" t="s">
        <v>41</v>
      </c>
      <c r="R358" s="3" t="s">
        <v>42</v>
      </c>
      <c r="S358" s="3" t="s">
        <v>77</v>
      </c>
      <c r="T358" s="3" t="s">
        <v>65</v>
      </c>
      <c r="U358" s="3" t="s">
        <v>40</v>
      </c>
      <c r="V358" s="3" t="s">
        <v>40</v>
      </c>
      <c r="W358" s="20" t="s">
        <v>836</v>
      </c>
      <c r="X358" s="3" t="s">
        <v>46</v>
      </c>
      <c r="Y358" s="3"/>
      <c r="Z358" s="3"/>
      <c r="AA358" s="3"/>
      <c r="AB358" s="12"/>
      <c r="AC358" s="3" t="s">
        <v>357</v>
      </c>
      <c r="AD358" s="3"/>
    </row>
    <row r="359" s="2" customFormat="1" ht="45" customHeight="1" spans="1:30">
      <c r="A359" s="9" t="s">
        <v>794</v>
      </c>
      <c r="B359" s="3" t="s">
        <v>32</v>
      </c>
      <c r="C359" s="9" t="s">
        <v>680</v>
      </c>
      <c r="D359" s="9" t="s">
        <v>837</v>
      </c>
      <c r="E359" s="9" t="s">
        <v>35</v>
      </c>
      <c r="F359" s="9" t="s">
        <v>801</v>
      </c>
      <c r="G359" s="9" t="s">
        <v>37</v>
      </c>
      <c r="H359" s="4" t="s">
        <v>665</v>
      </c>
      <c r="I359" s="14" t="str">
        <f>IF(C359&lt;&gt;"",IF(J359&lt;&gt;"",CONCATENATE(LOOKUP(C359,[1]机构代码!B:B,[1]机构代码!C:C),LOOKUP(J359,[1]考试类型代码!A:A,[1]考试类型代码!B:B),TEXT(COUNTIFS(C$5:C359,C359,J$5:J359,J359),"0000")),""),"")</f>
        <v>0925520009</v>
      </c>
      <c r="J359" s="16" t="s">
        <v>134</v>
      </c>
      <c r="K359" s="3">
        <v>1</v>
      </c>
      <c r="L359" s="3" t="s">
        <v>40</v>
      </c>
      <c r="M359" s="3"/>
      <c r="N359" s="3" t="s">
        <v>40</v>
      </c>
      <c r="O359" s="9" t="s">
        <v>40</v>
      </c>
      <c r="P359" s="9"/>
      <c r="Q359" s="9" t="s">
        <v>41</v>
      </c>
      <c r="R359" s="9" t="s">
        <v>42</v>
      </c>
      <c r="S359" s="9" t="s">
        <v>77</v>
      </c>
      <c r="T359" s="9" t="s">
        <v>65</v>
      </c>
      <c r="U359" s="9" t="s">
        <v>40</v>
      </c>
      <c r="V359" s="9" t="s">
        <v>40</v>
      </c>
      <c r="W359" s="20" t="s">
        <v>815</v>
      </c>
      <c r="X359" s="3" t="s">
        <v>46</v>
      </c>
      <c r="Y359" s="3"/>
      <c r="Z359" s="3"/>
      <c r="AA359" s="3"/>
      <c r="AB359" s="12"/>
      <c r="AC359" s="3" t="s">
        <v>357</v>
      </c>
      <c r="AD359" s="3"/>
    </row>
    <row r="360" s="2" customFormat="1" ht="45" customHeight="1" spans="1:30">
      <c r="A360" s="9" t="s">
        <v>794</v>
      </c>
      <c r="B360" s="3" t="s">
        <v>32</v>
      </c>
      <c r="C360" s="9" t="s">
        <v>680</v>
      </c>
      <c r="D360" s="9" t="s">
        <v>837</v>
      </c>
      <c r="E360" s="3" t="s">
        <v>35</v>
      </c>
      <c r="F360" s="3" t="s">
        <v>801</v>
      </c>
      <c r="G360" s="3" t="s">
        <v>37</v>
      </c>
      <c r="H360" s="4" t="s">
        <v>665</v>
      </c>
      <c r="I360" s="14" t="str">
        <f>IF(C360&lt;&gt;"",IF(J360&lt;&gt;"",CONCATENATE(LOOKUP(C360,[1]机构代码!B:B,[1]机构代码!C:C),LOOKUP(J360,[1]考试类型代码!A:A,[1]考试类型代码!B:B),TEXT(COUNTIFS(C$5:C360,C360,J$5:J360,J360),"0000")),""),"")</f>
        <v>0925520010</v>
      </c>
      <c r="J360" s="16" t="s">
        <v>134</v>
      </c>
      <c r="K360" s="3">
        <v>1</v>
      </c>
      <c r="L360" s="3" t="s">
        <v>40</v>
      </c>
      <c r="M360" s="3"/>
      <c r="N360" s="3" t="s">
        <v>40</v>
      </c>
      <c r="O360" s="3" t="s">
        <v>161</v>
      </c>
      <c r="P360" s="3" t="s">
        <v>782</v>
      </c>
      <c r="Q360" s="3" t="s">
        <v>41</v>
      </c>
      <c r="R360" s="9" t="s">
        <v>42</v>
      </c>
      <c r="S360" s="3" t="s">
        <v>77</v>
      </c>
      <c r="T360" s="3" t="s">
        <v>65</v>
      </c>
      <c r="U360" s="3" t="s">
        <v>40</v>
      </c>
      <c r="V360" s="3" t="s">
        <v>40</v>
      </c>
      <c r="W360" s="20" t="s">
        <v>815</v>
      </c>
      <c r="X360" s="3" t="s">
        <v>46</v>
      </c>
      <c r="Y360" s="3"/>
      <c r="Z360" s="3"/>
      <c r="AA360" s="3"/>
      <c r="AB360" s="12"/>
      <c r="AC360" s="3" t="s">
        <v>357</v>
      </c>
      <c r="AD360" s="3"/>
    </row>
    <row r="361" s="2" customFormat="1" ht="45" customHeight="1" spans="1:30">
      <c r="A361" s="9" t="s">
        <v>794</v>
      </c>
      <c r="B361" s="3" t="s">
        <v>32</v>
      </c>
      <c r="C361" s="9" t="s">
        <v>680</v>
      </c>
      <c r="D361" s="9" t="s">
        <v>837</v>
      </c>
      <c r="E361" s="3" t="s">
        <v>35</v>
      </c>
      <c r="F361" s="3" t="s">
        <v>829</v>
      </c>
      <c r="G361" s="3" t="s">
        <v>37</v>
      </c>
      <c r="H361" s="4" t="s">
        <v>830</v>
      </c>
      <c r="I361" s="14" t="str">
        <f>IF(C361&lt;&gt;"",IF(J361&lt;&gt;"",CONCATENATE(LOOKUP(C361,[1]机构代码!B:B,[1]机构代码!C:C),LOOKUP(J361,[1]考试类型代码!A:A,[1]考试类型代码!B:B),TEXT(COUNTIFS(C$5:C361,C361,J$5:J361,J361),"0000")),""),"")</f>
        <v>0925560004</v>
      </c>
      <c r="J361" s="16" t="s">
        <v>427</v>
      </c>
      <c r="K361" s="3">
        <v>1</v>
      </c>
      <c r="L361" s="3" t="s">
        <v>40</v>
      </c>
      <c r="M361" s="3"/>
      <c r="N361" s="3" t="s">
        <v>40</v>
      </c>
      <c r="O361" s="3" t="s">
        <v>40</v>
      </c>
      <c r="P361" s="3"/>
      <c r="Q361" s="3" t="s">
        <v>41</v>
      </c>
      <c r="R361" s="9" t="s">
        <v>42</v>
      </c>
      <c r="S361" s="3" t="s">
        <v>77</v>
      </c>
      <c r="T361" s="3" t="s">
        <v>65</v>
      </c>
      <c r="U361" s="3" t="s">
        <v>40</v>
      </c>
      <c r="V361" s="3" t="s">
        <v>40</v>
      </c>
      <c r="W361" s="20" t="s">
        <v>831</v>
      </c>
      <c r="X361" s="3" t="s">
        <v>46</v>
      </c>
      <c r="Y361" s="3"/>
      <c r="Z361" s="3"/>
      <c r="AA361" s="3"/>
      <c r="AB361" s="12"/>
      <c r="AC361" s="3" t="s">
        <v>357</v>
      </c>
      <c r="AD361" s="3"/>
    </row>
    <row r="362" s="2" customFormat="1" ht="45" customHeight="1" spans="1:30">
      <c r="A362" s="9" t="s">
        <v>794</v>
      </c>
      <c r="B362" s="3" t="s">
        <v>32</v>
      </c>
      <c r="C362" s="9" t="s">
        <v>680</v>
      </c>
      <c r="D362" s="9" t="s">
        <v>837</v>
      </c>
      <c r="E362" s="3" t="s">
        <v>35</v>
      </c>
      <c r="F362" s="3" t="s">
        <v>818</v>
      </c>
      <c r="G362" s="3" t="s">
        <v>37</v>
      </c>
      <c r="H362" s="4" t="s">
        <v>819</v>
      </c>
      <c r="I362" s="14" t="str">
        <f>IF(C362&lt;&gt;"",IF(J362&lt;&gt;"",CONCATENATE(LOOKUP(C362,[1]机构代码!B:B,[1]机构代码!C:C),LOOKUP(J362,[1]考试类型代码!A:A,[1]考试类型代码!B:B),TEXT(COUNTIFS(C$5:C362,C362,J$5:J362,J362),"0000")),""),"")</f>
        <v>0925520011</v>
      </c>
      <c r="J362" s="16" t="s">
        <v>134</v>
      </c>
      <c r="K362" s="3">
        <v>1</v>
      </c>
      <c r="L362" s="3" t="s">
        <v>40</v>
      </c>
      <c r="M362" s="3"/>
      <c r="N362" s="3" t="s">
        <v>40</v>
      </c>
      <c r="O362" s="3" t="s">
        <v>40</v>
      </c>
      <c r="P362" s="3"/>
      <c r="Q362" s="3" t="s">
        <v>41</v>
      </c>
      <c r="R362" s="9" t="s">
        <v>42</v>
      </c>
      <c r="S362" s="3" t="s">
        <v>582</v>
      </c>
      <c r="T362" s="3" t="s">
        <v>65</v>
      </c>
      <c r="U362" s="3" t="s">
        <v>40</v>
      </c>
      <c r="V362" s="3" t="s">
        <v>40</v>
      </c>
      <c r="W362" s="20" t="s">
        <v>820</v>
      </c>
      <c r="X362" s="3" t="s">
        <v>46</v>
      </c>
      <c r="Y362" s="3"/>
      <c r="Z362" s="3"/>
      <c r="AA362" s="3"/>
      <c r="AB362" s="12"/>
      <c r="AC362" s="3" t="s">
        <v>357</v>
      </c>
      <c r="AD362" s="3"/>
    </row>
    <row r="363" s="2" customFormat="1" ht="45" customHeight="1" spans="1:30">
      <c r="A363" s="9" t="s">
        <v>794</v>
      </c>
      <c r="B363" s="3" t="s">
        <v>32</v>
      </c>
      <c r="C363" s="9" t="s">
        <v>680</v>
      </c>
      <c r="D363" s="9" t="s">
        <v>837</v>
      </c>
      <c r="E363" s="3" t="s">
        <v>35</v>
      </c>
      <c r="F363" s="3" t="s">
        <v>798</v>
      </c>
      <c r="G363" s="3" t="s">
        <v>37</v>
      </c>
      <c r="H363" s="4" t="s">
        <v>412</v>
      </c>
      <c r="I363" s="14" t="str">
        <f>IF(C363&lt;&gt;"",IF(J363&lt;&gt;"",CONCATENATE(LOOKUP(C363,[1]机构代码!B:B,[1]机构代码!C:C),LOOKUP(J363,[1]考试类型代码!A:A,[1]考试类型代码!B:B),TEXT(COUNTIFS(C$5:C363,C363,J$5:J363,J363),"0000")),""),"")</f>
        <v>0925540003</v>
      </c>
      <c r="J363" s="16" t="s">
        <v>113</v>
      </c>
      <c r="K363" s="3">
        <v>1</v>
      </c>
      <c r="L363" s="3" t="s">
        <v>40</v>
      </c>
      <c r="M363" s="3"/>
      <c r="N363" s="3" t="s">
        <v>40</v>
      </c>
      <c r="O363" s="3" t="s">
        <v>161</v>
      </c>
      <c r="P363" s="3" t="s">
        <v>782</v>
      </c>
      <c r="Q363" s="3" t="s">
        <v>41</v>
      </c>
      <c r="R363" s="9" t="s">
        <v>42</v>
      </c>
      <c r="S363" s="3" t="s">
        <v>77</v>
      </c>
      <c r="T363" s="3" t="s">
        <v>44</v>
      </c>
      <c r="U363" s="3" t="s">
        <v>40</v>
      </c>
      <c r="V363" s="3" t="s">
        <v>40</v>
      </c>
      <c r="W363" s="20" t="s">
        <v>838</v>
      </c>
      <c r="X363" s="3" t="s">
        <v>46</v>
      </c>
      <c r="Y363" s="3"/>
      <c r="Z363" s="3"/>
      <c r="AA363" s="3" t="s">
        <v>800</v>
      </c>
      <c r="AB363" s="12"/>
      <c r="AC363" s="3" t="s">
        <v>357</v>
      </c>
      <c r="AD363" s="3"/>
    </row>
    <row r="364" s="2" customFormat="1" ht="45" customHeight="1" spans="1:30">
      <c r="A364" s="9" t="s">
        <v>794</v>
      </c>
      <c r="B364" s="3" t="s">
        <v>32</v>
      </c>
      <c r="C364" s="9" t="s">
        <v>680</v>
      </c>
      <c r="D364" s="9" t="s">
        <v>837</v>
      </c>
      <c r="E364" s="9" t="s">
        <v>35</v>
      </c>
      <c r="F364" s="9" t="s">
        <v>801</v>
      </c>
      <c r="G364" s="9" t="s">
        <v>37</v>
      </c>
      <c r="H364" s="4" t="s">
        <v>665</v>
      </c>
      <c r="I364" s="14" t="str">
        <f>IF(C364&lt;&gt;"",IF(J364&lt;&gt;"",CONCATENATE(LOOKUP(C364,[1]机构代码!B:B,[1]机构代码!C:C),LOOKUP(J364,[1]考试类型代码!A:A,[1]考试类型代码!B:B),TEXT(COUNTIFS(C$5:C364,C364,J$5:J364,J364),"0000")),""),"")</f>
        <v>0925520012</v>
      </c>
      <c r="J364" s="16" t="s">
        <v>134</v>
      </c>
      <c r="K364" s="3">
        <v>1</v>
      </c>
      <c r="L364" s="3" t="s">
        <v>40</v>
      </c>
      <c r="M364" s="3"/>
      <c r="N364" s="3" t="s">
        <v>40</v>
      </c>
      <c r="O364" s="9" t="s">
        <v>40</v>
      </c>
      <c r="P364" s="9"/>
      <c r="Q364" s="9" t="s">
        <v>41</v>
      </c>
      <c r="R364" s="9" t="s">
        <v>42</v>
      </c>
      <c r="S364" s="9" t="s">
        <v>77</v>
      </c>
      <c r="T364" s="9" t="s">
        <v>44</v>
      </c>
      <c r="U364" s="9" t="s">
        <v>40</v>
      </c>
      <c r="V364" s="9" t="s">
        <v>40</v>
      </c>
      <c r="W364" s="20" t="s">
        <v>815</v>
      </c>
      <c r="X364" s="3" t="s">
        <v>46</v>
      </c>
      <c r="Y364" s="3"/>
      <c r="Z364" s="3"/>
      <c r="AA364" s="12" t="s">
        <v>839</v>
      </c>
      <c r="AB364" s="12"/>
      <c r="AC364" s="3" t="s">
        <v>357</v>
      </c>
      <c r="AD364" s="3"/>
    </row>
    <row r="365" s="2" customFormat="1" ht="45" customHeight="1" spans="1:30">
      <c r="A365" s="9" t="s">
        <v>794</v>
      </c>
      <c r="B365" s="3" t="s">
        <v>32</v>
      </c>
      <c r="C365" s="9" t="s">
        <v>680</v>
      </c>
      <c r="D365" s="9" t="s">
        <v>837</v>
      </c>
      <c r="E365" s="3" t="s">
        <v>35</v>
      </c>
      <c r="F365" s="3" t="s">
        <v>818</v>
      </c>
      <c r="G365" s="3" t="s">
        <v>37</v>
      </c>
      <c r="H365" s="4" t="s">
        <v>819</v>
      </c>
      <c r="I365" s="14" t="str">
        <f>IF(C365&lt;&gt;"",IF(J365&lt;&gt;"",CONCATENATE(LOOKUP(C365,[1]机构代码!B:B,[1]机构代码!C:C),LOOKUP(J365,[1]考试类型代码!A:A,[1]考试类型代码!B:B),TEXT(COUNTIFS(C$5:C365,C365,J$5:J365,J365),"0000")),""),"")</f>
        <v>0925520013</v>
      </c>
      <c r="J365" s="16" t="s">
        <v>134</v>
      </c>
      <c r="K365" s="3">
        <v>1</v>
      </c>
      <c r="L365" s="3" t="s">
        <v>40</v>
      </c>
      <c r="M365" s="3"/>
      <c r="N365" s="3" t="s">
        <v>40</v>
      </c>
      <c r="O365" s="3" t="s">
        <v>161</v>
      </c>
      <c r="P365" s="3" t="s">
        <v>782</v>
      </c>
      <c r="Q365" s="3" t="s">
        <v>41</v>
      </c>
      <c r="R365" s="9" t="s">
        <v>42</v>
      </c>
      <c r="S365" s="3" t="s">
        <v>582</v>
      </c>
      <c r="T365" s="3" t="s">
        <v>65</v>
      </c>
      <c r="U365" s="3" t="s">
        <v>40</v>
      </c>
      <c r="V365" s="3" t="s">
        <v>40</v>
      </c>
      <c r="W365" s="20" t="s">
        <v>820</v>
      </c>
      <c r="X365" s="3" t="s">
        <v>46</v>
      </c>
      <c r="Y365" s="3"/>
      <c r="Z365" s="3"/>
      <c r="AA365" s="3"/>
      <c r="AB365" s="12"/>
      <c r="AC365" s="3" t="s">
        <v>357</v>
      </c>
      <c r="AD365" s="3"/>
    </row>
    <row r="366" s="2" customFormat="1" ht="45" customHeight="1" spans="1:30">
      <c r="A366" s="9" t="s">
        <v>794</v>
      </c>
      <c r="B366" s="3" t="s">
        <v>32</v>
      </c>
      <c r="C366" s="9" t="s">
        <v>680</v>
      </c>
      <c r="D366" s="9" t="s">
        <v>824</v>
      </c>
      <c r="E366" s="9" t="s">
        <v>35</v>
      </c>
      <c r="F366" s="9" t="s">
        <v>825</v>
      </c>
      <c r="G366" s="9" t="s">
        <v>37</v>
      </c>
      <c r="H366" s="10" t="s">
        <v>840</v>
      </c>
      <c r="I366" s="14" t="str">
        <f>IF(C366&lt;&gt;"",IF(J366&lt;&gt;"",CONCATENATE(LOOKUP(C366,[1]机构代码!B:B,[1]机构代码!C:C),LOOKUP(J366,[1]考试类型代码!A:A,[1]考试类型代码!B:B),TEXT(COUNTIFS(C$5:C366,C366,J$5:J366,J366),"0000")),""),"")</f>
        <v>0925510005</v>
      </c>
      <c r="J366" s="15" t="s">
        <v>417</v>
      </c>
      <c r="K366" s="9">
        <v>1</v>
      </c>
      <c r="L366" s="9" t="s">
        <v>40</v>
      </c>
      <c r="M366" s="9"/>
      <c r="N366" s="9" t="s">
        <v>40</v>
      </c>
      <c r="O366" s="9" t="s">
        <v>161</v>
      </c>
      <c r="P366" s="3" t="s">
        <v>782</v>
      </c>
      <c r="Q366" s="9" t="s">
        <v>41</v>
      </c>
      <c r="R366" s="9" t="s">
        <v>42</v>
      </c>
      <c r="S366" s="9" t="s">
        <v>77</v>
      </c>
      <c r="T366" s="9" t="s">
        <v>65</v>
      </c>
      <c r="U366" s="9" t="s">
        <v>40</v>
      </c>
      <c r="V366" s="9" t="s">
        <v>40</v>
      </c>
      <c r="W366" s="23" t="s">
        <v>827</v>
      </c>
      <c r="X366" s="3" t="s">
        <v>46</v>
      </c>
      <c r="Y366" s="3"/>
      <c r="Z366" s="3"/>
      <c r="AA366" s="3"/>
      <c r="AB366" s="12"/>
      <c r="AC366" s="3" t="s">
        <v>357</v>
      </c>
      <c r="AD366" s="3"/>
    </row>
    <row r="367" s="2" customFormat="1" ht="45" customHeight="1" spans="1:30">
      <c r="A367" s="3" t="s">
        <v>841</v>
      </c>
      <c r="B367" s="3" t="s">
        <v>32</v>
      </c>
      <c r="C367" s="3" t="s">
        <v>842</v>
      </c>
      <c r="D367" s="3" t="s">
        <v>843</v>
      </c>
      <c r="E367" s="9" t="s">
        <v>35</v>
      </c>
      <c r="F367" s="3" t="s">
        <v>844</v>
      </c>
      <c r="G367" s="9" t="s">
        <v>37</v>
      </c>
      <c r="H367" s="10" t="s">
        <v>845</v>
      </c>
      <c r="I367" s="14" t="str">
        <f>IF(C367&lt;&gt;"",IF(J367&lt;&gt;"",CONCATENATE(LOOKUP(C367,[1]机构代码!B:B,[1]机构代码!C:C),LOOKUP(J367,[1]考试类型代码!A:A,[1]考试类型代码!B:B),TEXT(COUNTIFS(C$5:C367,C367,J$5:J367,J367),"0000")),""),"")</f>
        <v>0926210001</v>
      </c>
      <c r="J367" s="15" t="s">
        <v>141</v>
      </c>
      <c r="K367" s="9">
        <v>1</v>
      </c>
      <c r="L367" s="9" t="s">
        <v>40</v>
      </c>
      <c r="M367" s="9"/>
      <c r="N367" s="9" t="s">
        <v>40</v>
      </c>
      <c r="O367" s="9" t="s">
        <v>40</v>
      </c>
      <c r="P367" s="9"/>
      <c r="Q367" s="9" t="s">
        <v>41</v>
      </c>
      <c r="R367" s="9" t="s">
        <v>42</v>
      </c>
      <c r="S367" s="9" t="s">
        <v>43</v>
      </c>
      <c r="T367" s="9" t="s">
        <v>65</v>
      </c>
      <c r="U367" s="9" t="s">
        <v>66</v>
      </c>
      <c r="V367" s="9" t="s">
        <v>40</v>
      </c>
      <c r="W367" s="20" t="s">
        <v>846</v>
      </c>
      <c r="X367" s="9"/>
      <c r="Y367" s="3"/>
      <c r="Z367" s="3"/>
      <c r="AA367" s="9"/>
      <c r="AB367" s="11"/>
      <c r="AC367" s="3" t="s">
        <v>47</v>
      </c>
      <c r="AD367" s="3"/>
    </row>
    <row r="368" s="2" customFormat="1" ht="45" customHeight="1" spans="1:30">
      <c r="A368" s="3" t="s">
        <v>841</v>
      </c>
      <c r="B368" s="3" t="s">
        <v>32</v>
      </c>
      <c r="C368" s="9" t="s">
        <v>842</v>
      </c>
      <c r="D368" s="3" t="s">
        <v>843</v>
      </c>
      <c r="E368" s="9" t="s">
        <v>35</v>
      </c>
      <c r="F368" s="9" t="s">
        <v>847</v>
      </c>
      <c r="G368" s="9" t="s">
        <v>37</v>
      </c>
      <c r="H368" s="10" t="s">
        <v>848</v>
      </c>
      <c r="I368" s="14" t="str">
        <f>IF(C368&lt;&gt;"",IF(J368&lt;&gt;"",CONCATENATE(LOOKUP(C368,[1]机构代码!B:B,[1]机构代码!C:C),LOOKUP(J368,[1]考试类型代码!A:A,[1]考试类型代码!B:B),TEXT(COUNTIFS(C$5:C368,C368,J$5:J368,J368),"0000")),""),"")</f>
        <v>0926310001</v>
      </c>
      <c r="J368" s="15" t="s">
        <v>82</v>
      </c>
      <c r="K368" s="9">
        <v>1</v>
      </c>
      <c r="L368" s="9" t="s">
        <v>40</v>
      </c>
      <c r="M368" s="9"/>
      <c r="N368" s="9" t="s">
        <v>40</v>
      </c>
      <c r="O368" s="9" t="s">
        <v>40</v>
      </c>
      <c r="P368" s="9"/>
      <c r="Q368" s="9" t="s">
        <v>41</v>
      </c>
      <c r="R368" s="9" t="s">
        <v>42</v>
      </c>
      <c r="S368" s="9" t="s">
        <v>43</v>
      </c>
      <c r="T368" s="9" t="s">
        <v>65</v>
      </c>
      <c r="U368" s="9" t="s">
        <v>66</v>
      </c>
      <c r="V368" s="9" t="s">
        <v>40</v>
      </c>
      <c r="W368" s="23" t="s">
        <v>849</v>
      </c>
      <c r="X368" s="3"/>
      <c r="Y368" s="9"/>
      <c r="Z368" s="3"/>
      <c r="AA368" s="3"/>
      <c r="AB368" s="12"/>
      <c r="AC368" s="3" t="s">
        <v>47</v>
      </c>
      <c r="AD368" s="3"/>
    </row>
    <row r="369" s="2" customFormat="1" ht="45" customHeight="1" spans="1:30">
      <c r="A369" s="3" t="s">
        <v>850</v>
      </c>
      <c r="B369" s="3" t="s">
        <v>32</v>
      </c>
      <c r="C369" s="9" t="s">
        <v>842</v>
      </c>
      <c r="D369" s="3" t="s">
        <v>851</v>
      </c>
      <c r="E369" s="9" t="s">
        <v>35</v>
      </c>
      <c r="F369" s="9" t="s">
        <v>852</v>
      </c>
      <c r="G369" s="9" t="s">
        <v>37</v>
      </c>
      <c r="H369" s="10" t="s">
        <v>853</v>
      </c>
      <c r="I369" s="14" t="str">
        <f>IF(C369&lt;&gt;"",IF(J369&lt;&gt;"",CONCATENATE(LOOKUP(C369,[1]机构代码!B:B,[1]机构代码!C:C),LOOKUP(J369,[1]考试类型代码!A:A,[1]考试类型代码!B:B),TEXT(COUNTIFS(C$5:C369,C369,J$5:J369,J369),"0000")),""),"")</f>
        <v>0926310002</v>
      </c>
      <c r="J369" s="15" t="s">
        <v>82</v>
      </c>
      <c r="K369" s="9">
        <v>2</v>
      </c>
      <c r="L369" s="9" t="s">
        <v>40</v>
      </c>
      <c r="M369" s="9"/>
      <c r="N369" s="9" t="s">
        <v>40</v>
      </c>
      <c r="O369" s="9" t="s">
        <v>40</v>
      </c>
      <c r="P369" s="9"/>
      <c r="Q369" s="9" t="s">
        <v>41</v>
      </c>
      <c r="R369" s="9" t="s">
        <v>42</v>
      </c>
      <c r="S369" s="9" t="s">
        <v>77</v>
      </c>
      <c r="T369" s="9" t="s">
        <v>65</v>
      </c>
      <c r="U369" s="9" t="s">
        <v>40</v>
      </c>
      <c r="V369" s="9" t="s">
        <v>40</v>
      </c>
      <c r="W369" s="23" t="s">
        <v>854</v>
      </c>
      <c r="X369" s="3"/>
      <c r="Y369" s="9"/>
      <c r="Z369" s="3"/>
      <c r="AA369" s="3"/>
      <c r="AB369" s="12"/>
      <c r="AC369" s="3" t="s">
        <v>47</v>
      </c>
      <c r="AD369" s="3"/>
    </row>
    <row r="370" s="2" customFormat="1" ht="45" customHeight="1" spans="1:30">
      <c r="A370" s="3" t="s">
        <v>855</v>
      </c>
      <c r="B370" s="3" t="s">
        <v>32</v>
      </c>
      <c r="C370" s="9" t="s">
        <v>842</v>
      </c>
      <c r="D370" s="3" t="s">
        <v>856</v>
      </c>
      <c r="E370" s="9" t="s">
        <v>35</v>
      </c>
      <c r="F370" s="3" t="s">
        <v>857</v>
      </c>
      <c r="G370" s="9" t="s">
        <v>37</v>
      </c>
      <c r="H370" s="4" t="s">
        <v>858</v>
      </c>
      <c r="I370" s="14" t="str">
        <f>IF(C370&lt;&gt;"",IF(J370&lt;&gt;"",CONCATENATE(LOOKUP(C370,[1]机构代码!B:B,[1]机构代码!C:C),LOOKUP(J370,[1]考试类型代码!A:A,[1]考试类型代码!B:B),TEXT(COUNTIFS(C$5:C370,C370,J$5:J370,J370),"0000")),""),"")</f>
        <v>0926110001</v>
      </c>
      <c r="J370" s="15" t="s">
        <v>39</v>
      </c>
      <c r="K370" s="9">
        <v>1</v>
      </c>
      <c r="L370" s="9" t="s">
        <v>40</v>
      </c>
      <c r="M370" s="9"/>
      <c r="N370" s="9" t="s">
        <v>40</v>
      </c>
      <c r="O370" s="9" t="s">
        <v>40</v>
      </c>
      <c r="P370" s="9"/>
      <c r="Q370" s="9" t="s">
        <v>41</v>
      </c>
      <c r="R370" s="9" t="s">
        <v>42</v>
      </c>
      <c r="S370" s="9" t="s">
        <v>77</v>
      </c>
      <c r="T370" s="9" t="s">
        <v>65</v>
      </c>
      <c r="U370" s="9" t="s">
        <v>40</v>
      </c>
      <c r="V370" s="9" t="s">
        <v>40</v>
      </c>
      <c r="W370" s="20" t="s">
        <v>859</v>
      </c>
      <c r="X370" s="3"/>
      <c r="Y370" s="3"/>
      <c r="Z370" s="3"/>
      <c r="AA370" s="3"/>
      <c r="AB370" s="12"/>
      <c r="AC370" s="3" t="s">
        <v>47</v>
      </c>
      <c r="AD370" s="3"/>
    </row>
    <row r="371" s="2" customFormat="1" ht="45" customHeight="1" spans="1:30">
      <c r="A371" s="3" t="s">
        <v>860</v>
      </c>
      <c r="B371" s="3" t="s">
        <v>32</v>
      </c>
      <c r="C371" s="9" t="s">
        <v>842</v>
      </c>
      <c r="D371" s="3" t="s">
        <v>861</v>
      </c>
      <c r="E371" s="3" t="s">
        <v>35</v>
      </c>
      <c r="F371" s="3" t="s">
        <v>862</v>
      </c>
      <c r="G371" s="3" t="s">
        <v>37</v>
      </c>
      <c r="H371" s="4" t="s">
        <v>863</v>
      </c>
      <c r="I371" s="14" t="str">
        <f>IF(C371&lt;&gt;"",IF(J371&lt;&gt;"",CONCATENATE(LOOKUP(C371,[1]机构代码!B:B,[1]机构代码!C:C),LOOKUP(J371,[1]考试类型代码!A:A,[1]考试类型代码!B:B),TEXT(COUNTIFS(C$5:C371,C371,J$5:J371,J371),"0000")),""),"")</f>
        <v>0926110002</v>
      </c>
      <c r="J371" s="16" t="s">
        <v>39</v>
      </c>
      <c r="K371" s="3">
        <v>1</v>
      </c>
      <c r="L371" s="3" t="s">
        <v>40</v>
      </c>
      <c r="M371" s="3"/>
      <c r="N371" s="3" t="s">
        <v>40</v>
      </c>
      <c r="O371" s="3" t="s">
        <v>161</v>
      </c>
      <c r="P371" s="3" t="s">
        <v>864</v>
      </c>
      <c r="Q371" s="3" t="s">
        <v>41</v>
      </c>
      <c r="R371" s="3" t="s">
        <v>42</v>
      </c>
      <c r="S371" s="3" t="s">
        <v>77</v>
      </c>
      <c r="T371" s="3" t="s">
        <v>65</v>
      </c>
      <c r="U371" s="3" t="s">
        <v>40</v>
      </c>
      <c r="V371" s="3" t="s">
        <v>40</v>
      </c>
      <c r="W371" s="20" t="s">
        <v>865</v>
      </c>
      <c r="X371" s="3"/>
      <c r="Y371" s="3"/>
      <c r="Z371" s="3"/>
      <c r="AA371" s="3"/>
      <c r="AB371" s="12"/>
      <c r="AC371" s="3" t="s">
        <v>47</v>
      </c>
      <c r="AD371" s="3"/>
    </row>
    <row r="372" s="2" customFormat="1" ht="45" customHeight="1" spans="1:30">
      <c r="A372" s="3" t="s">
        <v>860</v>
      </c>
      <c r="B372" s="3" t="s">
        <v>32</v>
      </c>
      <c r="C372" s="9" t="s">
        <v>842</v>
      </c>
      <c r="D372" s="3" t="s">
        <v>861</v>
      </c>
      <c r="E372" s="3" t="s">
        <v>35</v>
      </c>
      <c r="F372" s="3" t="s">
        <v>862</v>
      </c>
      <c r="G372" s="3" t="s">
        <v>37</v>
      </c>
      <c r="H372" s="4" t="s">
        <v>863</v>
      </c>
      <c r="I372" s="14" t="str">
        <f>IF(C372&lt;&gt;"",IF(J372&lt;&gt;"",CONCATENATE(LOOKUP(C372,[1]机构代码!B:B,[1]机构代码!C:C),LOOKUP(J372,[1]考试类型代码!A:A,[1]考试类型代码!B:B),TEXT(COUNTIFS(C$5:C372,C372,J$5:J372,J372),"0000")),""),"")</f>
        <v>0926110003</v>
      </c>
      <c r="J372" s="16" t="s">
        <v>39</v>
      </c>
      <c r="K372" s="3">
        <v>1</v>
      </c>
      <c r="L372" s="3" t="s">
        <v>40</v>
      </c>
      <c r="M372" s="3"/>
      <c r="N372" s="3" t="s">
        <v>40</v>
      </c>
      <c r="O372" s="3" t="s">
        <v>161</v>
      </c>
      <c r="P372" s="3" t="s">
        <v>162</v>
      </c>
      <c r="Q372" s="3" t="s">
        <v>41</v>
      </c>
      <c r="R372" s="3" t="s">
        <v>42</v>
      </c>
      <c r="S372" s="3" t="s">
        <v>77</v>
      </c>
      <c r="T372" s="3" t="s">
        <v>65</v>
      </c>
      <c r="U372" s="3" t="s">
        <v>40</v>
      </c>
      <c r="V372" s="3" t="s">
        <v>40</v>
      </c>
      <c r="W372" s="20" t="s">
        <v>865</v>
      </c>
      <c r="X372" s="3"/>
      <c r="Y372" s="3"/>
      <c r="Z372" s="3"/>
      <c r="AA372" s="3"/>
      <c r="AB372" s="12"/>
      <c r="AC372" s="3" t="s">
        <v>47</v>
      </c>
      <c r="AD372" s="3"/>
    </row>
    <row r="373" s="2" customFormat="1" ht="45" customHeight="1" spans="1:30">
      <c r="A373" s="3" t="s">
        <v>860</v>
      </c>
      <c r="B373" s="3" t="s">
        <v>32</v>
      </c>
      <c r="C373" s="9" t="s">
        <v>842</v>
      </c>
      <c r="D373" s="3" t="s">
        <v>861</v>
      </c>
      <c r="E373" s="3" t="s">
        <v>35</v>
      </c>
      <c r="F373" s="3" t="s">
        <v>866</v>
      </c>
      <c r="G373" s="3" t="s">
        <v>37</v>
      </c>
      <c r="H373" s="4" t="s">
        <v>867</v>
      </c>
      <c r="I373" s="14" t="str">
        <f>IF(C373&lt;&gt;"",IF(J373&lt;&gt;"",CONCATENATE(LOOKUP(C373,[1]机构代码!B:B,[1]机构代码!C:C),LOOKUP(J373,[1]考试类型代码!A:A,[1]考试类型代码!B:B),TEXT(COUNTIFS(C$5:C373,C373,J$5:J373,J373),"0000")),""),"")</f>
        <v>0926110004</v>
      </c>
      <c r="J373" s="16" t="s">
        <v>39</v>
      </c>
      <c r="K373" s="3">
        <v>1</v>
      </c>
      <c r="L373" s="3" t="s">
        <v>40</v>
      </c>
      <c r="M373" s="3"/>
      <c r="N373" s="3" t="s">
        <v>40</v>
      </c>
      <c r="O373" s="3" t="s">
        <v>40</v>
      </c>
      <c r="P373" s="3"/>
      <c r="Q373" s="3" t="s">
        <v>41</v>
      </c>
      <c r="R373" s="3" t="s">
        <v>42</v>
      </c>
      <c r="S373" s="3" t="s">
        <v>77</v>
      </c>
      <c r="T373" s="3" t="s">
        <v>44</v>
      </c>
      <c r="U373" s="3" t="s">
        <v>40</v>
      </c>
      <c r="V373" s="3" t="s">
        <v>40</v>
      </c>
      <c r="W373" s="20" t="s">
        <v>40</v>
      </c>
      <c r="X373" s="3"/>
      <c r="Y373" s="3"/>
      <c r="Z373" s="3"/>
      <c r="AA373" s="3"/>
      <c r="AB373" s="12"/>
      <c r="AC373" s="3" t="s">
        <v>357</v>
      </c>
      <c r="AD373" s="3"/>
    </row>
    <row r="374" s="2" customFormat="1" ht="45" customHeight="1" spans="1:30">
      <c r="A374" s="3" t="s">
        <v>868</v>
      </c>
      <c r="B374" s="3" t="s">
        <v>32</v>
      </c>
      <c r="C374" s="9" t="s">
        <v>842</v>
      </c>
      <c r="D374" s="9" t="s">
        <v>869</v>
      </c>
      <c r="E374" s="9" t="s">
        <v>35</v>
      </c>
      <c r="F374" s="9" t="s">
        <v>485</v>
      </c>
      <c r="G374" s="9" t="s">
        <v>37</v>
      </c>
      <c r="H374" s="10" t="s">
        <v>870</v>
      </c>
      <c r="I374" s="14" t="str">
        <f>IF(C374&lt;&gt;"",IF(J374&lt;&gt;"",CONCATENATE(LOOKUP(C374,[1]机构代码!B:B,[1]机构代码!C:C),LOOKUP(J374,[1]考试类型代码!A:A,[1]考试类型代码!B:B),TEXT(COUNTIFS(C$5:C374,C374,J$5:J374,J374),"0000")),""),"")</f>
        <v>0926110005</v>
      </c>
      <c r="J374" s="15" t="s">
        <v>39</v>
      </c>
      <c r="K374" s="9">
        <v>1</v>
      </c>
      <c r="L374" s="9" t="s">
        <v>40</v>
      </c>
      <c r="M374" s="9"/>
      <c r="N374" s="9" t="s">
        <v>40</v>
      </c>
      <c r="O374" s="9" t="s">
        <v>40</v>
      </c>
      <c r="P374" s="9"/>
      <c r="Q374" s="9" t="s">
        <v>41</v>
      </c>
      <c r="R374" s="9"/>
      <c r="S374" s="9" t="s">
        <v>43</v>
      </c>
      <c r="T374" s="9" t="s">
        <v>65</v>
      </c>
      <c r="U374" s="9" t="s">
        <v>66</v>
      </c>
      <c r="V374" s="9" t="s">
        <v>40</v>
      </c>
      <c r="W374" s="23" t="s">
        <v>871</v>
      </c>
      <c r="X374" s="3"/>
      <c r="Y374" s="9" t="s">
        <v>68</v>
      </c>
      <c r="Z374" s="9" t="s">
        <v>69</v>
      </c>
      <c r="AA374" s="3"/>
      <c r="AB374" s="12"/>
      <c r="AC374" s="3" t="s">
        <v>47</v>
      </c>
      <c r="AD374" s="3"/>
    </row>
    <row r="375" s="2" customFormat="1" ht="45" customHeight="1" spans="1:30">
      <c r="A375" s="3" t="s">
        <v>872</v>
      </c>
      <c r="B375" s="3" t="s">
        <v>32</v>
      </c>
      <c r="C375" s="9" t="s">
        <v>842</v>
      </c>
      <c r="D375" s="9" t="s">
        <v>873</v>
      </c>
      <c r="E375" s="9" t="s">
        <v>35</v>
      </c>
      <c r="F375" s="9" t="s">
        <v>874</v>
      </c>
      <c r="G375" s="9" t="s">
        <v>37</v>
      </c>
      <c r="H375" s="10" t="s">
        <v>875</v>
      </c>
      <c r="I375" s="14" t="str">
        <f>IF(C375&lt;&gt;"",IF(J375&lt;&gt;"",CONCATENATE(LOOKUP(C375,[1]机构代码!B:B,[1]机构代码!C:C),LOOKUP(J375,[1]考试类型代码!A:A,[1]考试类型代码!B:B),TEXT(COUNTIFS(C$5:C375,C375,J$5:J375,J375),"0000")),""),"")</f>
        <v>0926310003</v>
      </c>
      <c r="J375" s="15" t="s">
        <v>82</v>
      </c>
      <c r="K375" s="9">
        <v>1</v>
      </c>
      <c r="L375" s="9" t="s">
        <v>40</v>
      </c>
      <c r="M375" s="9"/>
      <c r="N375" s="9" t="s">
        <v>40</v>
      </c>
      <c r="O375" s="9" t="s">
        <v>40</v>
      </c>
      <c r="P375" s="9"/>
      <c r="Q375" s="9" t="s">
        <v>41</v>
      </c>
      <c r="R375" s="9" t="s">
        <v>42</v>
      </c>
      <c r="S375" s="9" t="s">
        <v>43</v>
      </c>
      <c r="T375" s="9" t="s">
        <v>65</v>
      </c>
      <c r="U375" s="9" t="s">
        <v>66</v>
      </c>
      <c r="V375" s="9" t="s">
        <v>40</v>
      </c>
      <c r="W375" s="23" t="s">
        <v>876</v>
      </c>
      <c r="X375" s="3"/>
      <c r="Y375" s="3"/>
      <c r="Z375" s="3"/>
      <c r="AA375" s="3"/>
      <c r="AB375" s="12"/>
      <c r="AC375" s="3" t="s">
        <v>47</v>
      </c>
      <c r="AD375" s="3"/>
    </row>
    <row r="376" s="2" customFormat="1" ht="45" customHeight="1" spans="1:30">
      <c r="A376" s="3" t="s">
        <v>872</v>
      </c>
      <c r="B376" s="3" t="s">
        <v>32</v>
      </c>
      <c r="C376" s="3" t="s">
        <v>842</v>
      </c>
      <c r="D376" s="9" t="s">
        <v>873</v>
      </c>
      <c r="E376" s="3" t="s">
        <v>106</v>
      </c>
      <c r="F376" s="3" t="s">
        <v>877</v>
      </c>
      <c r="G376" s="3" t="s">
        <v>37</v>
      </c>
      <c r="H376" s="4" t="s">
        <v>878</v>
      </c>
      <c r="I376" s="14" t="str">
        <f>IF(C376&lt;&gt;"",IF(J376&lt;&gt;"",CONCATENATE(LOOKUP(C376,[1]机构代码!B:B,[1]机构代码!C:C),LOOKUP(J376,[1]考试类型代码!A:A,[1]考试类型代码!B:B),TEXT(COUNTIFS(C$5:C376,C376,J$5:J376,J376),"0000")),""),"")</f>
        <v>0926310004</v>
      </c>
      <c r="J376" s="16" t="s">
        <v>82</v>
      </c>
      <c r="K376" s="3">
        <v>4</v>
      </c>
      <c r="L376" s="9" t="s">
        <v>40</v>
      </c>
      <c r="M376" s="9"/>
      <c r="N376" s="9" t="s">
        <v>40</v>
      </c>
      <c r="O376" s="9" t="s">
        <v>40</v>
      </c>
      <c r="P376" s="3"/>
      <c r="Q376" s="3" t="s">
        <v>41</v>
      </c>
      <c r="R376" s="3" t="s">
        <v>42</v>
      </c>
      <c r="S376" s="3" t="s">
        <v>77</v>
      </c>
      <c r="T376" s="3" t="s">
        <v>65</v>
      </c>
      <c r="U376" s="3" t="s">
        <v>40</v>
      </c>
      <c r="V376" s="3" t="s">
        <v>40</v>
      </c>
      <c r="W376" s="20" t="s">
        <v>879</v>
      </c>
      <c r="X376" s="3"/>
      <c r="Y376" s="3"/>
      <c r="Z376" s="3"/>
      <c r="AA376" s="3"/>
      <c r="AB376" s="12"/>
      <c r="AC376" s="3" t="s">
        <v>47</v>
      </c>
      <c r="AD376" s="3"/>
    </row>
    <row r="377" s="2" customFormat="1" ht="45" customHeight="1" spans="1:30">
      <c r="A377" s="3" t="s">
        <v>880</v>
      </c>
      <c r="B377" s="3" t="s">
        <v>32</v>
      </c>
      <c r="C377" s="3" t="s">
        <v>842</v>
      </c>
      <c r="D377" s="9" t="s">
        <v>881</v>
      </c>
      <c r="E377" s="9" t="s">
        <v>35</v>
      </c>
      <c r="F377" s="9" t="s">
        <v>882</v>
      </c>
      <c r="G377" s="9" t="s">
        <v>37</v>
      </c>
      <c r="H377" s="10" t="s">
        <v>698</v>
      </c>
      <c r="I377" s="14" t="str">
        <f>IF(C377&lt;&gt;"",IF(J377&lt;&gt;"",CONCATENATE(LOOKUP(C377,[1]机构代码!B:B,[1]机构代码!C:C),LOOKUP(J377,[1]考试类型代码!A:A,[1]考试类型代码!B:B),TEXT(COUNTIFS(C$5:C377,C377,J$5:J377,J377),"0000")),""),"")</f>
        <v>0926310005</v>
      </c>
      <c r="J377" s="15" t="s">
        <v>82</v>
      </c>
      <c r="K377" s="9">
        <v>1</v>
      </c>
      <c r="L377" s="9" t="s">
        <v>40</v>
      </c>
      <c r="M377" s="9"/>
      <c r="N377" s="9" t="s">
        <v>40</v>
      </c>
      <c r="O377" s="9" t="s">
        <v>40</v>
      </c>
      <c r="P377" s="9"/>
      <c r="Q377" s="9" t="s">
        <v>41</v>
      </c>
      <c r="R377" s="9" t="s">
        <v>42</v>
      </c>
      <c r="S377" s="9" t="s">
        <v>43</v>
      </c>
      <c r="T377" s="9" t="s">
        <v>65</v>
      </c>
      <c r="U377" s="9" t="s">
        <v>66</v>
      </c>
      <c r="V377" s="9" t="s">
        <v>40</v>
      </c>
      <c r="W377" s="23" t="s">
        <v>883</v>
      </c>
      <c r="X377" s="3"/>
      <c r="Y377" s="3"/>
      <c r="Z377" s="3"/>
      <c r="AA377" s="3"/>
      <c r="AB377" s="12"/>
      <c r="AC377" s="3" t="s">
        <v>47</v>
      </c>
      <c r="AD377" s="3"/>
    </row>
    <row r="378" s="2" customFormat="1" ht="45" customHeight="1" spans="1:30">
      <c r="A378" s="3" t="s">
        <v>884</v>
      </c>
      <c r="B378" s="3" t="s">
        <v>32</v>
      </c>
      <c r="C378" s="9" t="s">
        <v>842</v>
      </c>
      <c r="D378" s="9" t="s">
        <v>885</v>
      </c>
      <c r="E378" s="9" t="s">
        <v>35</v>
      </c>
      <c r="F378" s="9" t="s">
        <v>886</v>
      </c>
      <c r="G378" s="9" t="s">
        <v>37</v>
      </c>
      <c r="H378" s="10" t="s">
        <v>887</v>
      </c>
      <c r="I378" s="14" t="str">
        <f>IF(C378&lt;&gt;"",IF(J378&lt;&gt;"",CONCATENATE(LOOKUP(C378,[1]机构代码!B:B,[1]机构代码!C:C),LOOKUP(J378,[1]考试类型代码!A:A,[1]考试类型代码!B:B),TEXT(COUNTIFS(C$5:C378,C378,J$5:J378,J378),"0000")),""),"")</f>
        <v>0926310006</v>
      </c>
      <c r="J378" s="15" t="s">
        <v>82</v>
      </c>
      <c r="K378" s="9">
        <v>1</v>
      </c>
      <c r="L378" s="9" t="s">
        <v>40</v>
      </c>
      <c r="M378" s="9"/>
      <c r="N378" s="9" t="s">
        <v>40</v>
      </c>
      <c r="O378" s="9" t="s">
        <v>40</v>
      </c>
      <c r="P378" s="9"/>
      <c r="Q378" s="9" t="s">
        <v>41</v>
      </c>
      <c r="R378" s="9" t="s">
        <v>42</v>
      </c>
      <c r="S378" s="9" t="s">
        <v>77</v>
      </c>
      <c r="T378" s="9" t="s">
        <v>65</v>
      </c>
      <c r="U378" s="9" t="s">
        <v>40</v>
      </c>
      <c r="V378" s="9" t="s">
        <v>40</v>
      </c>
      <c r="W378" s="23" t="s">
        <v>888</v>
      </c>
      <c r="X378" s="3"/>
      <c r="Y378" s="3"/>
      <c r="Z378" s="3"/>
      <c r="AA378" s="3"/>
      <c r="AB378" s="12"/>
      <c r="AC378" s="3" t="s">
        <v>47</v>
      </c>
      <c r="AD378" s="3"/>
    </row>
    <row r="379" s="2" customFormat="1" ht="45" customHeight="1" spans="1:30">
      <c r="A379" s="3" t="s">
        <v>884</v>
      </c>
      <c r="B379" s="3" t="s">
        <v>32</v>
      </c>
      <c r="C379" s="9" t="s">
        <v>842</v>
      </c>
      <c r="D379" s="9" t="s">
        <v>885</v>
      </c>
      <c r="E379" s="9" t="s">
        <v>35</v>
      </c>
      <c r="F379" s="9" t="s">
        <v>886</v>
      </c>
      <c r="G379" s="9" t="s">
        <v>37</v>
      </c>
      <c r="H379" s="10" t="s">
        <v>887</v>
      </c>
      <c r="I379" s="14" t="str">
        <f>IF(C379&lt;&gt;"",IF(J379&lt;&gt;"",CONCATENATE(LOOKUP(C379,[1]机构代码!B:B,[1]机构代码!C:C),LOOKUP(J379,[1]考试类型代码!A:A,[1]考试类型代码!B:B),TEXT(COUNTIFS(C$5:C379,C379,J$5:J379,J379),"0000")),""),"")</f>
        <v>0926310007</v>
      </c>
      <c r="J379" s="15" t="s">
        <v>82</v>
      </c>
      <c r="K379" s="9">
        <v>1</v>
      </c>
      <c r="L379" s="9" t="s">
        <v>40</v>
      </c>
      <c r="M379" s="9"/>
      <c r="N379" s="9" t="s">
        <v>40</v>
      </c>
      <c r="O379" s="9" t="s">
        <v>161</v>
      </c>
      <c r="P379" s="9" t="s">
        <v>864</v>
      </c>
      <c r="Q379" s="9" t="s">
        <v>41</v>
      </c>
      <c r="R379" s="9" t="s">
        <v>42</v>
      </c>
      <c r="S379" s="9" t="s">
        <v>43</v>
      </c>
      <c r="T379" s="9" t="s">
        <v>65</v>
      </c>
      <c r="U379" s="9" t="s">
        <v>40</v>
      </c>
      <c r="V379" s="9" t="s">
        <v>40</v>
      </c>
      <c r="W379" s="23" t="s">
        <v>889</v>
      </c>
      <c r="X379" s="3"/>
      <c r="Y379" s="3"/>
      <c r="Z379" s="3"/>
      <c r="AA379" s="3"/>
      <c r="AB379" s="12"/>
      <c r="AC379" s="3" t="s">
        <v>47</v>
      </c>
      <c r="AD379" s="3"/>
    </row>
    <row r="380" s="2" customFormat="1" ht="45" customHeight="1" spans="1:30">
      <c r="A380" s="3" t="s">
        <v>884</v>
      </c>
      <c r="B380" s="3" t="s">
        <v>32</v>
      </c>
      <c r="C380" s="9" t="s">
        <v>842</v>
      </c>
      <c r="D380" s="9" t="s">
        <v>885</v>
      </c>
      <c r="E380" s="9" t="s">
        <v>35</v>
      </c>
      <c r="F380" s="9" t="s">
        <v>886</v>
      </c>
      <c r="G380" s="9" t="s">
        <v>37</v>
      </c>
      <c r="H380" s="10" t="s">
        <v>887</v>
      </c>
      <c r="I380" s="14" t="str">
        <f>IF(C380&lt;&gt;"",IF(J380&lt;&gt;"",CONCATENATE(LOOKUP(C380,[1]机构代码!B:B,[1]机构代码!C:C),LOOKUP(J380,[1]考试类型代码!A:A,[1]考试类型代码!B:B),TEXT(COUNTIFS(C$5:C380,C380,J$5:J380,J380),"0000")),""),"")</f>
        <v>0926310008</v>
      </c>
      <c r="J380" s="15" t="s">
        <v>82</v>
      </c>
      <c r="K380" s="9">
        <v>1</v>
      </c>
      <c r="L380" s="9" t="s">
        <v>40</v>
      </c>
      <c r="M380" s="9"/>
      <c r="N380" s="9" t="s">
        <v>40</v>
      </c>
      <c r="O380" s="9" t="s">
        <v>161</v>
      </c>
      <c r="P380" s="9" t="s">
        <v>162</v>
      </c>
      <c r="Q380" s="9" t="s">
        <v>41</v>
      </c>
      <c r="R380" s="9" t="s">
        <v>42</v>
      </c>
      <c r="S380" s="9" t="s">
        <v>43</v>
      </c>
      <c r="T380" s="9" t="s">
        <v>65</v>
      </c>
      <c r="U380" s="9" t="s">
        <v>40</v>
      </c>
      <c r="V380" s="9" t="s">
        <v>40</v>
      </c>
      <c r="W380" s="23" t="s">
        <v>889</v>
      </c>
      <c r="X380" s="3"/>
      <c r="Y380" s="3"/>
      <c r="Z380" s="3"/>
      <c r="AA380" s="3"/>
      <c r="AB380" s="12"/>
      <c r="AC380" s="3" t="s">
        <v>47</v>
      </c>
      <c r="AD380" s="3"/>
    </row>
    <row r="381" s="2" customFormat="1" ht="45" customHeight="1" spans="1:30">
      <c r="A381" s="3" t="s">
        <v>890</v>
      </c>
      <c r="B381" s="3" t="s">
        <v>32</v>
      </c>
      <c r="C381" s="9" t="s">
        <v>842</v>
      </c>
      <c r="D381" s="9" t="s">
        <v>891</v>
      </c>
      <c r="E381" s="9" t="s">
        <v>35</v>
      </c>
      <c r="F381" s="9" t="s">
        <v>892</v>
      </c>
      <c r="G381" s="9" t="s">
        <v>37</v>
      </c>
      <c r="H381" s="10" t="s">
        <v>893</v>
      </c>
      <c r="I381" s="14" t="str">
        <f>IF(C381&lt;&gt;"",IF(J381&lt;&gt;"",CONCATENATE(LOOKUP(C381,[1]机构代码!B:B,[1]机构代码!C:C),LOOKUP(J381,[1]考试类型代码!A:A,[1]考试类型代码!B:B),TEXT(COUNTIFS(C$5:C381,C381,J$5:J381,J381),"0000")),""),"")</f>
        <v>0926110006</v>
      </c>
      <c r="J381" s="15" t="s">
        <v>39</v>
      </c>
      <c r="K381" s="9">
        <v>1</v>
      </c>
      <c r="L381" s="9" t="s">
        <v>40</v>
      </c>
      <c r="M381" s="9"/>
      <c r="N381" s="9" t="s">
        <v>40</v>
      </c>
      <c r="O381" s="9" t="s">
        <v>40</v>
      </c>
      <c r="P381" s="9"/>
      <c r="Q381" s="9" t="s">
        <v>41</v>
      </c>
      <c r="R381" s="9" t="s">
        <v>42</v>
      </c>
      <c r="S381" s="9" t="s">
        <v>43</v>
      </c>
      <c r="T381" s="9" t="s">
        <v>65</v>
      </c>
      <c r="U381" s="9" t="s">
        <v>66</v>
      </c>
      <c r="V381" s="9" t="s">
        <v>40</v>
      </c>
      <c r="W381" s="23" t="s">
        <v>894</v>
      </c>
      <c r="X381" s="3"/>
      <c r="Y381" s="3"/>
      <c r="Z381" s="3"/>
      <c r="AA381" s="3"/>
      <c r="AB381" s="12"/>
      <c r="AC381" s="3" t="s">
        <v>357</v>
      </c>
      <c r="AD381" s="3"/>
    </row>
    <row r="382" s="2" customFormat="1" ht="45" customHeight="1" spans="1:30">
      <c r="A382" s="3" t="s">
        <v>895</v>
      </c>
      <c r="B382" s="3" t="s">
        <v>32</v>
      </c>
      <c r="C382" s="9" t="s">
        <v>842</v>
      </c>
      <c r="D382" s="9" t="s">
        <v>896</v>
      </c>
      <c r="E382" s="9" t="s">
        <v>35</v>
      </c>
      <c r="F382" s="9" t="s">
        <v>557</v>
      </c>
      <c r="G382" s="9" t="s">
        <v>37</v>
      </c>
      <c r="H382" s="10" t="s">
        <v>897</v>
      </c>
      <c r="I382" s="14" t="str">
        <f>IF(C382&lt;&gt;"",IF(J382&lt;&gt;"",CONCATENATE(LOOKUP(C382,[1]机构代码!B:B,[1]机构代码!C:C),LOOKUP(J382,[1]考试类型代码!A:A,[1]考试类型代码!B:B),TEXT(COUNTIFS(C$5:C382,C382,J$5:J382,J382),"0000")),""),"")</f>
        <v>0926310009</v>
      </c>
      <c r="J382" s="15" t="s">
        <v>82</v>
      </c>
      <c r="K382" s="9">
        <v>1</v>
      </c>
      <c r="L382" s="9" t="s">
        <v>40</v>
      </c>
      <c r="M382" s="9"/>
      <c r="N382" s="9" t="s">
        <v>40</v>
      </c>
      <c r="O382" s="9" t="s">
        <v>40</v>
      </c>
      <c r="P382" s="9"/>
      <c r="Q382" s="9" t="s">
        <v>41</v>
      </c>
      <c r="R382" s="9" t="s">
        <v>42</v>
      </c>
      <c r="S382" s="9" t="s">
        <v>77</v>
      </c>
      <c r="T382" s="9" t="s">
        <v>65</v>
      </c>
      <c r="U382" s="9" t="s">
        <v>40</v>
      </c>
      <c r="V382" s="9" t="s">
        <v>40</v>
      </c>
      <c r="W382" s="23" t="s">
        <v>898</v>
      </c>
      <c r="X382" s="3"/>
      <c r="Y382" s="3"/>
      <c r="Z382" s="3"/>
      <c r="AA382" s="3"/>
      <c r="AB382" s="12"/>
      <c r="AC382" s="3" t="s">
        <v>357</v>
      </c>
      <c r="AD382" s="3"/>
    </row>
    <row r="383" s="2" customFormat="1" ht="45" customHeight="1" spans="1:30">
      <c r="A383" s="3" t="s">
        <v>899</v>
      </c>
      <c r="B383" s="3" t="s">
        <v>32</v>
      </c>
      <c r="C383" s="9" t="s">
        <v>842</v>
      </c>
      <c r="D383" s="9" t="s">
        <v>900</v>
      </c>
      <c r="E383" s="9" t="s">
        <v>35</v>
      </c>
      <c r="F383" s="9" t="s">
        <v>901</v>
      </c>
      <c r="G383" s="9" t="s">
        <v>37</v>
      </c>
      <c r="H383" s="4" t="s">
        <v>902</v>
      </c>
      <c r="I383" s="14" t="str">
        <f>IF(C383&lt;&gt;"",IF(J383&lt;&gt;"",CONCATENATE(LOOKUP(C383,[1]机构代码!B:B,[1]机构代码!C:C),LOOKUP(J383,[1]考试类型代码!A:A,[1]考试类型代码!B:B),TEXT(COUNTIFS(C$5:C383,C383,J$5:J383,J383),"0000")),""),"")</f>
        <v>0926110007</v>
      </c>
      <c r="J383" s="15" t="s">
        <v>39</v>
      </c>
      <c r="K383" s="9">
        <v>2</v>
      </c>
      <c r="L383" s="9" t="s">
        <v>40</v>
      </c>
      <c r="M383" s="9"/>
      <c r="N383" s="9" t="s">
        <v>40</v>
      </c>
      <c r="O383" s="9" t="s">
        <v>40</v>
      </c>
      <c r="P383" s="9"/>
      <c r="Q383" s="9" t="s">
        <v>41</v>
      </c>
      <c r="R383" s="9" t="s">
        <v>42</v>
      </c>
      <c r="S383" s="9" t="s">
        <v>77</v>
      </c>
      <c r="T383" s="9" t="s">
        <v>65</v>
      </c>
      <c r="U383" s="9" t="s">
        <v>40</v>
      </c>
      <c r="V383" s="9" t="s">
        <v>40</v>
      </c>
      <c r="W383" s="20" t="s">
        <v>903</v>
      </c>
      <c r="X383" s="3"/>
      <c r="Y383" s="3"/>
      <c r="Z383" s="3"/>
      <c r="AA383" s="3"/>
      <c r="AB383" s="12"/>
      <c r="AC383" s="3" t="s">
        <v>357</v>
      </c>
      <c r="AD383" s="3"/>
    </row>
    <row r="384" s="2" customFormat="1" ht="45" customHeight="1" spans="1:30">
      <c r="A384" s="3" t="s">
        <v>904</v>
      </c>
      <c r="B384" s="3" t="s">
        <v>32</v>
      </c>
      <c r="C384" s="9" t="s">
        <v>842</v>
      </c>
      <c r="D384" s="9" t="s">
        <v>905</v>
      </c>
      <c r="E384" s="9" t="s">
        <v>35</v>
      </c>
      <c r="F384" s="9" t="s">
        <v>906</v>
      </c>
      <c r="G384" s="9" t="s">
        <v>37</v>
      </c>
      <c r="H384" s="10" t="s">
        <v>907</v>
      </c>
      <c r="I384" s="14" t="str">
        <f>IF(C384&lt;&gt;"",IF(J384&lt;&gt;"",CONCATENATE(LOOKUP(C384,[1]机构代码!B:B,[1]机构代码!C:C),LOOKUP(J384,[1]考试类型代码!A:A,[1]考试类型代码!B:B),TEXT(COUNTIFS(C$5:C384,C384,J$5:J384,J384),"0000")),""),"")</f>
        <v>0926310010</v>
      </c>
      <c r="J384" s="16" t="s">
        <v>82</v>
      </c>
      <c r="K384" s="9">
        <v>1</v>
      </c>
      <c r="L384" s="9" t="s">
        <v>40</v>
      </c>
      <c r="M384" s="9"/>
      <c r="N384" s="9" t="s">
        <v>40</v>
      </c>
      <c r="O384" s="9" t="s">
        <v>40</v>
      </c>
      <c r="P384" s="9"/>
      <c r="Q384" s="9" t="s">
        <v>41</v>
      </c>
      <c r="R384" s="9" t="s">
        <v>42</v>
      </c>
      <c r="S384" s="9" t="s">
        <v>77</v>
      </c>
      <c r="T384" s="9" t="s">
        <v>65</v>
      </c>
      <c r="U384" s="9" t="s">
        <v>40</v>
      </c>
      <c r="V384" s="9" t="s">
        <v>40</v>
      </c>
      <c r="W384" s="23" t="s">
        <v>908</v>
      </c>
      <c r="X384" s="3"/>
      <c r="Y384" s="3"/>
      <c r="Z384" s="3"/>
      <c r="AA384" s="3"/>
      <c r="AB384" s="12"/>
      <c r="AC384" s="3" t="s">
        <v>357</v>
      </c>
      <c r="AD384" s="3"/>
    </row>
    <row r="385" s="2" customFormat="1" ht="45" customHeight="1" spans="1:30">
      <c r="A385" s="3" t="s">
        <v>904</v>
      </c>
      <c r="B385" s="3" t="s">
        <v>32</v>
      </c>
      <c r="C385" s="3" t="s">
        <v>842</v>
      </c>
      <c r="D385" s="3" t="s">
        <v>905</v>
      </c>
      <c r="E385" s="3" t="s">
        <v>35</v>
      </c>
      <c r="F385" s="3" t="s">
        <v>557</v>
      </c>
      <c r="G385" s="3" t="s">
        <v>37</v>
      </c>
      <c r="H385" s="4" t="s">
        <v>909</v>
      </c>
      <c r="I385" s="14" t="str">
        <f>IF(C385&lt;&gt;"",IF(J385&lt;&gt;"",CONCATENATE(LOOKUP(C385,[1]机构代码!B:B,[1]机构代码!C:C),LOOKUP(J385,[1]考试类型代码!A:A,[1]考试类型代码!B:B),TEXT(COUNTIFS(C$5:C385,C385,J$5:J385,J385),"0000")),""),"")</f>
        <v>0926310011</v>
      </c>
      <c r="J385" s="16" t="s">
        <v>82</v>
      </c>
      <c r="K385" s="3">
        <v>1</v>
      </c>
      <c r="L385" s="3" t="s">
        <v>40</v>
      </c>
      <c r="M385" s="3"/>
      <c r="N385" s="3" t="s">
        <v>40</v>
      </c>
      <c r="O385" s="3" t="s">
        <v>40</v>
      </c>
      <c r="P385" s="3"/>
      <c r="Q385" s="3" t="s">
        <v>41</v>
      </c>
      <c r="R385" s="3" t="s">
        <v>42</v>
      </c>
      <c r="S385" s="3" t="s">
        <v>77</v>
      </c>
      <c r="T385" s="3" t="s">
        <v>65</v>
      </c>
      <c r="U385" s="3" t="s">
        <v>40</v>
      </c>
      <c r="V385" s="3" t="s">
        <v>40</v>
      </c>
      <c r="W385" s="20" t="s">
        <v>910</v>
      </c>
      <c r="X385" s="3"/>
      <c r="Y385" s="3"/>
      <c r="Z385" s="3"/>
      <c r="AA385" s="3"/>
      <c r="AB385" s="12"/>
      <c r="AC385" s="3" t="s">
        <v>357</v>
      </c>
      <c r="AD385" s="3"/>
    </row>
    <row r="386" s="2" customFormat="1" ht="45" customHeight="1" spans="1:30">
      <c r="A386" s="3" t="s">
        <v>904</v>
      </c>
      <c r="B386" s="3" t="s">
        <v>32</v>
      </c>
      <c r="C386" s="3" t="s">
        <v>842</v>
      </c>
      <c r="D386" s="3" t="s">
        <v>905</v>
      </c>
      <c r="E386" s="3" t="s">
        <v>35</v>
      </c>
      <c r="F386" s="3" t="s">
        <v>570</v>
      </c>
      <c r="G386" s="3" t="s">
        <v>37</v>
      </c>
      <c r="H386" s="4" t="s">
        <v>911</v>
      </c>
      <c r="I386" s="14" t="str">
        <f>IF(C386&lt;&gt;"",IF(J386&lt;&gt;"",CONCATENATE(LOOKUP(C386,[1]机构代码!B:B,[1]机构代码!C:C),LOOKUP(J386,[1]考试类型代码!A:A,[1]考试类型代码!B:B),TEXT(COUNTIFS(C$5:C386,C386,J$5:J386,J386),"0000")),""),"")</f>
        <v>0926310012</v>
      </c>
      <c r="J386" s="16" t="s">
        <v>82</v>
      </c>
      <c r="K386" s="3">
        <v>1</v>
      </c>
      <c r="L386" s="3" t="s">
        <v>40</v>
      </c>
      <c r="M386" s="3"/>
      <c r="N386" s="3" t="s">
        <v>40</v>
      </c>
      <c r="O386" s="3" t="s">
        <v>161</v>
      </c>
      <c r="P386" s="3" t="s">
        <v>162</v>
      </c>
      <c r="Q386" s="3" t="s">
        <v>41</v>
      </c>
      <c r="R386" s="3" t="s">
        <v>42</v>
      </c>
      <c r="S386" s="3" t="s">
        <v>77</v>
      </c>
      <c r="T386" s="3" t="s">
        <v>65</v>
      </c>
      <c r="U386" s="3" t="s">
        <v>40</v>
      </c>
      <c r="V386" s="3" t="s">
        <v>40</v>
      </c>
      <c r="W386" s="20" t="s">
        <v>912</v>
      </c>
      <c r="X386" s="3"/>
      <c r="Y386" s="3"/>
      <c r="Z386" s="3"/>
      <c r="AA386" s="3"/>
      <c r="AB386" s="12"/>
      <c r="AC386" s="3" t="s">
        <v>357</v>
      </c>
      <c r="AD386" s="3"/>
    </row>
    <row r="387" s="2" customFormat="1" ht="45" customHeight="1" spans="1:30">
      <c r="A387" s="3" t="s">
        <v>904</v>
      </c>
      <c r="B387" s="3" t="s">
        <v>32</v>
      </c>
      <c r="C387" s="3" t="s">
        <v>842</v>
      </c>
      <c r="D387" s="3" t="s">
        <v>905</v>
      </c>
      <c r="E387" s="3" t="s">
        <v>35</v>
      </c>
      <c r="F387" s="3" t="s">
        <v>579</v>
      </c>
      <c r="G387" s="3" t="s">
        <v>37</v>
      </c>
      <c r="H387" s="4" t="s">
        <v>913</v>
      </c>
      <c r="I387" s="14" t="str">
        <f>IF(C387&lt;&gt;"",IF(J387&lt;&gt;"",CONCATENATE(LOOKUP(C387,[1]机构代码!B:B,[1]机构代码!C:C),LOOKUP(J387,[1]考试类型代码!A:A,[1]考试类型代码!B:B),TEXT(COUNTIFS(C$5:C387,C387,J$5:J387,J387),"0000")),""),"")</f>
        <v>0926110008</v>
      </c>
      <c r="J387" s="16" t="s">
        <v>39</v>
      </c>
      <c r="K387" s="3">
        <v>1</v>
      </c>
      <c r="L387" s="3" t="s">
        <v>472</v>
      </c>
      <c r="M387" s="3"/>
      <c r="N387" s="3" t="s">
        <v>40</v>
      </c>
      <c r="O387" s="3" t="s">
        <v>40</v>
      </c>
      <c r="P387" s="3"/>
      <c r="Q387" s="3" t="s">
        <v>473</v>
      </c>
      <c r="R387" s="3" t="s">
        <v>42</v>
      </c>
      <c r="S387" s="3" t="s">
        <v>77</v>
      </c>
      <c r="T387" s="3" t="s">
        <v>65</v>
      </c>
      <c r="U387" s="3" t="s">
        <v>40</v>
      </c>
      <c r="V387" s="3" t="s">
        <v>40</v>
      </c>
      <c r="W387" s="20" t="s">
        <v>40</v>
      </c>
      <c r="X387" s="3"/>
      <c r="Y387" s="3"/>
      <c r="Z387" s="3"/>
      <c r="AA387" s="3"/>
      <c r="AB387" s="12"/>
      <c r="AC387" s="3" t="s">
        <v>357</v>
      </c>
      <c r="AD387" s="3"/>
    </row>
    <row r="388" s="2" customFormat="1" ht="45" customHeight="1" spans="1:30">
      <c r="A388" s="3" t="s">
        <v>904</v>
      </c>
      <c r="B388" s="3" t="s">
        <v>32</v>
      </c>
      <c r="C388" s="3" t="s">
        <v>842</v>
      </c>
      <c r="D388" s="3" t="s">
        <v>905</v>
      </c>
      <c r="E388" s="3" t="s">
        <v>35</v>
      </c>
      <c r="F388" s="3" t="s">
        <v>579</v>
      </c>
      <c r="G388" s="3" t="s">
        <v>37</v>
      </c>
      <c r="H388" s="4" t="s">
        <v>914</v>
      </c>
      <c r="I388" s="14" t="str">
        <f>IF(C388&lt;&gt;"",IF(J388&lt;&gt;"",CONCATENATE(LOOKUP(C388,[1]机构代码!B:B,[1]机构代码!C:C),LOOKUP(J388,[1]考试类型代码!A:A,[1]考试类型代码!B:B),TEXT(COUNTIFS(C$5:C388,C388,J$5:J388,J388),"0000")),""),"")</f>
        <v>0926110009</v>
      </c>
      <c r="J388" s="16" t="s">
        <v>39</v>
      </c>
      <c r="K388" s="3">
        <v>1</v>
      </c>
      <c r="L388" s="3" t="s">
        <v>40</v>
      </c>
      <c r="M388" s="3"/>
      <c r="N388" s="3" t="s">
        <v>40</v>
      </c>
      <c r="O388" s="3" t="s">
        <v>161</v>
      </c>
      <c r="P388" s="3" t="s">
        <v>162</v>
      </c>
      <c r="Q388" s="3" t="s">
        <v>41</v>
      </c>
      <c r="R388" s="3" t="s">
        <v>42</v>
      </c>
      <c r="S388" s="3" t="s">
        <v>77</v>
      </c>
      <c r="T388" s="3" t="s">
        <v>65</v>
      </c>
      <c r="U388" s="3" t="s">
        <v>40</v>
      </c>
      <c r="V388" s="3" t="s">
        <v>40</v>
      </c>
      <c r="W388" s="20" t="s">
        <v>915</v>
      </c>
      <c r="X388" s="3"/>
      <c r="Y388" s="3"/>
      <c r="Z388" s="3"/>
      <c r="AA388" s="3"/>
      <c r="AB388" s="12"/>
      <c r="AC388" s="3" t="s">
        <v>357</v>
      </c>
      <c r="AD388" s="3"/>
    </row>
    <row r="389" s="2" customFormat="1" ht="45" customHeight="1" spans="1:30">
      <c r="A389" s="3" t="s">
        <v>916</v>
      </c>
      <c r="B389" s="3" t="s">
        <v>32</v>
      </c>
      <c r="C389" s="9" t="s">
        <v>842</v>
      </c>
      <c r="D389" s="9" t="s">
        <v>917</v>
      </c>
      <c r="E389" s="9" t="s">
        <v>35</v>
      </c>
      <c r="F389" s="9" t="s">
        <v>553</v>
      </c>
      <c r="G389" s="9" t="s">
        <v>37</v>
      </c>
      <c r="H389" s="10" t="s">
        <v>918</v>
      </c>
      <c r="I389" s="14" t="str">
        <f>IF(C389&lt;&gt;"",IF(J389&lt;&gt;"",CONCATENATE(LOOKUP(C389,[1]机构代码!B:B,[1]机构代码!C:C),LOOKUP(J389,[1]考试类型代码!A:A,[1]考试类型代码!B:B),TEXT(COUNTIFS(C$5:C389,C389,J$5:J389,J389),"0000")),""),"")</f>
        <v>0926310013</v>
      </c>
      <c r="J389" s="15" t="s">
        <v>82</v>
      </c>
      <c r="K389" s="9">
        <v>1</v>
      </c>
      <c r="L389" s="9" t="s">
        <v>40</v>
      </c>
      <c r="M389" s="9"/>
      <c r="N389" s="9" t="s">
        <v>40</v>
      </c>
      <c r="O389" s="9" t="s">
        <v>40</v>
      </c>
      <c r="P389" s="9"/>
      <c r="Q389" s="9" t="s">
        <v>41</v>
      </c>
      <c r="R389" s="9" t="s">
        <v>42</v>
      </c>
      <c r="S389" s="9" t="s">
        <v>77</v>
      </c>
      <c r="T389" s="9" t="s">
        <v>65</v>
      </c>
      <c r="U389" s="9" t="s">
        <v>40</v>
      </c>
      <c r="V389" s="9" t="s">
        <v>40</v>
      </c>
      <c r="W389" s="20" t="s">
        <v>919</v>
      </c>
      <c r="X389" s="3"/>
      <c r="Y389" s="3"/>
      <c r="Z389" s="3"/>
      <c r="AA389" s="3"/>
      <c r="AB389" s="12"/>
      <c r="AC389" s="3" t="s">
        <v>357</v>
      </c>
      <c r="AD389" s="3"/>
    </row>
    <row r="390" s="2" customFormat="1" ht="45" customHeight="1" spans="1:30">
      <c r="A390" s="3" t="s">
        <v>916</v>
      </c>
      <c r="B390" s="3" t="s">
        <v>32</v>
      </c>
      <c r="C390" s="3" t="s">
        <v>842</v>
      </c>
      <c r="D390" s="9" t="s">
        <v>917</v>
      </c>
      <c r="E390" s="3" t="s">
        <v>35</v>
      </c>
      <c r="F390" s="3" t="s">
        <v>579</v>
      </c>
      <c r="G390" s="3" t="s">
        <v>37</v>
      </c>
      <c r="H390" s="4" t="s">
        <v>920</v>
      </c>
      <c r="I390" s="14" t="str">
        <f>IF(C390&lt;&gt;"",IF(J390&lt;&gt;"",CONCATENATE(LOOKUP(C390,[1]机构代码!B:B,[1]机构代码!C:C),LOOKUP(J390,[1]考试类型代码!A:A,[1]考试类型代码!B:B),TEXT(COUNTIFS(C$5:C390,C390,J$5:J390,J390),"0000")),""),"")</f>
        <v>0926110010</v>
      </c>
      <c r="J390" s="16" t="s">
        <v>39</v>
      </c>
      <c r="K390" s="3">
        <v>1</v>
      </c>
      <c r="L390" s="3" t="s">
        <v>40</v>
      </c>
      <c r="M390" s="3"/>
      <c r="N390" s="3" t="s">
        <v>40</v>
      </c>
      <c r="O390" s="3" t="s">
        <v>40</v>
      </c>
      <c r="P390" s="3"/>
      <c r="Q390" s="3" t="s">
        <v>41</v>
      </c>
      <c r="R390" s="3" t="s">
        <v>42</v>
      </c>
      <c r="S390" s="3" t="s">
        <v>77</v>
      </c>
      <c r="T390" s="3" t="s">
        <v>65</v>
      </c>
      <c r="U390" s="3" t="s">
        <v>40</v>
      </c>
      <c r="V390" s="3" t="s">
        <v>40</v>
      </c>
      <c r="W390" s="20" t="s">
        <v>921</v>
      </c>
      <c r="X390" s="3"/>
      <c r="Y390" s="3"/>
      <c r="Z390" s="3"/>
      <c r="AA390" s="3"/>
      <c r="AB390" s="12"/>
      <c r="AC390" s="3" t="s">
        <v>357</v>
      </c>
      <c r="AD390" s="3"/>
    </row>
    <row r="391" s="2" customFormat="1" ht="45" customHeight="1" spans="1:30">
      <c r="A391" s="3" t="s">
        <v>916</v>
      </c>
      <c r="B391" s="3" t="s">
        <v>32</v>
      </c>
      <c r="C391" s="3" t="s">
        <v>842</v>
      </c>
      <c r="D391" s="9" t="s">
        <v>917</v>
      </c>
      <c r="E391" s="3" t="s">
        <v>35</v>
      </c>
      <c r="F391" s="3" t="s">
        <v>579</v>
      </c>
      <c r="G391" s="3" t="s">
        <v>37</v>
      </c>
      <c r="H391" s="4" t="s">
        <v>920</v>
      </c>
      <c r="I391" s="14" t="str">
        <f>IF(C391&lt;&gt;"",IF(J391&lt;&gt;"",CONCATENATE(LOOKUP(C391,[1]机构代码!B:B,[1]机构代码!C:C),LOOKUP(J391,[1]考试类型代码!A:A,[1]考试类型代码!B:B),TEXT(COUNTIFS(C$5:C391,C391,J$5:J391,J391),"0000")),""),"")</f>
        <v>0926110011</v>
      </c>
      <c r="J391" s="16" t="s">
        <v>39</v>
      </c>
      <c r="K391" s="3">
        <v>1</v>
      </c>
      <c r="L391" s="3" t="s">
        <v>40</v>
      </c>
      <c r="M391" s="3"/>
      <c r="N391" s="3" t="s">
        <v>40</v>
      </c>
      <c r="O391" s="3" t="s">
        <v>161</v>
      </c>
      <c r="P391" s="3" t="s">
        <v>922</v>
      </c>
      <c r="Q391" s="3" t="s">
        <v>41</v>
      </c>
      <c r="R391" s="3" t="s">
        <v>42</v>
      </c>
      <c r="S391" s="3" t="s">
        <v>77</v>
      </c>
      <c r="T391" s="3" t="s">
        <v>65</v>
      </c>
      <c r="U391" s="3" t="s">
        <v>40</v>
      </c>
      <c r="V391" s="3" t="s">
        <v>40</v>
      </c>
      <c r="W391" s="20" t="s">
        <v>921</v>
      </c>
      <c r="X391" s="3"/>
      <c r="Y391" s="3"/>
      <c r="Z391" s="3"/>
      <c r="AA391" s="3"/>
      <c r="AB391" s="12"/>
      <c r="AC391" s="3" t="s">
        <v>357</v>
      </c>
      <c r="AD391" s="3"/>
    </row>
    <row r="392" s="2" customFormat="1" ht="45" customHeight="1" spans="1:30">
      <c r="A392" s="3" t="s">
        <v>916</v>
      </c>
      <c r="B392" s="3" t="s">
        <v>32</v>
      </c>
      <c r="C392" s="3" t="s">
        <v>842</v>
      </c>
      <c r="D392" s="9" t="s">
        <v>917</v>
      </c>
      <c r="E392" s="3" t="s">
        <v>35</v>
      </c>
      <c r="F392" s="3" t="s">
        <v>579</v>
      </c>
      <c r="G392" s="3" t="s">
        <v>37</v>
      </c>
      <c r="H392" s="4" t="s">
        <v>920</v>
      </c>
      <c r="I392" s="14" t="str">
        <f>IF(C392&lt;&gt;"",IF(J392&lt;&gt;"",CONCATENATE(LOOKUP(C392,[1]机构代码!B:B,[1]机构代码!C:C),LOOKUP(J392,[1]考试类型代码!A:A,[1]考试类型代码!B:B),TEXT(COUNTIFS(C$5:C392,C392,J$5:J392,J392),"0000")),""),"")</f>
        <v>0926110012</v>
      </c>
      <c r="J392" s="16" t="s">
        <v>39</v>
      </c>
      <c r="K392" s="3">
        <v>1</v>
      </c>
      <c r="L392" s="3" t="s">
        <v>472</v>
      </c>
      <c r="M392" s="3"/>
      <c r="N392" s="3" t="s">
        <v>40</v>
      </c>
      <c r="O392" s="3" t="s">
        <v>40</v>
      </c>
      <c r="P392" s="3"/>
      <c r="Q392" s="3" t="s">
        <v>473</v>
      </c>
      <c r="R392" s="3" t="s">
        <v>42</v>
      </c>
      <c r="S392" s="3" t="s">
        <v>77</v>
      </c>
      <c r="T392" s="3" t="s">
        <v>65</v>
      </c>
      <c r="U392" s="3" t="s">
        <v>40</v>
      </c>
      <c r="V392" s="3" t="s">
        <v>40</v>
      </c>
      <c r="W392" s="20" t="s">
        <v>40</v>
      </c>
      <c r="X392" s="3"/>
      <c r="Y392" s="3"/>
      <c r="Z392" s="3"/>
      <c r="AA392" s="3"/>
      <c r="AB392" s="12"/>
      <c r="AC392" s="3" t="s">
        <v>357</v>
      </c>
      <c r="AD392" s="3"/>
    </row>
    <row r="393" s="2" customFormat="1" ht="45" customHeight="1" spans="1:30">
      <c r="A393" s="3" t="s">
        <v>923</v>
      </c>
      <c r="B393" s="3" t="s">
        <v>32</v>
      </c>
      <c r="C393" s="9" t="s">
        <v>842</v>
      </c>
      <c r="D393" s="3" t="s">
        <v>924</v>
      </c>
      <c r="E393" s="9" t="s">
        <v>35</v>
      </c>
      <c r="F393" s="9" t="s">
        <v>557</v>
      </c>
      <c r="G393" s="9" t="s">
        <v>37</v>
      </c>
      <c r="H393" s="10" t="s">
        <v>925</v>
      </c>
      <c r="I393" s="14" t="str">
        <f>IF(C393&lt;&gt;"",IF(J393&lt;&gt;"",CONCATENATE(LOOKUP(C393,[1]机构代码!B:B,[1]机构代码!C:C),LOOKUP(J393,[1]考试类型代码!A:A,[1]考试类型代码!B:B),TEXT(COUNTIFS(C$5:C393,C393,J$5:J393,J393),"0000")),""),"")</f>
        <v>0926310014</v>
      </c>
      <c r="J393" s="16" t="s">
        <v>82</v>
      </c>
      <c r="K393" s="3">
        <v>1</v>
      </c>
      <c r="L393" s="3" t="s">
        <v>40</v>
      </c>
      <c r="M393" s="3"/>
      <c r="N393" s="3" t="s">
        <v>40</v>
      </c>
      <c r="O393" s="3" t="s">
        <v>40</v>
      </c>
      <c r="P393" s="3"/>
      <c r="Q393" s="3" t="s">
        <v>41</v>
      </c>
      <c r="R393" s="3" t="s">
        <v>42</v>
      </c>
      <c r="S393" s="3" t="s">
        <v>77</v>
      </c>
      <c r="T393" s="3" t="s">
        <v>40</v>
      </c>
      <c r="U393" s="3" t="s">
        <v>40</v>
      </c>
      <c r="V393" s="3" t="s">
        <v>40</v>
      </c>
      <c r="W393" s="23" t="s">
        <v>926</v>
      </c>
      <c r="X393" s="3"/>
      <c r="Y393" s="3"/>
      <c r="Z393" s="3"/>
      <c r="AA393" s="3"/>
      <c r="AB393" s="12"/>
      <c r="AC393" s="3" t="s">
        <v>357</v>
      </c>
      <c r="AD393" s="3"/>
    </row>
    <row r="394" s="2" customFormat="1" ht="45" customHeight="1" spans="1:30">
      <c r="A394" s="3" t="s">
        <v>923</v>
      </c>
      <c r="B394" s="3" t="s">
        <v>32</v>
      </c>
      <c r="C394" s="9" t="s">
        <v>842</v>
      </c>
      <c r="D394" s="3" t="s">
        <v>924</v>
      </c>
      <c r="E394" s="9" t="s">
        <v>35</v>
      </c>
      <c r="F394" s="9" t="s">
        <v>557</v>
      </c>
      <c r="G394" s="9" t="s">
        <v>37</v>
      </c>
      <c r="H394" s="4" t="s">
        <v>927</v>
      </c>
      <c r="I394" s="14" t="str">
        <f>IF(C394&lt;&gt;"",IF(J394&lt;&gt;"",CONCATENATE(LOOKUP(C394,[1]机构代码!B:B,[1]机构代码!C:C),LOOKUP(J394,[1]考试类型代码!A:A,[1]考试类型代码!B:B),TEXT(COUNTIFS(C$5:C394,C394,J$5:J394,J394),"0000")),""),"")</f>
        <v>0926110013</v>
      </c>
      <c r="J394" s="16" t="s">
        <v>39</v>
      </c>
      <c r="K394" s="3">
        <v>2</v>
      </c>
      <c r="L394" s="3" t="s">
        <v>40</v>
      </c>
      <c r="M394" s="3"/>
      <c r="N394" s="3" t="s">
        <v>40</v>
      </c>
      <c r="O394" s="3" t="s">
        <v>40</v>
      </c>
      <c r="P394" s="3"/>
      <c r="Q394" s="3" t="s">
        <v>41</v>
      </c>
      <c r="R394" s="3" t="s">
        <v>42</v>
      </c>
      <c r="S394" s="3" t="s">
        <v>77</v>
      </c>
      <c r="T394" s="3" t="s">
        <v>65</v>
      </c>
      <c r="U394" s="3" t="s">
        <v>40</v>
      </c>
      <c r="V394" s="3" t="s">
        <v>40</v>
      </c>
      <c r="W394" s="20" t="s">
        <v>928</v>
      </c>
      <c r="X394" s="3"/>
      <c r="Y394" s="3"/>
      <c r="Z394" s="3"/>
      <c r="AA394" s="3"/>
      <c r="AB394" s="12"/>
      <c r="AC394" s="3" t="s">
        <v>357</v>
      </c>
      <c r="AD394" s="3"/>
    </row>
    <row r="395" s="2" customFormat="1" ht="45" customHeight="1" spans="1:30">
      <c r="A395" s="3" t="s">
        <v>923</v>
      </c>
      <c r="B395" s="3" t="s">
        <v>32</v>
      </c>
      <c r="C395" s="9" t="s">
        <v>842</v>
      </c>
      <c r="D395" s="3" t="s">
        <v>924</v>
      </c>
      <c r="E395" s="9" t="s">
        <v>35</v>
      </c>
      <c r="F395" s="9" t="s">
        <v>557</v>
      </c>
      <c r="G395" s="9" t="s">
        <v>37</v>
      </c>
      <c r="H395" s="4" t="s">
        <v>929</v>
      </c>
      <c r="I395" s="14" t="str">
        <f>IF(C395&lt;&gt;"",IF(J395&lt;&gt;"",CONCATENATE(LOOKUP(C395,[1]机构代码!B:B,[1]机构代码!C:C),LOOKUP(J395,[1]考试类型代码!A:A,[1]考试类型代码!B:B),TEXT(COUNTIFS(C$5:C395,C395,J$5:J395,J395),"0000")),""),"")</f>
        <v>0926110014</v>
      </c>
      <c r="J395" s="16" t="s">
        <v>39</v>
      </c>
      <c r="K395" s="3">
        <v>1</v>
      </c>
      <c r="L395" s="3" t="s">
        <v>40</v>
      </c>
      <c r="M395" s="3"/>
      <c r="N395" s="3" t="s">
        <v>40</v>
      </c>
      <c r="O395" s="3" t="s">
        <v>40</v>
      </c>
      <c r="P395" s="3"/>
      <c r="Q395" s="3" t="s">
        <v>41</v>
      </c>
      <c r="R395" s="3" t="s">
        <v>42</v>
      </c>
      <c r="S395" s="3" t="s">
        <v>77</v>
      </c>
      <c r="T395" s="3" t="s">
        <v>40</v>
      </c>
      <c r="U395" s="3" t="s">
        <v>40</v>
      </c>
      <c r="V395" s="3" t="s">
        <v>40</v>
      </c>
      <c r="W395" s="20" t="s">
        <v>930</v>
      </c>
      <c r="X395" s="3"/>
      <c r="Y395" s="3"/>
      <c r="Z395" s="3"/>
      <c r="AA395" s="3"/>
      <c r="AB395" s="12"/>
      <c r="AC395" s="3" t="s">
        <v>357</v>
      </c>
      <c r="AD395" s="3"/>
    </row>
    <row r="396" s="2" customFormat="1" ht="45" customHeight="1" spans="1:30">
      <c r="A396" s="3" t="s">
        <v>923</v>
      </c>
      <c r="B396" s="3" t="s">
        <v>32</v>
      </c>
      <c r="C396" s="9" t="s">
        <v>842</v>
      </c>
      <c r="D396" s="3" t="s">
        <v>924</v>
      </c>
      <c r="E396" s="9" t="s">
        <v>35</v>
      </c>
      <c r="F396" s="9" t="s">
        <v>557</v>
      </c>
      <c r="G396" s="9" t="s">
        <v>37</v>
      </c>
      <c r="H396" s="4" t="s">
        <v>929</v>
      </c>
      <c r="I396" s="14" t="str">
        <f>IF(C396&lt;&gt;"",IF(J396&lt;&gt;"",CONCATENATE(LOOKUP(C396,[1]机构代码!B:B,[1]机构代码!C:C),LOOKUP(J396,[1]考试类型代码!A:A,[1]考试类型代码!B:B),TEXT(COUNTIFS(C$5:C396,C396,J$5:J396,J396),"0000")),""),"")</f>
        <v>0926110015</v>
      </c>
      <c r="J396" s="16" t="s">
        <v>39</v>
      </c>
      <c r="K396" s="3">
        <v>1</v>
      </c>
      <c r="L396" s="3" t="s">
        <v>40</v>
      </c>
      <c r="M396" s="3"/>
      <c r="N396" s="3" t="s">
        <v>40</v>
      </c>
      <c r="O396" s="3" t="s">
        <v>161</v>
      </c>
      <c r="P396" s="3" t="s">
        <v>922</v>
      </c>
      <c r="Q396" s="3" t="s">
        <v>41</v>
      </c>
      <c r="R396" s="3" t="s">
        <v>42</v>
      </c>
      <c r="S396" s="3" t="s">
        <v>77</v>
      </c>
      <c r="T396" s="3" t="s">
        <v>40</v>
      </c>
      <c r="U396" s="3" t="s">
        <v>40</v>
      </c>
      <c r="V396" s="3" t="s">
        <v>40</v>
      </c>
      <c r="W396" s="20" t="s">
        <v>930</v>
      </c>
      <c r="X396" s="3"/>
      <c r="Y396" s="3"/>
      <c r="Z396" s="3"/>
      <c r="AA396" s="3"/>
      <c r="AB396" s="12"/>
      <c r="AC396" s="3" t="s">
        <v>357</v>
      </c>
      <c r="AD396" s="3"/>
    </row>
    <row r="397" s="2" customFormat="1" ht="45" customHeight="1" spans="1:30">
      <c r="A397" s="3" t="s">
        <v>923</v>
      </c>
      <c r="B397" s="3" t="s">
        <v>32</v>
      </c>
      <c r="C397" s="9" t="s">
        <v>842</v>
      </c>
      <c r="D397" s="3" t="s">
        <v>924</v>
      </c>
      <c r="E397" s="9" t="s">
        <v>35</v>
      </c>
      <c r="F397" s="9" t="s">
        <v>557</v>
      </c>
      <c r="G397" s="9" t="s">
        <v>37</v>
      </c>
      <c r="H397" s="4" t="s">
        <v>931</v>
      </c>
      <c r="I397" s="14" t="str">
        <f>IF(C397&lt;&gt;"",IF(J397&lt;&gt;"",CONCATENATE(LOOKUP(C397,[1]机构代码!B:B,[1]机构代码!C:C),LOOKUP(J397,[1]考试类型代码!A:A,[1]考试类型代码!B:B),TEXT(COUNTIFS(C$5:C397,C397,J$5:J397,J397),"0000")),""),"")</f>
        <v>0926310015</v>
      </c>
      <c r="J397" s="16" t="s">
        <v>82</v>
      </c>
      <c r="K397" s="3">
        <v>1</v>
      </c>
      <c r="L397" s="3" t="s">
        <v>40</v>
      </c>
      <c r="M397" s="3"/>
      <c r="N397" s="3" t="s">
        <v>40</v>
      </c>
      <c r="O397" s="3" t="s">
        <v>40</v>
      </c>
      <c r="P397" s="3"/>
      <c r="Q397" s="3" t="s">
        <v>41</v>
      </c>
      <c r="R397" s="3" t="s">
        <v>42</v>
      </c>
      <c r="S397" s="3" t="s">
        <v>77</v>
      </c>
      <c r="T397" s="3" t="s">
        <v>40</v>
      </c>
      <c r="U397" s="3" t="s">
        <v>40</v>
      </c>
      <c r="V397" s="3" t="s">
        <v>40</v>
      </c>
      <c r="W397" s="20" t="s">
        <v>932</v>
      </c>
      <c r="X397" s="3"/>
      <c r="Y397" s="3"/>
      <c r="Z397" s="3"/>
      <c r="AA397" s="3"/>
      <c r="AB397" s="12"/>
      <c r="AC397" s="3" t="s">
        <v>357</v>
      </c>
      <c r="AD397" s="3"/>
    </row>
    <row r="398" s="2" customFormat="1" ht="45" customHeight="1" spans="1:30">
      <c r="A398" s="3" t="s">
        <v>923</v>
      </c>
      <c r="B398" s="3" t="s">
        <v>32</v>
      </c>
      <c r="C398" s="9" t="s">
        <v>842</v>
      </c>
      <c r="D398" s="3" t="s">
        <v>924</v>
      </c>
      <c r="E398" s="9" t="s">
        <v>35</v>
      </c>
      <c r="F398" s="3" t="s">
        <v>579</v>
      </c>
      <c r="G398" s="3" t="s">
        <v>37</v>
      </c>
      <c r="H398" s="4" t="s">
        <v>933</v>
      </c>
      <c r="I398" s="14" t="str">
        <f>IF(C398&lt;&gt;"",IF(J398&lt;&gt;"",CONCATENATE(LOOKUP(C398,[1]机构代码!B:B,[1]机构代码!C:C),LOOKUP(J398,[1]考试类型代码!A:A,[1]考试类型代码!B:B),TEXT(COUNTIFS(C$5:C398,C398,J$5:J398,J398),"0000")),""),"")</f>
        <v>0926110016</v>
      </c>
      <c r="J398" s="16" t="s">
        <v>39</v>
      </c>
      <c r="K398" s="3">
        <v>1</v>
      </c>
      <c r="L398" s="3" t="s">
        <v>472</v>
      </c>
      <c r="M398" s="3"/>
      <c r="N398" s="3" t="s">
        <v>40</v>
      </c>
      <c r="O398" s="3" t="s">
        <v>40</v>
      </c>
      <c r="P398" s="3"/>
      <c r="Q398" s="3" t="s">
        <v>473</v>
      </c>
      <c r="R398" s="3" t="s">
        <v>42</v>
      </c>
      <c r="S398" s="3" t="s">
        <v>77</v>
      </c>
      <c r="T398" s="3" t="s">
        <v>65</v>
      </c>
      <c r="U398" s="3" t="s">
        <v>40</v>
      </c>
      <c r="V398" s="3" t="s">
        <v>40</v>
      </c>
      <c r="W398" s="20" t="s">
        <v>40</v>
      </c>
      <c r="X398" s="3"/>
      <c r="Y398" s="3"/>
      <c r="Z398" s="3"/>
      <c r="AA398" s="3"/>
      <c r="AB398" s="12"/>
      <c r="AC398" s="3" t="s">
        <v>357</v>
      </c>
      <c r="AD398" s="3"/>
    </row>
    <row r="399" s="2" customFormat="1" ht="45" customHeight="1" spans="1:30">
      <c r="A399" s="3" t="s">
        <v>934</v>
      </c>
      <c r="B399" s="3" t="s">
        <v>32</v>
      </c>
      <c r="C399" s="9" t="s">
        <v>842</v>
      </c>
      <c r="D399" s="9" t="s">
        <v>935</v>
      </c>
      <c r="E399" s="9" t="s">
        <v>35</v>
      </c>
      <c r="F399" s="9" t="s">
        <v>579</v>
      </c>
      <c r="G399" s="9" t="s">
        <v>37</v>
      </c>
      <c r="H399" s="10" t="s">
        <v>936</v>
      </c>
      <c r="I399" s="14" t="str">
        <f>IF(C399&lt;&gt;"",IF(J399&lt;&gt;"",CONCATENATE(LOOKUP(C399,[1]机构代码!B:B,[1]机构代码!C:C),LOOKUP(J399,[1]考试类型代码!A:A,[1]考试类型代码!B:B),TEXT(COUNTIFS(C$5:C399,C399,J$5:J399,J399),"0000")),""),"")</f>
        <v>0926560001</v>
      </c>
      <c r="J399" s="15" t="s">
        <v>427</v>
      </c>
      <c r="K399" s="9">
        <v>1</v>
      </c>
      <c r="L399" s="9" t="s">
        <v>40</v>
      </c>
      <c r="M399" s="9"/>
      <c r="N399" s="9" t="s">
        <v>40</v>
      </c>
      <c r="O399" s="9" t="s">
        <v>40</v>
      </c>
      <c r="P399" s="9"/>
      <c r="Q399" s="9" t="s">
        <v>41</v>
      </c>
      <c r="R399" s="9" t="s">
        <v>42</v>
      </c>
      <c r="S399" s="9" t="s">
        <v>77</v>
      </c>
      <c r="T399" s="9" t="s">
        <v>65</v>
      </c>
      <c r="U399" s="9" t="s">
        <v>40</v>
      </c>
      <c r="V399" s="9" t="s">
        <v>40</v>
      </c>
      <c r="W399" s="20" t="s">
        <v>937</v>
      </c>
      <c r="X399" s="3"/>
      <c r="Y399" s="3"/>
      <c r="Z399" s="3"/>
      <c r="AA399" s="3"/>
      <c r="AB399" s="12"/>
      <c r="AC399" s="3" t="s">
        <v>357</v>
      </c>
      <c r="AD399" s="3"/>
    </row>
    <row r="400" s="2" customFormat="1" ht="45" customHeight="1" spans="1:30">
      <c r="A400" s="3" t="s">
        <v>934</v>
      </c>
      <c r="B400" s="3" t="s">
        <v>32</v>
      </c>
      <c r="C400" s="9" t="s">
        <v>842</v>
      </c>
      <c r="D400" s="9" t="s">
        <v>935</v>
      </c>
      <c r="E400" s="3" t="s">
        <v>35</v>
      </c>
      <c r="F400" s="9" t="s">
        <v>557</v>
      </c>
      <c r="G400" s="9" t="s">
        <v>37</v>
      </c>
      <c r="H400" s="4" t="s">
        <v>938</v>
      </c>
      <c r="I400" s="14" t="str">
        <f>IF(C400&lt;&gt;"",IF(J400&lt;&gt;"",CONCATENATE(LOOKUP(C400,[1]机构代码!B:B,[1]机构代码!C:C),LOOKUP(J400,[1]考试类型代码!A:A,[1]考试类型代码!B:B),TEXT(COUNTIFS(C$5:C400,C400,J$5:J400,J400),"0000")),""),"")</f>
        <v>0926310016</v>
      </c>
      <c r="J400" s="16" t="s">
        <v>82</v>
      </c>
      <c r="K400" s="3">
        <v>1</v>
      </c>
      <c r="L400" s="3" t="s">
        <v>40</v>
      </c>
      <c r="M400" s="3"/>
      <c r="N400" s="3" t="s">
        <v>40</v>
      </c>
      <c r="O400" s="3" t="s">
        <v>40</v>
      </c>
      <c r="P400" s="3"/>
      <c r="Q400" s="9" t="s">
        <v>41</v>
      </c>
      <c r="R400" s="3" t="s">
        <v>42</v>
      </c>
      <c r="S400" s="3" t="s">
        <v>77</v>
      </c>
      <c r="T400" s="3" t="s">
        <v>44</v>
      </c>
      <c r="U400" s="3" t="s">
        <v>40</v>
      </c>
      <c r="V400" s="3" t="s">
        <v>40</v>
      </c>
      <c r="W400" s="23" t="s">
        <v>939</v>
      </c>
      <c r="X400" s="3"/>
      <c r="Y400" s="3"/>
      <c r="Z400" s="3"/>
      <c r="AA400" s="3"/>
      <c r="AB400" s="12"/>
      <c r="AC400" s="3" t="s">
        <v>357</v>
      </c>
      <c r="AD400" s="3"/>
    </row>
    <row r="401" s="2" customFormat="1" ht="45" customHeight="1" spans="1:30">
      <c r="A401" s="3" t="s">
        <v>934</v>
      </c>
      <c r="B401" s="3" t="s">
        <v>32</v>
      </c>
      <c r="C401" s="9" t="s">
        <v>842</v>
      </c>
      <c r="D401" s="9" t="s">
        <v>935</v>
      </c>
      <c r="E401" s="3" t="s">
        <v>35</v>
      </c>
      <c r="F401" s="9" t="s">
        <v>557</v>
      </c>
      <c r="G401" s="9" t="s">
        <v>37</v>
      </c>
      <c r="H401" s="4" t="s">
        <v>938</v>
      </c>
      <c r="I401" s="14" t="str">
        <f>IF(C401&lt;&gt;"",IF(J401&lt;&gt;"",CONCATENATE(LOOKUP(C401,[1]机构代码!B:B,[1]机构代码!C:C),LOOKUP(J401,[1]考试类型代码!A:A,[1]考试类型代码!B:B),TEXT(COUNTIFS(C$5:C401,C401,J$5:J401,J401),"0000")),""),"")</f>
        <v>0926310017</v>
      </c>
      <c r="J401" s="16" t="s">
        <v>82</v>
      </c>
      <c r="K401" s="3">
        <v>1</v>
      </c>
      <c r="L401" s="3" t="s">
        <v>40</v>
      </c>
      <c r="M401" s="3"/>
      <c r="N401" s="3" t="s">
        <v>40</v>
      </c>
      <c r="O401" s="3" t="s">
        <v>161</v>
      </c>
      <c r="P401" s="3" t="s">
        <v>864</v>
      </c>
      <c r="Q401" s="9" t="s">
        <v>41</v>
      </c>
      <c r="R401" s="3" t="s">
        <v>42</v>
      </c>
      <c r="S401" s="3" t="s">
        <v>77</v>
      </c>
      <c r="T401" s="3" t="s">
        <v>44</v>
      </c>
      <c r="U401" s="3" t="s">
        <v>40</v>
      </c>
      <c r="V401" s="3" t="s">
        <v>40</v>
      </c>
      <c r="W401" s="23" t="s">
        <v>939</v>
      </c>
      <c r="X401" s="3"/>
      <c r="Y401" s="3"/>
      <c r="Z401" s="3"/>
      <c r="AA401" s="3"/>
      <c r="AB401" s="12"/>
      <c r="AC401" s="3" t="s">
        <v>357</v>
      </c>
      <c r="AD401" s="3"/>
    </row>
    <row r="402" s="2" customFormat="1" ht="45" customHeight="1" spans="1:30">
      <c r="A402" s="3" t="s">
        <v>934</v>
      </c>
      <c r="B402" s="3" t="s">
        <v>32</v>
      </c>
      <c r="C402" s="9" t="s">
        <v>842</v>
      </c>
      <c r="D402" s="9" t="s">
        <v>935</v>
      </c>
      <c r="E402" s="3" t="s">
        <v>35</v>
      </c>
      <c r="F402" s="3" t="s">
        <v>557</v>
      </c>
      <c r="G402" s="3" t="s">
        <v>37</v>
      </c>
      <c r="H402" s="4" t="s">
        <v>940</v>
      </c>
      <c r="I402" s="14" t="str">
        <f>IF(C402&lt;&gt;"",IF(J402&lt;&gt;"",CONCATENATE(LOOKUP(C402,[1]机构代码!B:B,[1]机构代码!C:C),LOOKUP(J402,[1]考试类型代码!A:A,[1]考试类型代码!B:B),TEXT(COUNTIFS(C$5:C402,C402,J$5:J402,J402),"0000")),""),"")</f>
        <v>0926310018</v>
      </c>
      <c r="J402" s="16" t="s">
        <v>82</v>
      </c>
      <c r="K402" s="3">
        <v>1</v>
      </c>
      <c r="L402" s="3" t="s">
        <v>40</v>
      </c>
      <c r="M402" s="3"/>
      <c r="N402" s="3" t="s">
        <v>40</v>
      </c>
      <c r="O402" s="3" t="s">
        <v>161</v>
      </c>
      <c r="P402" s="3" t="s">
        <v>864</v>
      </c>
      <c r="Q402" s="3" t="s">
        <v>41</v>
      </c>
      <c r="R402" s="3" t="s">
        <v>42</v>
      </c>
      <c r="S402" s="3" t="s">
        <v>43</v>
      </c>
      <c r="T402" s="3" t="s">
        <v>44</v>
      </c>
      <c r="U402" s="3" t="s">
        <v>40</v>
      </c>
      <c r="V402" s="3" t="s">
        <v>40</v>
      </c>
      <c r="W402" s="20" t="s">
        <v>941</v>
      </c>
      <c r="X402" s="3"/>
      <c r="Y402" s="3"/>
      <c r="Z402" s="3"/>
      <c r="AA402" s="3"/>
      <c r="AB402" s="12"/>
      <c r="AC402" s="3" t="s">
        <v>357</v>
      </c>
      <c r="AD402" s="3"/>
    </row>
    <row r="403" s="2" customFormat="1" ht="45" customHeight="1" spans="1:30">
      <c r="A403" s="3" t="s">
        <v>934</v>
      </c>
      <c r="B403" s="3" t="s">
        <v>32</v>
      </c>
      <c r="C403" s="9" t="s">
        <v>842</v>
      </c>
      <c r="D403" s="9" t="s">
        <v>935</v>
      </c>
      <c r="E403" s="3" t="s">
        <v>35</v>
      </c>
      <c r="F403" s="3" t="s">
        <v>557</v>
      </c>
      <c r="G403" s="3" t="s">
        <v>37</v>
      </c>
      <c r="H403" s="4" t="s">
        <v>942</v>
      </c>
      <c r="I403" s="14" t="str">
        <f>IF(C403&lt;&gt;"",IF(J403&lt;&gt;"",CONCATENATE(LOOKUP(C403,[1]机构代码!B:B,[1]机构代码!C:C),LOOKUP(J403,[1]考试类型代码!A:A,[1]考试类型代码!B:B),TEXT(COUNTIFS(C$5:C403,C403,J$5:J403,J403),"0000")),""),"")</f>
        <v>0926310019</v>
      </c>
      <c r="J403" s="16" t="s">
        <v>82</v>
      </c>
      <c r="K403" s="3">
        <v>1</v>
      </c>
      <c r="L403" s="3" t="s">
        <v>40</v>
      </c>
      <c r="M403" s="3"/>
      <c r="N403" s="3" t="s">
        <v>40</v>
      </c>
      <c r="O403" s="3" t="s">
        <v>40</v>
      </c>
      <c r="P403" s="3"/>
      <c r="Q403" s="3" t="s">
        <v>41</v>
      </c>
      <c r="R403" s="3" t="s">
        <v>42</v>
      </c>
      <c r="S403" s="3" t="s">
        <v>77</v>
      </c>
      <c r="T403" s="3" t="s">
        <v>44</v>
      </c>
      <c r="U403" s="3" t="s">
        <v>40</v>
      </c>
      <c r="V403" s="3" t="s">
        <v>40</v>
      </c>
      <c r="W403" s="20" t="s">
        <v>943</v>
      </c>
      <c r="X403" s="3"/>
      <c r="Y403" s="3"/>
      <c r="Z403" s="3"/>
      <c r="AA403" s="3"/>
      <c r="AB403" s="12"/>
      <c r="AC403" s="3" t="s">
        <v>357</v>
      </c>
      <c r="AD403" s="3"/>
    </row>
    <row r="404" s="2" customFormat="1" ht="45" customHeight="1" spans="1:30">
      <c r="A404" s="3" t="s">
        <v>944</v>
      </c>
      <c r="B404" s="3" t="s">
        <v>32</v>
      </c>
      <c r="C404" s="9" t="s">
        <v>842</v>
      </c>
      <c r="D404" s="9" t="s">
        <v>945</v>
      </c>
      <c r="E404" s="9" t="s">
        <v>35</v>
      </c>
      <c r="F404" s="9" t="s">
        <v>892</v>
      </c>
      <c r="G404" s="9" t="s">
        <v>37</v>
      </c>
      <c r="H404" s="10" t="s">
        <v>946</v>
      </c>
      <c r="I404" s="14" t="str">
        <f>IF(C404&lt;&gt;"",IF(J404&lt;&gt;"",CONCATENATE(LOOKUP(C404,[1]机构代码!B:B,[1]机构代码!C:C),LOOKUP(J404,[1]考试类型代码!A:A,[1]考试类型代码!B:B),TEXT(COUNTIFS(C$5:C404,C404,J$5:J404,J404),"0000")),""),"")</f>
        <v>0926310020</v>
      </c>
      <c r="J404" s="15" t="s">
        <v>82</v>
      </c>
      <c r="K404" s="9">
        <v>1</v>
      </c>
      <c r="L404" s="9" t="s">
        <v>40</v>
      </c>
      <c r="M404" s="9"/>
      <c r="N404" s="9" t="s">
        <v>40</v>
      </c>
      <c r="O404" s="9" t="s">
        <v>40</v>
      </c>
      <c r="P404" s="9"/>
      <c r="Q404" s="9" t="s">
        <v>41</v>
      </c>
      <c r="R404" s="9" t="s">
        <v>42</v>
      </c>
      <c r="S404" s="9" t="s">
        <v>77</v>
      </c>
      <c r="T404" s="9" t="s">
        <v>44</v>
      </c>
      <c r="U404" s="9" t="s">
        <v>40</v>
      </c>
      <c r="V404" s="9" t="s">
        <v>40</v>
      </c>
      <c r="W404" s="23" t="s">
        <v>947</v>
      </c>
      <c r="X404" s="3"/>
      <c r="Y404" s="3"/>
      <c r="Z404" s="3"/>
      <c r="AA404" s="3"/>
      <c r="AB404" s="12"/>
      <c r="AC404" s="3" t="s">
        <v>357</v>
      </c>
      <c r="AD404" s="3"/>
    </row>
    <row r="405" s="2" customFormat="1" ht="45" customHeight="1" spans="1:30">
      <c r="A405" s="3" t="s">
        <v>944</v>
      </c>
      <c r="B405" s="3" t="s">
        <v>32</v>
      </c>
      <c r="C405" s="9" t="s">
        <v>842</v>
      </c>
      <c r="D405" s="9" t="s">
        <v>945</v>
      </c>
      <c r="E405" s="3" t="s">
        <v>35</v>
      </c>
      <c r="F405" s="9" t="s">
        <v>892</v>
      </c>
      <c r="G405" s="3" t="s">
        <v>37</v>
      </c>
      <c r="H405" s="4" t="s">
        <v>948</v>
      </c>
      <c r="I405" s="14" t="str">
        <f>IF(C405&lt;&gt;"",IF(J405&lt;&gt;"",CONCATENATE(LOOKUP(C405,[1]机构代码!B:B,[1]机构代码!C:C),LOOKUP(J405,[1]考试类型代码!A:A,[1]考试类型代码!B:B),TEXT(COUNTIFS(C$5:C405,C405,J$5:J405,J405),"0000")),""),"")</f>
        <v>0926310021</v>
      </c>
      <c r="J405" s="16" t="s">
        <v>82</v>
      </c>
      <c r="K405" s="3">
        <v>1</v>
      </c>
      <c r="L405" s="3" t="s">
        <v>40</v>
      </c>
      <c r="M405" s="3"/>
      <c r="N405" s="3" t="s">
        <v>40</v>
      </c>
      <c r="O405" s="3" t="s">
        <v>161</v>
      </c>
      <c r="P405" s="3" t="s">
        <v>864</v>
      </c>
      <c r="Q405" s="3" t="s">
        <v>41</v>
      </c>
      <c r="R405" s="3" t="s">
        <v>42</v>
      </c>
      <c r="S405" s="3" t="s">
        <v>77</v>
      </c>
      <c r="T405" s="3" t="s">
        <v>65</v>
      </c>
      <c r="U405" s="3" t="s">
        <v>40</v>
      </c>
      <c r="V405" s="3" t="s">
        <v>40</v>
      </c>
      <c r="W405" s="20" t="s">
        <v>949</v>
      </c>
      <c r="X405" s="3"/>
      <c r="Y405" s="3"/>
      <c r="Z405" s="3"/>
      <c r="AA405" s="3"/>
      <c r="AB405" s="12"/>
      <c r="AC405" s="3" t="s">
        <v>357</v>
      </c>
      <c r="AD405" s="3"/>
    </row>
    <row r="406" s="2" customFormat="1" ht="45" customHeight="1" spans="1:30">
      <c r="A406" s="3" t="s">
        <v>944</v>
      </c>
      <c r="B406" s="3" t="s">
        <v>32</v>
      </c>
      <c r="C406" s="9" t="s">
        <v>842</v>
      </c>
      <c r="D406" s="9" t="s">
        <v>945</v>
      </c>
      <c r="E406" s="3" t="s">
        <v>35</v>
      </c>
      <c r="F406" s="3" t="s">
        <v>950</v>
      </c>
      <c r="G406" s="3" t="s">
        <v>37</v>
      </c>
      <c r="H406" s="4" t="s">
        <v>951</v>
      </c>
      <c r="I406" s="14" t="str">
        <f>IF(C406&lt;&gt;"",IF(J406&lt;&gt;"",CONCATENATE(LOOKUP(C406,[1]机构代码!B:B,[1]机构代码!C:C),LOOKUP(J406,[1]考试类型代码!A:A,[1]考试类型代码!B:B),TEXT(COUNTIFS(C$5:C406,C406,J$5:J406,J406),"0000")),""),"")</f>
        <v>0926110017</v>
      </c>
      <c r="J406" s="16" t="s">
        <v>39</v>
      </c>
      <c r="K406" s="3">
        <v>1</v>
      </c>
      <c r="L406" s="3" t="s">
        <v>40</v>
      </c>
      <c r="M406" s="3"/>
      <c r="N406" s="3" t="s">
        <v>40</v>
      </c>
      <c r="O406" s="3" t="s">
        <v>40</v>
      </c>
      <c r="P406" s="3"/>
      <c r="Q406" s="3" t="s">
        <v>41</v>
      </c>
      <c r="R406" s="3" t="s">
        <v>42</v>
      </c>
      <c r="S406" s="3" t="s">
        <v>77</v>
      </c>
      <c r="T406" s="3" t="s">
        <v>65</v>
      </c>
      <c r="U406" s="3" t="s">
        <v>40</v>
      </c>
      <c r="V406" s="3" t="s">
        <v>40</v>
      </c>
      <c r="W406" s="20" t="s">
        <v>952</v>
      </c>
      <c r="X406" s="3"/>
      <c r="Y406" s="3"/>
      <c r="Z406" s="3"/>
      <c r="AA406" s="3"/>
      <c r="AB406" s="12"/>
      <c r="AC406" s="3" t="s">
        <v>357</v>
      </c>
      <c r="AD406" s="3"/>
    </row>
    <row r="407" s="2" customFormat="1" ht="45" customHeight="1" spans="1:30">
      <c r="A407" s="3" t="s">
        <v>944</v>
      </c>
      <c r="B407" s="3" t="s">
        <v>32</v>
      </c>
      <c r="C407" s="9" t="s">
        <v>842</v>
      </c>
      <c r="D407" s="9" t="s">
        <v>945</v>
      </c>
      <c r="E407" s="3" t="s">
        <v>35</v>
      </c>
      <c r="F407" s="3" t="s">
        <v>950</v>
      </c>
      <c r="G407" s="3" t="s">
        <v>37</v>
      </c>
      <c r="H407" s="4" t="s">
        <v>953</v>
      </c>
      <c r="I407" s="14" t="str">
        <f>IF(C407&lt;&gt;"",IF(J407&lt;&gt;"",CONCATENATE(LOOKUP(C407,[1]机构代码!B:B,[1]机构代码!C:C),LOOKUP(J407,[1]考试类型代码!A:A,[1]考试类型代码!B:B),TEXT(COUNTIFS(C$5:C407,C407,J$5:J407,J407),"0000")),""),"")</f>
        <v>0926110018</v>
      </c>
      <c r="J407" s="16" t="s">
        <v>39</v>
      </c>
      <c r="K407" s="3">
        <v>1</v>
      </c>
      <c r="L407" s="3" t="s">
        <v>40</v>
      </c>
      <c r="M407" s="3"/>
      <c r="N407" s="3" t="s">
        <v>40</v>
      </c>
      <c r="O407" s="3" t="s">
        <v>40</v>
      </c>
      <c r="P407" s="3"/>
      <c r="Q407" s="3" t="s">
        <v>41</v>
      </c>
      <c r="R407" s="3" t="s">
        <v>42</v>
      </c>
      <c r="S407" s="3" t="s">
        <v>77</v>
      </c>
      <c r="T407" s="3" t="s">
        <v>65</v>
      </c>
      <c r="U407" s="3" t="s">
        <v>40</v>
      </c>
      <c r="V407" s="3" t="s">
        <v>40</v>
      </c>
      <c r="W407" s="20" t="s">
        <v>40</v>
      </c>
      <c r="X407" s="3"/>
      <c r="Y407" s="3"/>
      <c r="Z407" s="3"/>
      <c r="AA407" s="3"/>
      <c r="AB407" s="12"/>
      <c r="AC407" s="3" t="s">
        <v>357</v>
      </c>
      <c r="AD407" s="3"/>
    </row>
    <row r="408" s="2" customFormat="1" ht="45" customHeight="1" spans="1:30">
      <c r="A408" s="3" t="s">
        <v>944</v>
      </c>
      <c r="B408" s="3" t="s">
        <v>32</v>
      </c>
      <c r="C408" s="9" t="s">
        <v>842</v>
      </c>
      <c r="D408" s="9" t="s">
        <v>945</v>
      </c>
      <c r="E408" s="3" t="s">
        <v>35</v>
      </c>
      <c r="F408" s="3" t="s">
        <v>950</v>
      </c>
      <c r="G408" s="3" t="s">
        <v>37</v>
      </c>
      <c r="H408" s="4" t="s">
        <v>954</v>
      </c>
      <c r="I408" s="14" t="str">
        <f>IF(C408&lt;&gt;"",IF(J408&lt;&gt;"",CONCATENATE(LOOKUP(C408,[1]机构代码!B:B,[1]机构代码!C:C),LOOKUP(J408,[1]考试类型代码!A:A,[1]考试类型代码!B:B),TEXT(COUNTIFS(C$5:C408,C408,J$5:J408,J408),"0000")),""),"")</f>
        <v>0926110019</v>
      </c>
      <c r="J408" s="16" t="s">
        <v>39</v>
      </c>
      <c r="K408" s="3">
        <v>1</v>
      </c>
      <c r="L408" s="3" t="s">
        <v>40</v>
      </c>
      <c r="M408" s="3"/>
      <c r="N408" s="3" t="s">
        <v>40</v>
      </c>
      <c r="O408" s="3" t="s">
        <v>161</v>
      </c>
      <c r="P408" s="3" t="s">
        <v>864</v>
      </c>
      <c r="Q408" s="3" t="s">
        <v>41</v>
      </c>
      <c r="R408" s="3" t="s">
        <v>42</v>
      </c>
      <c r="S408" s="3" t="s">
        <v>77</v>
      </c>
      <c r="T408" s="3" t="s">
        <v>65</v>
      </c>
      <c r="U408" s="3" t="s">
        <v>40</v>
      </c>
      <c r="V408" s="3" t="s">
        <v>40</v>
      </c>
      <c r="W408" s="20" t="s">
        <v>40</v>
      </c>
      <c r="X408" s="3"/>
      <c r="Y408" s="3"/>
      <c r="Z408" s="3"/>
      <c r="AA408" s="3"/>
      <c r="AB408" s="12"/>
      <c r="AC408" s="3" t="s">
        <v>357</v>
      </c>
      <c r="AD408" s="3"/>
    </row>
    <row r="409" s="2" customFormat="1" ht="45" customHeight="1" spans="1:30">
      <c r="A409" s="3" t="s">
        <v>944</v>
      </c>
      <c r="B409" s="3" t="s">
        <v>32</v>
      </c>
      <c r="C409" s="9" t="s">
        <v>842</v>
      </c>
      <c r="D409" s="9" t="s">
        <v>945</v>
      </c>
      <c r="E409" s="3" t="s">
        <v>35</v>
      </c>
      <c r="F409" s="3" t="s">
        <v>955</v>
      </c>
      <c r="G409" s="3" t="s">
        <v>37</v>
      </c>
      <c r="H409" s="4" t="s">
        <v>956</v>
      </c>
      <c r="I409" s="14" t="str">
        <f>IF(C409&lt;&gt;"",IF(J409&lt;&gt;"",CONCATENATE(LOOKUP(C409,[1]机构代码!B:B,[1]机构代码!C:C),LOOKUP(J409,[1]考试类型代码!A:A,[1]考试类型代码!B:B),TEXT(COUNTIFS(C$5:C409,C409,J$5:J409,J409),"0000")),""),"")</f>
        <v>0926110020</v>
      </c>
      <c r="J409" s="16" t="s">
        <v>39</v>
      </c>
      <c r="K409" s="3">
        <v>1</v>
      </c>
      <c r="L409" s="3" t="s">
        <v>40</v>
      </c>
      <c r="M409" s="3"/>
      <c r="N409" s="3" t="s">
        <v>40</v>
      </c>
      <c r="O409" s="3" t="s">
        <v>40</v>
      </c>
      <c r="P409" s="3"/>
      <c r="Q409" s="3" t="s">
        <v>41</v>
      </c>
      <c r="R409" s="3" t="s">
        <v>42</v>
      </c>
      <c r="S409" s="3" t="s">
        <v>77</v>
      </c>
      <c r="T409" s="3" t="s">
        <v>65</v>
      </c>
      <c r="U409" s="3" t="s">
        <v>40</v>
      </c>
      <c r="V409" s="3" t="s">
        <v>40</v>
      </c>
      <c r="W409" s="20" t="s">
        <v>40</v>
      </c>
      <c r="X409" s="3"/>
      <c r="Y409" s="3"/>
      <c r="Z409" s="3"/>
      <c r="AA409" s="3"/>
      <c r="AB409" s="12"/>
      <c r="AC409" s="3" t="s">
        <v>357</v>
      </c>
      <c r="AD409" s="3"/>
    </row>
    <row r="410" s="2" customFormat="1" ht="45" customHeight="1" spans="1:30">
      <c r="A410" s="3" t="s">
        <v>944</v>
      </c>
      <c r="B410" s="3" t="s">
        <v>32</v>
      </c>
      <c r="C410" s="9" t="s">
        <v>842</v>
      </c>
      <c r="D410" s="9" t="s">
        <v>945</v>
      </c>
      <c r="E410" s="3" t="s">
        <v>35</v>
      </c>
      <c r="F410" s="3" t="s">
        <v>955</v>
      </c>
      <c r="G410" s="3" t="s">
        <v>37</v>
      </c>
      <c r="H410" s="4" t="s">
        <v>957</v>
      </c>
      <c r="I410" s="14" t="str">
        <f>IF(C410&lt;&gt;"",IF(J410&lt;&gt;"",CONCATENATE(LOOKUP(C410,[1]机构代码!B:B,[1]机构代码!C:C),LOOKUP(J410,[1]考试类型代码!A:A,[1]考试类型代码!B:B),TEXT(COUNTIFS(C$5:C410,C410,J$5:J410,J410),"0000")),""),"")</f>
        <v>0926110021</v>
      </c>
      <c r="J410" s="16" t="s">
        <v>39</v>
      </c>
      <c r="K410" s="3">
        <v>1</v>
      </c>
      <c r="L410" s="3" t="s">
        <v>40</v>
      </c>
      <c r="M410" s="3"/>
      <c r="N410" s="3" t="s">
        <v>40</v>
      </c>
      <c r="O410" s="3" t="s">
        <v>161</v>
      </c>
      <c r="P410" s="3" t="s">
        <v>864</v>
      </c>
      <c r="Q410" s="3" t="s">
        <v>41</v>
      </c>
      <c r="R410" s="3" t="s">
        <v>42</v>
      </c>
      <c r="S410" s="3" t="s">
        <v>77</v>
      </c>
      <c r="T410" s="3" t="s">
        <v>65</v>
      </c>
      <c r="U410" s="3" t="s">
        <v>40</v>
      </c>
      <c r="V410" s="3" t="s">
        <v>40</v>
      </c>
      <c r="W410" s="20" t="s">
        <v>958</v>
      </c>
      <c r="X410" s="3"/>
      <c r="Y410" s="3"/>
      <c r="Z410" s="3"/>
      <c r="AA410" s="3"/>
      <c r="AB410" s="12"/>
      <c r="AC410" s="3" t="s">
        <v>357</v>
      </c>
      <c r="AD410" s="3"/>
    </row>
    <row r="411" s="2" customFormat="1" ht="45" customHeight="1" spans="1:30">
      <c r="A411" s="3" t="s">
        <v>944</v>
      </c>
      <c r="B411" s="3" t="s">
        <v>32</v>
      </c>
      <c r="C411" s="9" t="s">
        <v>842</v>
      </c>
      <c r="D411" s="9" t="s">
        <v>945</v>
      </c>
      <c r="E411" s="3" t="s">
        <v>35</v>
      </c>
      <c r="F411" s="3" t="s">
        <v>955</v>
      </c>
      <c r="G411" s="3" t="s">
        <v>37</v>
      </c>
      <c r="H411" s="4" t="s">
        <v>959</v>
      </c>
      <c r="I411" s="14" t="str">
        <f>IF(C411&lt;&gt;"",IF(J411&lt;&gt;"",CONCATENATE(LOOKUP(C411,[1]机构代码!B:B,[1]机构代码!C:C),LOOKUP(J411,[1]考试类型代码!A:A,[1]考试类型代码!B:B),TEXT(COUNTIFS(C$5:C411,C411,J$5:J411,J411),"0000")),""),"")</f>
        <v>0926110022</v>
      </c>
      <c r="J411" s="16" t="s">
        <v>39</v>
      </c>
      <c r="K411" s="3">
        <v>1</v>
      </c>
      <c r="L411" s="3" t="s">
        <v>472</v>
      </c>
      <c r="M411" s="3"/>
      <c r="N411" s="3" t="s">
        <v>40</v>
      </c>
      <c r="O411" s="3" t="s">
        <v>40</v>
      </c>
      <c r="P411" s="3"/>
      <c r="Q411" s="3" t="s">
        <v>473</v>
      </c>
      <c r="R411" s="3" t="s">
        <v>42</v>
      </c>
      <c r="S411" s="3" t="s">
        <v>77</v>
      </c>
      <c r="T411" s="3" t="s">
        <v>65</v>
      </c>
      <c r="U411" s="3" t="s">
        <v>40</v>
      </c>
      <c r="V411" s="3" t="s">
        <v>40</v>
      </c>
      <c r="W411" s="20" t="s">
        <v>40</v>
      </c>
      <c r="X411" s="3"/>
      <c r="Y411" s="3"/>
      <c r="Z411" s="3"/>
      <c r="AA411" s="3"/>
      <c r="AB411" s="12"/>
      <c r="AC411" s="3" t="s">
        <v>357</v>
      </c>
      <c r="AD411" s="3"/>
    </row>
    <row r="412" s="2" customFormat="1" ht="45" customHeight="1" spans="1:30">
      <c r="A412" s="3" t="s">
        <v>944</v>
      </c>
      <c r="B412" s="3" t="s">
        <v>32</v>
      </c>
      <c r="C412" s="9" t="s">
        <v>842</v>
      </c>
      <c r="D412" s="9" t="s">
        <v>945</v>
      </c>
      <c r="E412" s="3" t="s">
        <v>35</v>
      </c>
      <c r="F412" s="3" t="s">
        <v>955</v>
      </c>
      <c r="G412" s="3" t="s">
        <v>37</v>
      </c>
      <c r="H412" s="4" t="s">
        <v>960</v>
      </c>
      <c r="I412" s="14" t="str">
        <f>IF(C412&lt;&gt;"",IF(J412&lt;&gt;"",CONCATENATE(LOOKUP(C412,[1]机构代码!B:B,[1]机构代码!C:C),LOOKUP(J412,[1]考试类型代码!A:A,[1]考试类型代码!B:B),TEXT(COUNTIFS(C$5:C412,C412,J$5:J412,J412),"0000")),""),"")</f>
        <v>0926110023</v>
      </c>
      <c r="J412" s="16" t="s">
        <v>39</v>
      </c>
      <c r="K412" s="3">
        <v>1</v>
      </c>
      <c r="L412" s="3" t="s">
        <v>40</v>
      </c>
      <c r="M412" s="3"/>
      <c r="N412" s="3" t="s">
        <v>40</v>
      </c>
      <c r="O412" s="3" t="s">
        <v>40</v>
      </c>
      <c r="P412" s="3"/>
      <c r="Q412" s="3" t="s">
        <v>41</v>
      </c>
      <c r="R412" s="3" t="s">
        <v>42</v>
      </c>
      <c r="S412" s="3" t="s">
        <v>77</v>
      </c>
      <c r="T412" s="3" t="s">
        <v>65</v>
      </c>
      <c r="U412" s="3" t="s">
        <v>40</v>
      </c>
      <c r="V412" s="3" t="s">
        <v>40</v>
      </c>
      <c r="W412" s="20" t="s">
        <v>40</v>
      </c>
      <c r="X412" s="3"/>
      <c r="Y412" s="3"/>
      <c r="Z412" s="3"/>
      <c r="AA412" s="3"/>
      <c r="AB412" s="12"/>
      <c r="AC412" s="3" t="s">
        <v>357</v>
      </c>
      <c r="AD412" s="3"/>
    </row>
    <row r="413" s="2" customFormat="1" ht="45" customHeight="1" spans="1:30">
      <c r="A413" s="3" t="s">
        <v>944</v>
      </c>
      <c r="B413" s="3" t="s">
        <v>32</v>
      </c>
      <c r="C413" s="9" t="s">
        <v>842</v>
      </c>
      <c r="D413" s="9" t="s">
        <v>945</v>
      </c>
      <c r="E413" s="3" t="s">
        <v>35</v>
      </c>
      <c r="F413" s="3" t="s">
        <v>961</v>
      </c>
      <c r="G413" s="3" t="s">
        <v>37</v>
      </c>
      <c r="H413" s="4" t="s">
        <v>962</v>
      </c>
      <c r="I413" s="14" t="str">
        <f>IF(C413&lt;&gt;"",IF(J413&lt;&gt;"",CONCATENATE(LOOKUP(C413,[1]机构代码!B:B,[1]机构代码!C:C),LOOKUP(J413,[1]考试类型代码!A:A,[1]考试类型代码!B:B),TEXT(COUNTIFS(C$5:C413,C413,J$5:J413,J413),"0000")),""),"")</f>
        <v>0926310022</v>
      </c>
      <c r="J413" s="16" t="s">
        <v>82</v>
      </c>
      <c r="K413" s="3">
        <v>1</v>
      </c>
      <c r="L413" s="3" t="s">
        <v>40</v>
      </c>
      <c r="M413" s="3"/>
      <c r="N413" s="3" t="s">
        <v>40</v>
      </c>
      <c r="O413" s="3" t="s">
        <v>40</v>
      </c>
      <c r="P413" s="3"/>
      <c r="Q413" s="3" t="s">
        <v>41</v>
      </c>
      <c r="R413" s="3" t="s">
        <v>42</v>
      </c>
      <c r="S413" s="3" t="s">
        <v>77</v>
      </c>
      <c r="T413" s="3" t="s">
        <v>65</v>
      </c>
      <c r="U413" s="3" t="s">
        <v>40</v>
      </c>
      <c r="V413" s="3" t="s">
        <v>40</v>
      </c>
      <c r="W413" s="20" t="s">
        <v>963</v>
      </c>
      <c r="X413" s="3"/>
      <c r="Y413" s="3"/>
      <c r="Z413" s="3"/>
      <c r="AA413" s="3"/>
      <c r="AB413" s="12"/>
      <c r="AC413" s="3" t="s">
        <v>357</v>
      </c>
      <c r="AD413" s="3"/>
    </row>
    <row r="414" s="2" customFormat="1" ht="45" customHeight="1" spans="1:30">
      <c r="A414" s="3" t="s">
        <v>944</v>
      </c>
      <c r="B414" s="3" t="s">
        <v>32</v>
      </c>
      <c r="C414" s="9" t="s">
        <v>842</v>
      </c>
      <c r="D414" s="9" t="s">
        <v>945</v>
      </c>
      <c r="E414" s="3" t="s">
        <v>35</v>
      </c>
      <c r="F414" s="3" t="s">
        <v>961</v>
      </c>
      <c r="G414" s="3" t="s">
        <v>37</v>
      </c>
      <c r="H414" s="4" t="s">
        <v>964</v>
      </c>
      <c r="I414" s="14" t="str">
        <f>IF(C414&lt;&gt;"",IF(J414&lt;&gt;"",CONCATENATE(LOOKUP(C414,[1]机构代码!B:B,[1]机构代码!C:C),LOOKUP(J414,[1]考试类型代码!A:A,[1]考试类型代码!B:B),TEXT(COUNTIFS(C$5:C414,C414,J$5:J414,J414),"0000")),""),"")</f>
        <v>0926310023</v>
      </c>
      <c r="J414" s="16" t="s">
        <v>82</v>
      </c>
      <c r="K414" s="3">
        <v>1</v>
      </c>
      <c r="L414" s="3" t="s">
        <v>472</v>
      </c>
      <c r="M414" s="3"/>
      <c r="N414" s="3" t="s">
        <v>40</v>
      </c>
      <c r="O414" s="3" t="s">
        <v>40</v>
      </c>
      <c r="P414" s="3"/>
      <c r="Q414" s="3" t="s">
        <v>473</v>
      </c>
      <c r="R414" s="3" t="s">
        <v>42</v>
      </c>
      <c r="S414" s="3" t="s">
        <v>77</v>
      </c>
      <c r="T414" s="3" t="s">
        <v>65</v>
      </c>
      <c r="U414" s="3" t="s">
        <v>40</v>
      </c>
      <c r="V414" s="3" t="s">
        <v>40</v>
      </c>
      <c r="W414" s="20" t="s">
        <v>40</v>
      </c>
      <c r="X414" s="3"/>
      <c r="Y414" s="3"/>
      <c r="Z414" s="3"/>
      <c r="AA414" s="3"/>
      <c r="AB414" s="12"/>
      <c r="AC414" s="3" t="s">
        <v>357</v>
      </c>
      <c r="AD414" s="3"/>
    </row>
    <row r="415" s="2" customFormat="1" ht="45" customHeight="1" spans="1:30">
      <c r="A415" s="3" t="s">
        <v>944</v>
      </c>
      <c r="B415" s="3" t="s">
        <v>32</v>
      </c>
      <c r="C415" s="9" t="s">
        <v>842</v>
      </c>
      <c r="D415" s="9" t="s">
        <v>945</v>
      </c>
      <c r="E415" s="3" t="s">
        <v>35</v>
      </c>
      <c r="F415" s="3" t="s">
        <v>961</v>
      </c>
      <c r="G415" s="3" t="s">
        <v>37</v>
      </c>
      <c r="H415" s="4" t="s">
        <v>965</v>
      </c>
      <c r="I415" s="14" t="str">
        <f>IF(C415&lt;&gt;"",IF(J415&lt;&gt;"",CONCATENATE(LOOKUP(C415,[1]机构代码!B:B,[1]机构代码!C:C),LOOKUP(J415,[1]考试类型代码!A:A,[1]考试类型代码!B:B),TEXT(COUNTIFS(C$5:C415,C415,J$5:J415,J415),"0000")),""),"")</f>
        <v>0926310024</v>
      </c>
      <c r="J415" s="16" t="s">
        <v>82</v>
      </c>
      <c r="K415" s="3">
        <v>1</v>
      </c>
      <c r="L415" s="3" t="s">
        <v>40</v>
      </c>
      <c r="M415" s="3"/>
      <c r="N415" s="3" t="s">
        <v>40</v>
      </c>
      <c r="O415" s="3" t="s">
        <v>40</v>
      </c>
      <c r="P415" s="3"/>
      <c r="Q415" s="3" t="s">
        <v>41</v>
      </c>
      <c r="R415" s="3" t="s">
        <v>42</v>
      </c>
      <c r="S415" s="3" t="s">
        <v>77</v>
      </c>
      <c r="T415" s="3" t="s">
        <v>65</v>
      </c>
      <c r="U415" s="3" t="s">
        <v>40</v>
      </c>
      <c r="V415" s="3" t="s">
        <v>40</v>
      </c>
      <c r="W415" s="20" t="s">
        <v>966</v>
      </c>
      <c r="X415" s="3"/>
      <c r="Y415" s="3"/>
      <c r="Z415" s="3"/>
      <c r="AA415" s="3"/>
      <c r="AB415" s="12"/>
      <c r="AC415" s="3" t="s">
        <v>357</v>
      </c>
      <c r="AD415" s="3"/>
    </row>
    <row r="416" s="2" customFormat="1" ht="45" customHeight="1" spans="1:30">
      <c r="A416" s="3" t="s">
        <v>944</v>
      </c>
      <c r="B416" s="3" t="s">
        <v>32</v>
      </c>
      <c r="C416" s="9" t="s">
        <v>842</v>
      </c>
      <c r="D416" s="9" t="s">
        <v>945</v>
      </c>
      <c r="E416" s="3" t="s">
        <v>35</v>
      </c>
      <c r="F416" s="3" t="s">
        <v>961</v>
      </c>
      <c r="G416" s="3" t="s">
        <v>37</v>
      </c>
      <c r="H416" s="4" t="s">
        <v>967</v>
      </c>
      <c r="I416" s="14" t="str">
        <f>IF(C416&lt;&gt;"",IF(J416&lt;&gt;"",CONCATENATE(LOOKUP(C416,[1]机构代码!B:B,[1]机构代码!C:C),LOOKUP(J416,[1]考试类型代码!A:A,[1]考试类型代码!B:B),TEXT(COUNTIFS(C$5:C416,C416,J$5:J416,J416),"0000")),""),"")</f>
        <v>0926310025</v>
      </c>
      <c r="J416" s="16" t="s">
        <v>82</v>
      </c>
      <c r="K416" s="3">
        <v>1</v>
      </c>
      <c r="L416" s="3" t="s">
        <v>40</v>
      </c>
      <c r="M416" s="3"/>
      <c r="N416" s="3" t="s">
        <v>40</v>
      </c>
      <c r="O416" s="3" t="s">
        <v>40</v>
      </c>
      <c r="P416" s="3"/>
      <c r="Q416" s="3" t="s">
        <v>41</v>
      </c>
      <c r="R416" s="3" t="s">
        <v>42</v>
      </c>
      <c r="S416" s="3" t="s">
        <v>77</v>
      </c>
      <c r="T416" s="3" t="s">
        <v>44</v>
      </c>
      <c r="U416" s="3" t="s">
        <v>40</v>
      </c>
      <c r="V416" s="3" t="s">
        <v>40</v>
      </c>
      <c r="W416" s="20" t="s">
        <v>40</v>
      </c>
      <c r="X416" s="3"/>
      <c r="Y416" s="3"/>
      <c r="Z416" s="3"/>
      <c r="AA416" s="3"/>
      <c r="AB416" s="12"/>
      <c r="AC416" s="3" t="s">
        <v>357</v>
      </c>
      <c r="AD416" s="3"/>
    </row>
    <row r="417" s="2" customFormat="1" ht="45" customHeight="1" spans="1:30">
      <c r="A417" s="3" t="s">
        <v>944</v>
      </c>
      <c r="B417" s="3" t="s">
        <v>32</v>
      </c>
      <c r="C417" s="9" t="s">
        <v>842</v>
      </c>
      <c r="D417" s="9" t="s">
        <v>945</v>
      </c>
      <c r="E417" s="3" t="s">
        <v>35</v>
      </c>
      <c r="F417" s="3" t="s">
        <v>968</v>
      </c>
      <c r="G417" s="3" t="s">
        <v>37</v>
      </c>
      <c r="H417" s="4" t="s">
        <v>969</v>
      </c>
      <c r="I417" s="14" t="str">
        <f>IF(C417&lt;&gt;"",IF(J417&lt;&gt;"",CONCATENATE(LOOKUP(C417,[1]机构代码!B:B,[1]机构代码!C:C),LOOKUP(J417,[1]考试类型代码!A:A,[1]考试类型代码!B:B),TEXT(COUNTIFS(C$5:C417,C417,J$5:J417,J417),"0000")),""),"")</f>
        <v>0926310026</v>
      </c>
      <c r="J417" s="16" t="s">
        <v>82</v>
      </c>
      <c r="K417" s="3">
        <v>1</v>
      </c>
      <c r="L417" s="3" t="s">
        <v>40</v>
      </c>
      <c r="M417" s="3"/>
      <c r="N417" s="3" t="s">
        <v>40</v>
      </c>
      <c r="O417" s="3" t="s">
        <v>40</v>
      </c>
      <c r="P417" s="3"/>
      <c r="Q417" s="3" t="s">
        <v>41</v>
      </c>
      <c r="R417" s="3" t="s">
        <v>42</v>
      </c>
      <c r="S417" s="3" t="s">
        <v>77</v>
      </c>
      <c r="T417" s="3" t="s">
        <v>65</v>
      </c>
      <c r="U417" s="3" t="s">
        <v>40</v>
      </c>
      <c r="V417" s="3" t="s">
        <v>40</v>
      </c>
      <c r="W417" s="20" t="s">
        <v>40</v>
      </c>
      <c r="X417" s="3"/>
      <c r="Y417" s="3"/>
      <c r="Z417" s="3"/>
      <c r="AA417" s="3"/>
      <c r="AB417" s="12"/>
      <c r="AC417" s="3" t="s">
        <v>357</v>
      </c>
      <c r="AD417" s="3"/>
    </row>
    <row r="418" s="2" customFormat="1" ht="45" customHeight="1" spans="1:30">
      <c r="A418" s="3" t="s">
        <v>970</v>
      </c>
      <c r="B418" s="3" t="s">
        <v>32</v>
      </c>
      <c r="C418" s="9" t="s">
        <v>842</v>
      </c>
      <c r="D418" s="9" t="s">
        <v>971</v>
      </c>
      <c r="E418" s="9" t="s">
        <v>106</v>
      </c>
      <c r="F418" s="9" t="s">
        <v>972</v>
      </c>
      <c r="G418" s="9" t="s">
        <v>37</v>
      </c>
      <c r="H418" s="10" t="s">
        <v>973</v>
      </c>
      <c r="I418" s="14" t="str">
        <f>IF(C418&lt;&gt;"",IF(J418&lt;&gt;"",CONCATENATE(LOOKUP(C418,[1]机构代码!B:B,[1]机构代码!C:C),LOOKUP(J418,[1]考试类型代码!A:A,[1]考试类型代码!B:B),TEXT(COUNTIFS(C$5:C418,C418,J$5:J418,J418),"0000")),""),"")</f>
        <v>0926520001</v>
      </c>
      <c r="J418" s="15" t="s">
        <v>134</v>
      </c>
      <c r="K418" s="9">
        <v>1</v>
      </c>
      <c r="L418" s="9" t="s">
        <v>40</v>
      </c>
      <c r="M418" s="3"/>
      <c r="N418" s="9" t="s">
        <v>40</v>
      </c>
      <c r="O418" s="9" t="s">
        <v>40</v>
      </c>
      <c r="P418" s="3"/>
      <c r="Q418" s="9" t="s">
        <v>41</v>
      </c>
      <c r="R418" s="9" t="s">
        <v>42</v>
      </c>
      <c r="S418" s="9" t="s">
        <v>43</v>
      </c>
      <c r="T418" s="9" t="s">
        <v>65</v>
      </c>
      <c r="U418" s="9" t="s">
        <v>66</v>
      </c>
      <c r="V418" s="9" t="s">
        <v>40</v>
      </c>
      <c r="W418" s="23" t="s">
        <v>974</v>
      </c>
      <c r="X418" s="3"/>
      <c r="Y418" s="9"/>
      <c r="Z418" s="9"/>
      <c r="AA418" s="9"/>
      <c r="AB418" s="12"/>
      <c r="AC418" s="3" t="s">
        <v>47</v>
      </c>
      <c r="AD418" s="3"/>
    </row>
    <row r="419" s="2" customFormat="1" ht="45" customHeight="1" spans="1:30">
      <c r="A419" s="3" t="s">
        <v>970</v>
      </c>
      <c r="B419" s="3" t="s">
        <v>32</v>
      </c>
      <c r="C419" s="3" t="s">
        <v>842</v>
      </c>
      <c r="D419" s="9" t="s">
        <v>971</v>
      </c>
      <c r="E419" s="3" t="s">
        <v>106</v>
      </c>
      <c r="F419" s="3" t="s">
        <v>975</v>
      </c>
      <c r="G419" s="3" t="s">
        <v>37</v>
      </c>
      <c r="H419" s="4" t="s">
        <v>976</v>
      </c>
      <c r="I419" s="14" t="str">
        <f>IF(C419&lt;&gt;"",IF(J419&lt;&gt;"",CONCATENATE(LOOKUP(C419,[1]机构代码!B:B,[1]机构代码!C:C),LOOKUP(J419,[1]考试类型代码!A:A,[1]考试类型代码!B:B),TEXT(COUNTIFS(C$5:C419,C419,J$5:J419,J419),"0000")),""),"")</f>
        <v>0926520002</v>
      </c>
      <c r="J419" s="16" t="s">
        <v>134</v>
      </c>
      <c r="K419" s="3">
        <v>1</v>
      </c>
      <c r="L419" s="3" t="s">
        <v>40</v>
      </c>
      <c r="M419" s="3"/>
      <c r="N419" s="3" t="s">
        <v>40</v>
      </c>
      <c r="O419" s="3" t="s">
        <v>40</v>
      </c>
      <c r="P419" s="3"/>
      <c r="Q419" s="3" t="s">
        <v>41</v>
      </c>
      <c r="R419" s="3" t="s">
        <v>42</v>
      </c>
      <c r="S419" s="3" t="s">
        <v>43</v>
      </c>
      <c r="T419" s="3" t="s">
        <v>65</v>
      </c>
      <c r="U419" s="3" t="s">
        <v>40</v>
      </c>
      <c r="V419" s="3" t="s">
        <v>40</v>
      </c>
      <c r="W419" s="20" t="s">
        <v>977</v>
      </c>
      <c r="X419" s="3"/>
      <c r="Y419" s="3"/>
      <c r="Z419" s="3"/>
      <c r="AA419" s="3"/>
      <c r="AB419" s="12"/>
      <c r="AC419" s="3" t="s">
        <v>47</v>
      </c>
      <c r="AD419" s="3"/>
    </row>
    <row r="420" s="2" customFormat="1" ht="45" customHeight="1" spans="1:30">
      <c r="A420" s="3" t="s">
        <v>970</v>
      </c>
      <c r="B420" s="3" t="s">
        <v>32</v>
      </c>
      <c r="C420" s="3" t="s">
        <v>842</v>
      </c>
      <c r="D420" s="9" t="s">
        <v>971</v>
      </c>
      <c r="E420" s="3" t="s">
        <v>106</v>
      </c>
      <c r="F420" s="3" t="s">
        <v>975</v>
      </c>
      <c r="G420" s="3" t="s">
        <v>37</v>
      </c>
      <c r="H420" s="4" t="s">
        <v>978</v>
      </c>
      <c r="I420" s="14" t="str">
        <f>IF(C420&lt;&gt;"",IF(J420&lt;&gt;"",CONCATENATE(LOOKUP(C420,[1]机构代码!B:B,[1]机构代码!C:C),LOOKUP(J420,[1]考试类型代码!A:A,[1]考试类型代码!B:B),TEXT(COUNTIFS(C$5:C420,C420,J$5:J420,J420),"0000")),""),"")</f>
        <v>0926540001</v>
      </c>
      <c r="J420" s="16" t="s">
        <v>113</v>
      </c>
      <c r="K420" s="3">
        <v>1</v>
      </c>
      <c r="L420" s="3" t="s">
        <v>40</v>
      </c>
      <c r="M420" s="3"/>
      <c r="N420" s="3" t="s">
        <v>40</v>
      </c>
      <c r="O420" s="3" t="s">
        <v>161</v>
      </c>
      <c r="P420" s="3" t="s">
        <v>864</v>
      </c>
      <c r="Q420" s="3" t="s">
        <v>41</v>
      </c>
      <c r="R420" s="3" t="s">
        <v>42</v>
      </c>
      <c r="S420" s="3" t="s">
        <v>77</v>
      </c>
      <c r="T420" s="3" t="s">
        <v>65</v>
      </c>
      <c r="U420" s="3" t="s">
        <v>40</v>
      </c>
      <c r="V420" s="3" t="s">
        <v>40</v>
      </c>
      <c r="W420" s="20" t="s">
        <v>979</v>
      </c>
      <c r="X420" s="3"/>
      <c r="Y420" s="3"/>
      <c r="Z420" s="3"/>
      <c r="AA420" s="3"/>
      <c r="AB420" s="12"/>
      <c r="AC420" s="3" t="s">
        <v>47</v>
      </c>
      <c r="AD420" s="3"/>
    </row>
    <row r="421" s="2" customFormat="1" ht="45" customHeight="1" spans="1:30">
      <c r="A421" s="3" t="s">
        <v>970</v>
      </c>
      <c r="B421" s="3" t="s">
        <v>32</v>
      </c>
      <c r="C421" s="3" t="s">
        <v>842</v>
      </c>
      <c r="D421" s="9" t="s">
        <v>971</v>
      </c>
      <c r="E421" s="3" t="s">
        <v>106</v>
      </c>
      <c r="F421" s="3" t="s">
        <v>980</v>
      </c>
      <c r="G421" s="3" t="s">
        <v>37</v>
      </c>
      <c r="H421" s="4" t="s">
        <v>981</v>
      </c>
      <c r="I421" s="14" t="str">
        <f>IF(C421&lt;&gt;"",IF(J421&lt;&gt;"",CONCATENATE(LOOKUP(C421,[1]机构代码!B:B,[1]机构代码!C:C),LOOKUP(J421,[1]考试类型代码!A:A,[1]考试类型代码!B:B),TEXT(COUNTIFS(C$5:C421,C421,J$5:J421,J421),"0000")),""),"")</f>
        <v>0926520003</v>
      </c>
      <c r="J421" s="16" t="s">
        <v>134</v>
      </c>
      <c r="K421" s="3">
        <v>1</v>
      </c>
      <c r="L421" s="3" t="s">
        <v>40</v>
      </c>
      <c r="M421" s="3"/>
      <c r="N421" s="3" t="s">
        <v>40</v>
      </c>
      <c r="O421" s="3" t="s">
        <v>40</v>
      </c>
      <c r="P421" s="3"/>
      <c r="Q421" s="3" t="s">
        <v>41</v>
      </c>
      <c r="R421" s="3" t="s">
        <v>42</v>
      </c>
      <c r="S421" s="3" t="s">
        <v>77</v>
      </c>
      <c r="T421" s="3" t="s">
        <v>65</v>
      </c>
      <c r="U421" s="3" t="s">
        <v>40</v>
      </c>
      <c r="V421" s="3" t="s">
        <v>40</v>
      </c>
      <c r="W421" s="20" t="s">
        <v>982</v>
      </c>
      <c r="X421" s="3"/>
      <c r="Y421" s="3"/>
      <c r="Z421" s="3"/>
      <c r="AA421" s="3"/>
      <c r="AB421" s="12"/>
      <c r="AC421" s="3" t="s">
        <v>47</v>
      </c>
      <c r="AD421" s="3"/>
    </row>
    <row r="422" s="2" customFormat="1" ht="45" customHeight="1" spans="1:30">
      <c r="A422" s="3" t="s">
        <v>970</v>
      </c>
      <c r="B422" s="3" t="s">
        <v>32</v>
      </c>
      <c r="C422" s="3" t="s">
        <v>842</v>
      </c>
      <c r="D422" s="9" t="s">
        <v>971</v>
      </c>
      <c r="E422" s="3" t="s">
        <v>106</v>
      </c>
      <c r="F422" s="3" t="s">
        <v>983</v>
      </c>
      <c r="G422" s="3" t="s">
        <v>37</v>
      </c>
      <c r="H422" s="4" t="s">
        <v>984</v>
      </c>
      <c r="I422" s="14" t="str">
        <f>IF(C422&lt;&gt;"",IF(J422&lt;&gt;"",CONCATENATE(LOOKUP(C422,[1]机构代码!B:B,[1]机构代码!C:C),LOOKUP(J422,[1]考试类型代码!A:A,[1]考试类型代码!B:B),TEXT(COUNTIFS(C$5:C422,C422,J$5:J422,J422),"0000")),""),"")</f>
        <v>0926550001</v>
      </c>
      <c r="J422" s="16" t="s">
        <v>109</v>
      </c>
      <c r="K422" s="3">
        <v>1</v>
      </c>
      <c r="L422" s="3" t="s">
        <v>40</v>
      </c>
      <c r="M422" s="3"/>
      <c r="N422" s="3" t="s">
        <v>40</v>
      </c>
      <c r="O422" s="3" t="s">
        <v>40</v>
      </c>
      <c r="P422" s="3"/>
      <c r="Q422" s="3" t="s">
        <v>41</v>
      </c>
      <c r="R422" s="3" t="s">
        <v>42</v>
      </c>
      <c r="S422" s="3" t="s">
        <v>43</v>
      </c>
      <c r="T422" s="3" t="s">
        <v>65</v>
      </c>
      <c r="U422" s="3" t="s">
        <v>40</v>
      </c>
      <c r="V422" s="3" t="s">
        <v>40</v>
      </c>
      <c r="W422" s="20" t="s">
        <v>823</v>
      </c>
      <c r="X422" s="3"/>
      <c r="Y422" s="3"/>
      <c r="Z422" s="3"/>
      <c r="AA422" s="3"/>
      <c r="AB422" s="12"/>
      <c r="AC422" s="3" t="s">
        <v>47</v>
      </c>
      <c r="AD422" s="3"/>
    </row>
    <row r="423" s="2" customFormat="1" ht="45" customHeight="1" spans="1:30">
      <c r="A423" s="3" t="s">
        <v>970</v>
      </c>
      <c r="B423" s="3" t="s">
        <v>32</v>
      </c>
      <c r="C423" s="3" t="s">
        <v>842</v>
      </c>
      <c r="D423" s="9" t="s">
        <v>971</v>
      </c>
      <c r="E423" s="3" t="s">
        <v>106</v>
      </c>
      <c r="F423" s="3" t="s">
        <v>985</v>
      </c>
      <c r="G423" s="3" t="s">
        <v>37</v>
      </c>
      <c r="H423" s="4" t="s">
        <v>986</v>
      </c>
      <c r="I423" s="14" t="str">
        <f>IF(C423&lt;&gt;"",IF(J423&lt;&gt;"",CONCATENATE(LOOKUP(C423,[1]机构代码!B:B,[1]机构代码!C:C),LOOKUP(J423,[1]考试类型代码!A:A,[1]考试类型代码!B:B),TEXT(COUNTIFS(C$5:C423,C423,J$5:J423,J423),"0000")),""),"")</f>
        <v>0926510001</v>
      </c>
      <c r="J423" s="16" t="s">
        <v>417</v>
      </c>
      <c r="K423" s="3">
        <v>1</v>
      </c>
      <c r="L423" s="3" t="s">
        <v>40</v>
      </c>
      <c r="M423" s="3"/>
      <c r="N423" s="3" t="s">
        <v>40</v>
      </c>
      <c r="O423" s="3" t="s">
        <v>40</v>
      </c>
      <c r="P423" s="3"/>
      <c r="Q423" s="3" t="s">
        <v>41</v>
      </c>
      <c r="R423" s="3" t="s">
        <v>42</v>
      </c>
      <c r="S423" s="3" t="s">
        <v>43</v>
      </c>
      <c r="T423" s="3" t="s">
        <v>65</v>
      </c>
      <c r="U423" s="3" t="s">
        <v>40</v>
      </c>
      <c r="V423" s="3" t="s">
        <v>40</v>
      </c>
      <c r="W423" s="20" t="s">
        <v>987</v>
      </c>
      <c r="X423" s="3"/>
      <c r="Y423" s="3"/>
      <c r="Z423" s="3"/>
      <c r="AA423" s="3"/>
      <c r="AB423" s="12"/>
      <c r="AC423" s="3" t="s">
        <v>47</v>
      </c>
      <c r="AD423" s="3"/>
    </row>
    <row r="424" s="2" customFormat="1" ht="45" customHeight="1" spans="1:30">
      <c r="A424" s="3" t="s">
        <v>970</v>
      </c>
      <c r="B424" s="3" t="s">
        <v>32</v>
      </c>
      <c r="C424" s="9" t="s">
        <v>842</v>
      </c>
      <c r="D424" s="9" t="s">
        <v>988</v>
      </c>
      <c r="E424" s="9" t="s">
        <v>35</v>
      </c>
      <c r="F424" s="9" t="s">
        <v>989</v>
      </c>
      <c r="G424" s="3" t="s">
        <v>37</v>
      </c>
      <c r="H424" s="10" t="s">
        <v>990</v>
      </c>
      <c r="I424" s="14" t="str">
        <f>IF(C424&lt;&gt;"",IF(J424&lt;&gt;"",CONCATENATE(LOOKUP(C424,[1]机构代码!B:B,[1]机构代码!C:C),LOOKUP(J424,[1]考试类型代码!A:A,[1]考试类型代码!B:B),TEXT(COUNTIFS(C$5:C424,C424,J$5:J424,J424),"0000")),""),"")</f>
        <v>0926520004</v>
      </c>
      <c r="J424" s="15" t="s">
        <v>134</v>
      </c>
      <c r="K424" s="9">
        <v>1</v>
      </c>
      <c r="L424" s="9" t="s">
        <v>40</v>
      </c>
      <c r="M424" s="3"/>
      <c r="N424" s="9" t="s">
        <v>40</v>
      </c>
      <c r="O424" s="9" t="s">
        <v>40</v>
      </c>
      <c r="P424" s="9"/>
      <c r="Q424" s="9" t="s">
        <v>41</v>
      </c>
      <c r="R424" s="9" t="s">
        <v>42</v>
      </c>
      <c r="S424" s="9" t="s">
        <v>77</v>
      </c>
      <c r="T424" s="9" t="s">
        <v>65</v>
      </c>
      <c r="U424" s="9" t="s">
        <v>40</v>
      </c>
      <c r="V424" s="9" t="s">
        <v>40</v>
      </c>
      <c r="W424" s="23" t="s">
        <v>815</v>
      </c>
      <c r="X424" s="3"/>
      <c r="Y424" s="3"/>
      <c r="Z424" s="3"/>
      <c r="AA424" s="3"/>
      <c r="AB424" s="12"/>
      <c r="AC424" s="3" t="s">
        <v>47</v>
      </c>
      <c r="AD424" s="3"/>
    </row>
    <row r="425" s="2" customFormat="1" ht="45" customHeight="1" spans="1:30">
      <c r="A425" s="3" t="s">
        <v>970</v>
      </c>
      <c r="B425" s="3" t="s">
        <v>32</v>
      </c>
      <c r="C425" s="9" t="s">
        <v>842</v>
      </c>
      <c r="D425" s="9" t="s">
        <v>988</v>
      </c>
      <c r="E425" s="9" t="s">
        <v>35</v>
      </c>
      <c r="F425" s="9" t="s">
        <v>989</v>
      </c>
      <c r="G425" s="3" t="s">
        <v>37</v>
      </c>
      <c r="H425" s="10" t="s">
        <v>990</v>
      </c>
      <c r="I425" s="14" t="str">
        <f>IF(C425&lt;&gt;"",IF(J425&lt;&gt;"",CONCATENATE(LOOKUP(C425,[1]机构代码!B:B,[1]机构代码!C:C),LOOKUP(J425,[1]考试类型代码!A:A,[1]考试类型代码!B:B),TEXT(COUNTIFS(C$5:C425,C425,J$5:J425,J425),"0000")),""),"")</f>
        <v>0926520005</v>
      </c>
      <c r="J425" s="15" t="s">
        <v>134</v>
      </c>
      <c r="K425" s="9">
        <v>1</v>
      </c>
      <c r="L425" s="9" t="s">
        <v>40</v>
      </c>
      <c r="M425" s="3"/>
      <c r="N425" s="9" t="s">
        <v>40</v>
      </c>
      <c r="O425" s="9" t="s">
        <v>161</v>
      </c>
      <c r="P425" s="9" t="s">
        <v>162</v>
      </c>
      <c r="Q425" s="9" t="s">
        <v>41</v>
      </c>
      <c r="R425" s="9" t="s">
        <v>42</v>
      </c>
      <c r="S425" s="9" t="s">
        <v>77</v>
      </c>
      <c r="T425" s="9" t="s">
        <v>65</v>
      </c>
      <c r="U425" s="9" t="s">
        <v>40</v>
      </c>
      <c r="V425" s="9" t="s">
        <v>40</v>
      </c>
      <c r="W425" s="23" t="s">
        <v>815</v>
      </c>
      <c r="X425" s="3"/>
      <c r="Y425" s="9"/>
      <c r="Z425" s="9"/>
      <c r="AA425" s="9"/>
      <c r="AB425" s="12"/>
      <c r="AC425" s="3" t="s">
        <v>47</v>
      </c>
      <c r="AD425" s="3"/>
    </row>
    <row r="426" s="2" customFormat="1" ht="45" customHeight="1" spans="1:30">
      <c r="A426" s="3" t="s">
        <v>970</v>
      </c>
      <c r="B426" s="3" t="s">
        <v>32</v>
      </c>
      <c r="C426" s="3" t="s">
        <v>842</v>
      </c>
      <c r="D426" s="3" t="s">
        <v>991</v>
      </c>
      <c r="E426" s="9" t="s">
        <v>35</v>
      </c>
      <c r="F426" s="9" t="s">
        <v>992</v>
      </c>
      <c r="G426" s="9" t="s">
        <v>37</v>
      </c>
      <c r="H426" s="4" t="s">
        <v>993</v>
      </c>
      <c r="I426" s="14" t="str">
        <f>IF(C426&lt;&gt;"",IF(J426&lt;&gt;"",CONCATENATE(LOOKUP(C426,[1]机构代码!B:B,[1]机构代码!C:C),LOOKUP(J426,[1]考试类型代码!A:A,[1]考试类型代码!B:B),TEXT(COUNTIFS(C$5:C426,C426,J$5:J426,J426),"0000")),""),"")</f>
        <v>0926550002</v>
      </c>
      <c r="J426" s="15" t="s">
        <v>109</v>
      </c>
      <c r="K426" s="9">
        <v>1</v>
      </c>
      <c r="L426" s="9" t="s">
        <v>40</v>
      </c>
      <c r="M426" s="9"/>
      <c r="N426" s="9" t="s">
        <v>40</v>
      </c>
      <c r="O426" s="9" t="s">
        <v>40</v>
      </c>
      <c r="P426" s="9"/>
      <c r="Q426" s="9" t="s">
        <v>41</v>
      </c>
      <c r="R426" s="9" t="s">
        <v>42</v>
      </c>
      <c r="S426" s="9" t="s">
        <v>582</v>
      </c>
      <c r="T426" s="9" t="s">
        <v>65</v>
      </c>
      <c r="U426" s="9" t="s">
        <v>40</v>
      </c>
      <c r="V426" s="9" t="s">
        <v>40</v>
      </c>
      <c r="W426" s="23" t="s">
        <v>994</v>
      </c>
      <c r="X426" s="3"/>
      <c r="Y426" s="9"/>
      <c r="Z426" s="9"/>
      <c r="AA426" s="9" t="s">
        <v>995</v>
      </c>
      <c r="AB426" s="12"/>
      <c r="AC426" s="3" t="s">
        <v>47</v>
      </c>
      <c r="AD426" s="3"/>
    </row>
    <row r="427" s="2" customFormat="1" ht="45" customHeight="1" spans="1:30">
      <c r="A427" s="3" t="s">
        <v>970</v>
      </c>
      <c r="B427" s="3" t="s">
        <v>32</v>
      </c>
      <c r="C427" s="3" t="s">
        <v>842</v>
      </c>
      <c r="D427" s="3" t="s">
        <v>991</v>
      </c>
      <c r="E427" s="3" t="s">
        <v>35</v>
      </c>
      <c r="F427" s="3" t="s">
        <v>996</v>
      </c>
      <c r="G427" s="3" t="s">
        <v>37</v>
      </c>
      <c r="H427" s="12" t="s">
        <v>997</v>
      </c>
      <c r="I427" s="14" t="str">
        <f>IF(C427&lt;&gt;"",IF(J427&lt;&gt;"",CONCATENATE(LOOKUP(C427,[1]机构代码!B:B,[1]机构代码!C:C),LOOKUP(J427,[1]考试类型代码!A:A,[1]考试类型代码!B:B),TEXT(COUNTIFS(C$5:C427,C427,J$5:J427,J427),"0000")),""),"")</f>
        <v>0926510002</v>
      </c>
      <c r="J427" s="16" t="s">
        <v>417</v>
      </c>
      <c r="K427" s="3">
        <v>1</v>
      </c>
      <c r="L427" s="3" t="s">
        <v>40</v>
      </c>
      <c r="M427" s="3"/>
      <c r="N427" s="3" t="s">
        <v>40</v>
      </c>
      <c r="O427" s="3" t="s">
        <v>40</v>
      </c>
      <c r="P427" s="3"/>
      <c r="Q427" s="3" t="s">
        <v>41</v>
      </c>
      <c r="R427" s="3" t="s">
        <v>42</v>
      </c>
      <c r="S427" s="3" t="s">
        <v>43</v>
      </c>
      <c r="T427" s="3" t="s">
        <v>65</v>
      </c>
      <c r="U427" s="3" t="s">
        <v>40</v>
      </c>
      <c r="V427" s="3" t="s">
        <v>40</v>
      </c>
      <c r="W427" s="20" t="s">
        <v>998</v>
      </c>
      <c r="X427" s="3"/>
      <c r="Y427" s="3"/>
      <c r="Z427" s="3"/>
      <c r="AA427" s="3"/>
      <c r="AB427" s="12"/>
      <c r="AC427" s="3" t="s">
        <v>47</v>
      </c>
      <c r="AD427" s="3"/>
    </row>
    <row r="428" s="2" customFormat="1" ht="45" customHeight="1" spans="1:30">
      <c r="A428" s="3" t="s">
        <v>970</v>
      </c>
      <c r="B428" s="3" t="s">
        <v>32</v>
      </c>
      <c r="C428" s="3" t="s">
        <v>842</v>
      </c>
      <c r="D428" s="3" t="s">
        <v>991</v>
      </c>
      <c r="E428" s="3" t="s">
        <v>35</v>
      </c>
      <c r="F428" s="3" t="s">
        <v>989</v>
      </c>
      <c r="G428" s="3" t="s">
        <v>37</v>
      </c>
      <c r="H428" s="4" t="s">
        <v>999</v>
      </c>
      <c r="I428" s="14" t="str">
        <f>IF(C428&lt;&gt;"",IF(J428&lt;&gt;"",CONCATENATE(LOOKUP(C428,[1]机构代码!B:B,[1]机构代码!C:C),LOOKUP(J428,[1]考试类型代码!A:A,[1]考试类型代码!B:B),TEXT(COUNTIFS(C$5:C428,C428,J$5:J428,J428),"0000")),""),"")</f>
        <v>0926520006</v>
      </c>
      <c r="J428" s="16" t="s">
        <v>134</v>
      </c>
      <c r="K428" s="3">
        <v>1</v>
      </c>
      <c r="L428" s="3" t="s">
        <v>40</v>
      </c>
      <c r="M428" s="3"/>
      <c r="N428" s="3" t="s">
        <v>40</v>
      </c>
      <c r="O428" s="3" t="s">
        <v>40</v>
      </c>
      <c r="P428" s="3"/>
      <c r="Q428" s="3" t="s">
        <v>41</v>
      </c>
      <c r="R428" s="3" t="s">
        <v>42</v>
      </c>
      <c r="S428" s="3" t="s">
        <v>77</v>
      </c>
      <c r="T428" s="3" t="s">
        <v>65</v>
      </c>
      <c r="U428" s="3" t="s">
        <v>40</v>
      </c>
      <c r="V428" s="3" t="s">
        <v>40</v>
      </c>
      <c r="W428" s="23" t="s">
        <v>815</v>
      </c>
      <c r="X428" s="3"/>
      <c r="Y428" s="3"/>
      <c r="Z428" s="3"/>
      <c r="AA428" s="3"/>
      <c r="AB428" s="12"/>
      <c r="AC428" s="3" t="s">
        <v>47</v>
      </c>
      <c r="AD428" s="3"/>
    </row>
    <row r="429" s="2" customFormat="1" ht="45" customHeight="1" spans="1:30">
      <c r="A429" s="3" t="s">
        <v>970</v>
      </c>
      <c r="B429" s="3" t="s">
        <v>32</v>
      </c>
      <c r="C429" s="3" t="s">
        <v>842</v>
      </c>
      <c r="D429" s="3" t="s">
        <v>991</v>
      </c>
      <c r="E429" s="3" t="s">
        <v>35</v>
      </c>
      <c r="F429" s="3" t="s">
        <v>1000</v>
      </c>
      <c r="G429" s="3" t="s">
        <v>37</v>
      </c>
      <c r="H429" s="12" t="s">
        <v>205</v>
      </c>
      <c r="I429" s="14" t="str">
        <f>IF(C429&lt;&gt;"",IF(J429&lt;&gt;"",CONCATENATE(LOOKUP(C429,[1]机构代码!B:B,[1]机构代码!C:C),LOOKUP(J429,[1]考试类型代码!A:A,[1]考试类型代码!B:B),TEXT(COUNTIFS(C$5:C429,C429,J$5:J429,J429),"0000")),""),"")</f>
        <v>0926110024</v>
      </c>
      <c r="J429" s="16" t="s">
        <v>39</v>
      </c>
      <c r="K429" s="3">
        <v>1</v>
      </c>
      <c r="L429" s="3" t="s">
        <v>40</v>
      </c>
      <c r="M429" s="3"/>
      <c r="N429" s="3" t="s">
        <v>40</v>
      </c>
      <c r="O429" s="3" t="s">
        <v>40</v>
      </c>
      <c r="P429" s="3"/>
      <c r="Q429" s="3" t="s">
        <v>41</v>
      </c>
      <c r="R429" s="3" t="s">
        <v>42</v>
      </c>
      <c r="S429" s="3" t="s">
        <v>77</v>
      </c>
      <c r="T429" s="3" t="s">
        <v>65</v>
      </c>
      <c r="U429" s="3" t="s">
        <v>40</v>
      </c>
      <c r="V429" s="3" t="s">
        <v>40</v>
      </c>
      <c r="W429" s="20" t="s">
        <v>1001</v>
      </c>
      <c r="X429" s="3"/>
      <c r="Y429" s="9"/>
      <c r="Z429" s="9"/>
      <c r="AA429" s="3" t="s">
        <v>1002</v>
      </c>
      <c r="AB429" s="12"/>
      <c r="AC429" s="3" t="s">
        <v>47</v>
      </c>
      <c r="AD429" s="3"/>
    </row>
    <row r="430" s="2" customFormat="1" ht="45" customHeight="1" spans="1:30">
      <c r="A430" s="3" t="s">
        <v>970</v>
      </c>
      <c r="B430" s="3" t="s">
        <v>32</v>
      </c>
      <c r="C430" s="3" t="s">
        <v>842</v>
      </c>
      <c r="D430" s="3" t="s">
        <v>1003</v>
      </c>
      <c r="E430" s="3" t="s">
        <v>35</v>
      </c>
      <c r="F430" s="3" t="s">
        <v>983</v>
      </c>
      <c r="G430" s="3" t="s">
        <v>37</v>
      </c>
      <c r="H430" s="12" t="s">
        <v>1004</v>
      </c>
      <c r="I430" s="14" t="str">
        <f>IF(C430&lt;&gt;"",IF(J430&lt;&gt;"",CONCATENATE(LOOKUP(C430,[1]机构代码!B:B,[1]机构代码!C:C),LOOKUP(J430,[1]考试类型代码!A:A,[1]考试类型代码!B:B),TEXT(COUNTIFS(C$5:C430,C430,J$5:J430,J430),"0000")),""),"")</f>
        <v>0926550003</v>
      </c>
      <c r="J430" s="16" t="s">
        <v>109</v>
      </c>
      <c r="K430" s="3">
        <v>1</v>
      </c>
      <c r="L430" s="3" t="s">
        <v>40</v>
      </c>
      <c r="M430" s="3"/>
      <c r="N430" s="3" t="s">
        <v>40</v>
      </c>
      <c r="O430" s="3" t="s">
        <v>40</v>
      </c>
      <c r="P430" s="3"/>
      <c r="Q430" s="3" t="s">
        <v>41</v>
      </c>
      <c r="R430" s="3" t="s">
        <v>42</v>
      </c>
      <c r="S430" s="3" t="s">
        <v>77</v>
      </c>
      <c r="T430" s="3" t="s">
        <v>65</v>
      </c>
      <c r="U430" s="3" t="s">
        <v>40</v>
      </c>
      <c r="V430" s="3" t="s">
        <v>40</v>
      </c>
      <c r="W430" s="20" t="s">
        <v>1005</v>
      </c>
      <c r="X430" s="3"/>
      <c r="Y430" s="3"/>
      <c r="Z430" s="3"/>
      <c r="AA430" s="3"/>
      <c r="AB430" s="12"/>
      <c r="AC430" s="3" t="s">
        <v>47</v>
      </c>
      <c r="AD430" s="3"/>
    </row>
    <row r="431" s="2" customFormat="1" ht="45" customHeight="1" spans="1:30">
      <c r="A431" s="3" t="s">
        <v>970</v>
      </c>
      <c r="B431" s="3" t="s">
        <v>32</v>
      </c>
      <c r="C431" s="3" t="s">
        <v>842</v>
      </c>
      <c r="D431" s="3" t="s">
        <v>1003</v>
      </c>
      <c r="E431" s="3" t="s">
        <v>35</v>
      </c>
      <c r="F431" s="3" t="s">
        <v>983</v>
      </c>
      <c r="G431" s="3" t="s">
        <v>37</v>
      </c>
      <c r="H431" s="12" t="s">
        <v>1004</v>
      </c>
      <c r="I431" s="14" t="str">
        <f>IF(C431&lt;&gt;"",IF(J431&lt;&gt;"",CONCATENATE(LOOKUP(C431,[1]机构代码!B:B,[1]机构代码!C:C),LOOKUP(J431,[1]考试类型代码!A:A,[1]考试类型代码!B:B),TEXT(COUNTIFS(C$5:C431,C431,J$5:J431,J431),"0000")),""),"")</f>
        <v>0926550004</v>
      </c>
      <c r="J431" s="16" t="s">
        <v>109</v>
      </c>
      <c r="K431" s="3">
        <v>1</v>
      </c>
      <c r="L431" s="3" t="s">
        <v>40</v>
      </c>
      <c r="M431" s="3"/>
      <c r="N431" s="3" t="s">
        <v>40</v>
      </c>
      <c r="O431" s="3" t="s">
        <v>40</v>
      </c>
      <c r="P431" s="3"/>
      <c r="Q431" s="3" t="s">
        <v>41</v>
      </c>
      <c r="R431" s="3" t="s">
        <v>42</v>
      </c>
      <c r="S431" s="3" t="s">
        <v>77</v>
      </c>
      <c r="T431" s="3" t="s">
        <v>65</v>
      </c>
      <c r="U431" s="3" t="s">
        <v>40</v>
      </c>
      <c r="V431" s="3" t="s">
        <v>40</v>
      </c>
      <c r="W431" s="20" t="s">
        <v>1005</v>
      </c>
      <c r="X431" s="3"/>
      <c r="Y431" s="3"/>
      <c r="Z431" s="3"/>
      <c r="AA431" s="3"/>
      <c r="AB431" s="12"/>
      <c r="AC431" s="3" t="s">
        <v>47</v>
      </c>
      <c r="AD431" s="3"/>
    </row>
    <row r="432" s="2" customFormat="1" ht="45" customHeight="1" spans="1:30">
      <c r="A432" s="3" t="s">
        <v>970</v>
      </c>
      <c r="B432" s="3" t="s">
        <v>32</v>
      </c>
      <c r="C432" s="3" t="s">
        <v>842</v>
      </c>
      <c r="D432" s="3" t="s">
        <v>1003</v>
      </c>
      <c r="E432" s="3" t="s">
        <v>35</v>
      </c>
      <c r="F432" s="3" t="s">
        <v>989</v>
      </c>
      <c r="G432" s="3" t="s">
        <v>37</v>
      </c>
      <c r="H432" s="4" t="s">
        <v>1006</v>
      </c>
      <c r="I432" s="14" t="str">
        <f>IF(C432&lt;&gt;"",IF(J432&lt;&gt;"",CONCATENATE(LOOKUP(C432,[1]机构代码!B:B,[1]机构代码!C:C),LOOKUP(J432,[1]考试类型代码!A:A,[1]考试类型代码!B:B),TEXT(COUNTIFS(C$5:C432,C432,J$5:J432,J432),"0000")),""),"")</f>
        <v>0926560002</v>
      </c>
      <c r="J432" s="16" t="s">
        <v>427</v>
      </c>
      <c r="K432" s="3">
        <v>2</v>
      </c>
      <c r="L432" s="3" t="s">
        <v>40</v>
      </c>
      <c r="M432" s="3"/>
      <c r="N432" s="3" t="s">
        <v>40</v>
      </c>
      <c r="O432" s="3" t="s">
        <v>40</v>
      </c>
      <c r="P432" s="3"/>
      <c r="Q432" s="3" t="s">
        <v>41</v>
      </c>
      <c r="R432" s="3" t="s">
        <v>42</v>
      </c>
      <c r="S432" s="3" t="s">
        <v>43</v>
      </c>
      <c r="T432" s="3" t="s">
        <v>65</v>
      </c>
      <c r="U432" s="3" t="s">
        <v>40</v>
      </c>
      <c r="V432" s="3" t="s">
        <v>40</v>
      </c>
      <c r="W432" s="23" t="s">
        <v>1007</v>
      </c>
      <c r="X432" s="3"/>
      <c r="Y432" s="3"/>
      <c r="Z432" s="3"/>
      <c r="AA432" s="3"/>
      <c r="AB432" s="12"/>
      <c r="AC432" s="3" t="s">
        <v>47</v>
      </c>
      <c r="AD432" s="3"/>
    </row>
    <row r="433" s="2" customFormat="1" ht="45" customHeight="1" spans="1:30">
      <c r="A433" s="3" t="s">
        <v>970</v>
      </c>
      <c r="B433" s="3" t="s">
        <v>32</v>
      </c>
      <c r="C433" s="3" t="s">
        <v>842</v>
      </c>
      <c r="D433" s="9" t="s">
        <v>1008</v>
      </c>
      <c r="E433" s="3" t="s">
        <v>35</v>
      </c>
      <c r="F433" s="9" t="s">
        <v>989</v>
      </c>
      <c r="G433" s="9" t="s">
        <v>37</v>
      </c>
      <c r="H433" s="4" t="s">
        <v>1009</v>
      </c>
      <c r="I433" s="14" t="str">
        <f>IF(C433&lt;&gt;"",IF(J433&lt;&gt;"",CONCATENATE(LOOKUP(C433,[1]机构代码!B:B,[1]机构代码!C:C),LOOKUP(J433,[1]考试类型代码!A:A,[1]考试类型代码!B:B),TEXT(COUNTIFS(C$5:C433,C433,J$5:J433,J433),"0000")),""),"")</f>
        <v>0926520007</v>
      </c>
      <c r="J433" s="15" t="s">
        <v>134</v>
      </c>
      <c r="K433" s="9">
        <v>1</v>
      </c>
      <c r="L433" s="3" t="s">
        <v>40</v>
      </c>
      <c r="M433" s="3"/>
      <c r="N433" s="3" t="s">
        <v>40</v>
      </c>
      <c r="O433" s="3" t="s">
        <v>40</v>
      </c>
      <c r="P433" s="3"/>
      <c r="Q433" s="3" t="s">
        <v>41</v>
      </c>
      <c r="R433" s="3" t="s">
        <v>42</v>
      </c>
      <c r="S433" s="3" t="s">
        <v>77</v>
      </c>
      <c r="T433" s="3" t="s">
        <v>65</v>
      </c>
      <c r="U433" s="3" t="s">
        <v>40</v>
      </c>
      <c r="V433" s="3" t="s">
        <v>40</v>
      </c>
      <c r="W433" s="20" t="s">
        <v>815</v>
      </c>
      <c r="X433" s="3"/>
      <c r="Y433" s="3"/>
      <c r="Z433" s="3"/>
      <c r="AA433" s="3"/>
      <c r="AB433" s="12"/>
      <c r="AC433" s="3" t="s">
        <v>357</v>
      </c>
      <c r="AD433" s="3"/>
    </row>
    <row r="434" s="2" customFormat="1" ht="45" customHeight="1" spans="1:30">
      <c r="A434" s="3" t="s">
        <v>970</v>
      </c>
      <c r="B434" s="3" t="s">
        <v>32</v>
      </c>
      <c r="C434" s="3" t="s">
        <v>842</v>
      </c>
      <c r="D434" s="9" t="s">
        <v>1008</v>
      </c>
      <c r="E434" s="3" t="s">
        <v>35</v>
      </c>
      <c r="F434" s="3" t="s">
        <v>1010</v>
      </c>
      <c r="G434" s="3" t="s">
        <v>37</v>
      </c>
      <c r="H434" s="4" t="s">
        <v>1011</v>
      </c>
      <c r="I434" s="14" t="str">
        <f>IF(C434&lt;&gt;"",IF(J434&lt;&gt;"",CONCATENATE(LOOKUP(C434,[1]机构代码!B:B,[1]机构代码!C:C),LOOKUP(J434,[1]考试类型代码!A:A,[1]考试类型代码!B:B),TEXT(COUNTIFS(C$5:C434,C434,J$5:J434,J434),"0000")),""),"")</f>
        <v>0926540002</v>
      </c>
      <c r="J434" s="16" t="s">
        <v>113</v>
      </c>
      <c r="K434" s="3">
        <v>1</v>
      </c>
      <c r="L434" s="3" t="s">
        <v>40</v>
      </c>
      <c r="M434" s="3"/>
      <c r="N434" s="3" t="s">
        <v>40</v>
      </c>
      <c r="O434" s="3" t="s">
        <v>161</v>
      </c>
      <c r="P434" s="3" t="s">
        <v>162</v>
      </c>
      <c r="Q434" s="3" t="s">
        <v>41</v>
      </c>
      <c r="R434" s="3" t="s">
        <v>42</v>
      </c>
      <c r="S434" s="3" t="s">
        <v>582</v>
      </c>
      <c r="T434" s="3" t="s">
        <v>65</v>
      </c>
      <c r="U434" s="3" t="s">
        <v>40</v>
      </c>
      <c r="V434" s="3" t="s">
        <v>40</v>
      </c>
      <c r="W434" s="20" t="s">
        <v>1012</v>
      </c>
      <c r="X434" s="3"/>
      <c r="Y434" s="3"/>
      <c r="Z434" s="3"/>
      <c r="AA434" s="3" t="s">
        <v>1013</v>
      </c>
      <c r="AB434" s="12"/>
      <c r="AC434" s="3" t="s">
        <v>357</v>
      </c>
      <c r="AD434" s="3"/>
    </row>
    <row r="435" s="2" customFormat="1" ht="45" customHeight="1" spans="1:30">
      <c r="A435" s="3" t="s">
        <v>970</v>
      </c>
      <c r="B435" s="3" t="s">
        <v>32</v>
      </c>
      <c r="C435" s="3" t="s">
        <v>842</v>
      </c>
      <c r="D435" s="3" t="s">
        <v>1014</v>
      </c>
      <c r="E435" s="3" t="s">
        <v>35</v>
      </c>
      <c r="F435" s="3" t="s">
        <v>51</v>
      </c>
      <c r="G435" s="3" t="s">
        <v>37</v>
      </c>
      <c r="H435" s="4" t="s">
        <v>1015</v>
      </c>
      <c r="I435" s="14" t="str">
        <f>IF(C435&lt;&gt;"",IF(J435&lt;&gt;"",CONCATENATE(LOOKUP(C435,[1]机构代码!B:B,[1]机构代码!C:C),LOOKUP(J435,[1]考试类型代码!A:A,[1]考试类型代码!B:B),TEXT(COUNTIFS(C$5:C435,C435,J$5:J435,J435),"0000")),""),"")</f>
        <v>0926110025</v>
      </c>
      <c r="J435" s="16" t="s">
        <v>39</v>
      </c>
      <c r="K435" s="3">
        <v>1</v>
      </c>
      <c r="L435" s="3" t="s">
        <v>40</v>
      </c>
      <c r="M435" s="3"/>
      <c r="N435" s="3" t="s">
        <v>40</v>
      </c>
      <c r="O435" s="3" t="s">
        <v>40</v>
      </c>
      <c r="P435" s="3"/>
      <c r="Q435" s="3" t="s">
        <v>41</v>
      </c>
      <c r="R435" s="3" t="s">
        <v>42</v>
      </c>
      <c r="S435" s="3" t="s">
        <v>77</v>
      </c>
      <c r="T435" s="3" t="s">
        <v>44</v>
      </c>
      <c r="U435" s="3" t="s">
        <v>40</v>
      </c>
      <c r="V435" s="3" t="s">
        <v>40</v>
      </c>
      <c r="W435" s="20" t="s">
        <v>1001</v>
      </c>
      <c r="X435" s="3"/>
      <c r="Y435" s="3"/>
      <c r="Z435" s="3"/>
      <c r="AA435" s="3" t="s">
        <v>1002</v>
      </c>
      <c r="AB435" s="12"/>
      <c r="AC435" s="3" t="s">
        <v>357</v>
      </c>
      <c r="AD435" s="3"/>
    </row>
    <row r="436" s="2" customFormat="1" ht="45" customHeight="1" spans="1:30">
      <c r="A436" s="3" t="s">
        <v>970</v>
      </c>
      <c r="B436" s="3" t="s">
        <v>32</v>
      </c>
      <c r="C436" s="3" t="s">
        <v>842</v>
      </c>
      <c r="D436" s="9" t="s">
        <v>1016</v>
      </c>
      <c r="E436" s="9" t="s">
        <v>35</v>
      </c>
      <c r="F436" s="3" t="s">
        <v>989</v>
      </c>
      <c r="G436" s="3" t="s">
        <v>37</v>
      </c>
      <c r="H436" s="12" t="s">
        <v>1017</v>
      </c>
      <c r="I436" s="14" t="str">
        <f>IF(C436&lt;&gt;"",IF(J436&lt;&gt;"",CONCATENATE(LOOKUP(C436,[1]机构代码!B:B,[1]机构代码!C:C),LOOKUP(J436,[1]考试类型代码!A:A,[1]考试类型代码!B:B),TEXT(COUNTIFS(C$5:C436,C436,J$5:J436,J436),"0000")),""),"")</f>
        <v>0926520008</v>
      </c>
      <c r="J436" s="15" t="s">
        <v>134</v>
      </c>
      <c r="K436" s="9">
        <v>2</v>
      </c>
      <c r="L436" s="9" t="s">
        <v>40</v>
      </c>
      <c r="M436" s="9"/>
      <c r="N436" s="9" t="s">
        <v>40</v>
      </c>
      <c r="O436" s="9" t="s">
        <v>40</v>
      </c>
      <c r="P436" s="9"/>
      <c r="Q436" s="9" t="s">
        <v>41</v>
      </c>
      <c r="R436" s="9" t="s">
        <v>42</v>
      </c>
      <c r="S436" s="9" t="s">
        <v>77</v>
      </c>
      <c r="T436" s="9" t="s">
        <v>65</v>
      </c>
      <c r="U436" s="9" t="s">
        <v>40</v>
      </c>
      <c r="V436" s="9" t="s">
        <v>40</v>
      </c>
      <c r="W436" s="20" t="s">
        <v>815</v>
      </c>
      <c r="X436" s="3"/>
      <c r="Y436" s="9"/>
      <c r="Z436" s="9"/>
      <c r="AA436" s="9"/>
      <c r="AB436" s="12"/>
      <c r="AC436" s="3" t="s">
        <v>357</v>
      </c>
      <c r="AD436" s="3"/>
    </row>
    <row r="437" s="2" customFormat="1" ht="45" customHeight="1" spans="1:30">
      <c r="A437" s="3" t="s">
        <v>970</v>
      </c>
      <c r="B437" s="3" t="s">
        <v>32</v>
      </c>
      <c r="C437" s="3" t="s">
        <v>842</v>
      </c>
      <c r="D437" s="9" t="s">
        <v>1016</v>
      </c>
      <c r="E437" s="3" t="s">
        <v>35</v>
      </c>
      <c r="F437" s="3" t="s">
        <v>989</v>
      </c>
      <c r="G437" s="3" t="s">
        <v>37</v>
      </c>
      <c r="H437" s="12" t="s">
        <v>997</v>
      </c>
      <c r="I437" s="14" t="str">
        <f>IF(C437&lt;&gt;"",IF(J437&lt;&gt;"",CONCATENATE(LOOKUP(C437,[1]机构代码!B:B,[1]机构代码!C:C),LOOKUP(J437,[1]考试类型代码!A:A,[1]考试类型代码!B:B),TEXT(COUNTIFS(C$5:C437,C437,J$5:J437,J437),"0000")),""),"")</f>
        <v>0926510003</v>
      </c>
      <c r="J437" s="16" t="s">
        <v>417</v>
      </c>
      <c r="K437" s="3">
        <v>1</v>
      </c>
      <c r="L437" s="3" t="s">
        <v>40</v>
      </c>
      <c r="M437" s="3"/>
      <c r="N437" s="3" t="s">
        <v>40</v>
      </c>
      <c r="O437" s="3" t="s">
        <v>40</v>
      </c>
      <c r="P437" s="3"/>
      <c r="Q437" s="3" t="s">
        <v>41</v>
      </c>
      <c r="R437" s="3" t="s">
        <v>42</v>
      </c>
      <c r="S437" s="3" t="s">
        <v>43</v>
      </c>
      <c r="T437" s="3" t="s">
        <v>65</v>
      </c>
      <c r="U437" s="3" t="s">
        <v>40</v>
      </c>
      <c r="V437" s="3" t="s">
        <v>40</v>
      </c>
      <c r="W437" s="20" t="s">
        <v>998</v>
      </c>
      <c r="X437" s="3"/>
      <c r="Y437" s="3"/>
      <c r="Z437" s="3"/>
      <c r="AA437" s="3"/>
      <c r="AB437" s="12"/>
      <c r="AC437" s="3" t="s">
        <v>357</v>
      </c>
      <c r="AD437" s="3"/>
    </row>
    <row r="438" s="2" customFormat="1" ht="45" customHeight="1" spans="1:30">
      <c r="A438" s="3" t="s">
        <v>970</v>
      </c>
      <c r="B438" s="3" t="s">
        <v>32</v>
      </c>
      <c r="C438" s="3" t="s">
        <v>842</v>
      </c>
      <c r="D438" s="9" t="s">
        <v>1018</v>
      </c>
      <c r="E438" s="9" t="s">
        <v>35</v>
      </c>
      <c r="F438" s="3" t="s">
        <v>120</v>
      </c>
      <c r="G438" s="3" t="s">
        <v>37</v>
      </c>
      <c r="H438" s="4" t="s">
        <v>1019</v>
      </c>
      <c r="I438" s="14" t="str">
        <f>IF(C438&lt;&gt;"",IF(J438&lt;&gt;"",CONCATENATE(LOOKUP(C438,[1]机构代码!B:B,[1]机构代码!C:C),LOOKUP(J438,[1]考试类型代码!A:A,[1]考试类型代码!B:B),TEXT(COUNTIFS(C$5:C438,C438,J$5:J438,J438),"0000")),""),"")</f>
        <v>0926110026</v>
      </c>
      <c r="J438" s="16" t="s">
        <v>39</v>
      </c>
      <c r="K438" s="3">
        <v>1</v>
      </c>
      <c r="L438" s="3" t="s">
        <v>40</v>
      </c>
      <c r="M438" s="3"/>
      <c r="N438" s="3" t="s">
        <v>40</v>
      </c>
      <c r="O438" s="3" t="s">
        <v>40</v>
      </c>
      <c r="P438" s="3"/>
      <c r="Q438" s="9" t="s">
        <v>41</v>
      </c>
      <c r="R438" s="3" t="s">
        <v>42</v>
      </c>
      <c r="S438" s="3" t="s">
        <v>77</v>
      </c>
      <c r="T438" s="9" t="s">
        <v>44</v>
      </c>
      <c r="U438" s="9" t="s">
        <v>40</v>
      </c>
      <c r="V438" s="9" t="s">
        <v>40</v>
      </c>
      <c r="W438" s="20" t="s">
        <v>1001</v>
      </c>
      <c r="X438" s="3"/>
      <c r="Y438" s="9"/>
      <c r="Z438" s="9"/>
      <c r="AA438" s="3" t="s">
        <v>1020</v>
      </c>
      <c r="AB438" s="12"/>
      <c r="AC438" s="3" t="s">
        <v>357</v>
      </c>
      <c r="AD438" s="3"/>
    </row>
    <row r="439" s="2" customFormat="1" ht="45" customHeight="1" spans="1:30">
      <c r="A439" s="3" t="s">
        <v>970</v>
      </c>
      <c r="B439" s="3" t="s">
        <v>32</v>
      </c>
      <c r="C439" s="3" t="s">
        <v>842</v>
      </c>
      <c r="D439" s="9" t="s">
        <v>1018</v>
      </c>
      <c r="E439" s="3" t="s">
        <v>35</v>
      </c>
      <c r="F439" s="3" t="s">
        <v>107</v>
      </c>
      <c r="G439" s="3" t="s">
        <v>37</v>
      </c>
      <c r="H439" s="4" t="s">
        <v>1021</v>
      </c>
      <c r="I439" s="14" t="str">
        <f>IF(C439&lt;&gt;"",IF(J439&lt;&gt;"",CONCATENATE(LOOKUP(C439,[1]机构代码!B:B,[1]机构代码!C:C),LOOKUP(J439,[1]考试类型代码!A:A,[1]考试类型代码!B:B),TEXT(COUNTIFS(C$5:C439,C439,J$5:J439,J439),"0000")),""),"")</f>
        <v>0926550005</v>
      </c>
      <c r="J439" s="16" t="s">
        <v>109</v>
      </c>
      <c r="K439" s="3">
        <v>1</v>
      </c>
      <c r="L439" s="3" t="s">
        <v>40</v>
      </c>
      <c r="M439" s="3"/>
      <c r="N439" s="3" t="s">
        <v>40</v>
      </c>
      <c r="O439" s="3" t="s">
        <v>161</v>
      </c>
      <c r="P439" s="3" t="s">
        <v>162</v>
      </c>
      <c r="Q439" s="3" t="s">
        <v>41</v>
      </c>
      <c r="R439" s="3" t="s">
        <v>42</v>
      </c>
      <c r="S439" s="3" t="s">
        <v>582</v>
      </c>
      <c r="T439" s="3" t="s">
        <v>65</v>
      </c>
      <c r="U439" s="3" t="s">
        <v>40</v>
      </c>
      <c r="V439" s="3" t="s">
        <v>40</v>
      </c>
      <c r="W439" s="20" t="s">
        <v>1022</v>
      </c>
      <c r="X439" s="3"/>
      <c r="Y439" s="3"/>
      <c r="Z439" s="3"/>
      <c r="AA439" s="3"/>
      <c r="AB439" s="12"/>
      <c r="AC439" s="3" t="s">
        <v>357</v>
      </c>
      <c r="AD439" s="3"/>
    </row>
    <row r="440" s="2" customFormat="1" ht="45" customHeight="1" spans="1:30">
      <c r="A440" s="3" t="s">
        <v>970</v>
      </c>
      <c r="B440" s="3" t="s">
        <v>32</v>
      </c>
      <c r="C440" s="3" t="s">
        <v>842</v>
      </c>
      <c r="D440" s="9" t="s">
        <v>1018</v>
      </c>
      <c r="E440" s="3" t="s">
        <v>35</v>
      </c>
      <c r="F440" s="3" t="s">
        <v>1023</v>
      </c>
      <c r="G440" s="3" t="s">
        <v>37</v>
      </c>
      <c r="H440" s="4" t="s">
        <v>1024</v>
      </c>
      <c r="I440" s="14" t="str">
        <f>IF(C440&lt;&gt;"",IF(J440&lt;&gt;"",CONCATENATE(LOOKUP(C440,[1]机构代码!B:B,[1]机构代码!C:C),LOOKUP(J440,[1]考试类型代码!A:A,[1]考试类型代码!B:B),TEXT(COUNTIFS(C$5:C440,C440,J$5:J440,J440),"0000")),""),"")</f>
        <v>0926530001</v>
      </c>
      <c r="J440" s="16" t="s">
        <v>118</v>
      </c>
      <c r="K440" s="3">
        <v>1</v>
      </c>
      <c r="L440" s="3" t="s">
        <v>40</v>
      </c>
      <c r="M440" s="3"/>
      <c r="N440" s="3" t="s">
        <v>40</v>
      </c>
      <c r="O440" s="3" t="s">
        <v>161</v>
      </c>
      <c r="P440" s="3" t="s">
        <v>162</v>
      </c>
      <c r="Q440" s="3" t="s">
        <v>41</v>
      </c>
      <c r="R440" s="3" t="s">
        <v>42</v>
      </c>
      <c r="S440" s="3" t="s">
        <v>582</v>
      </c>
      <c r="T440" s="3" t="s">
        <v>65</v>
      </c>
      <c r="U440" s="3" t="s">
        <v>40</v>
      </c>
      <c r="V440" s="3" t="s">
        <v>40</v>
      </c>
      <c r="W440" s="20" t="s">
        <v>1025</v>
      </c>
      <c r="X440" s="3"/>
      <c r="Y440" s="9"/>
      <c r="Z440" s="9"/>
      <c r="AA440" s="9"/>
      <c r="AB440" s="12"/>
      <c r="AC440" s="3" t="s">
        <v>357</v>
      </c>
      <c r="AD440" s="3"/>
    </row>
    <row r="441" s="2" customFormat="1" ht="45" customHeight="1" spans="1:30">
      <c r="A441" s="3" t="s">
        <v>970</v>
      </c>
      <c r="B441" s="3" t="s">
        <v>32</v>
      </c>
      <c r="C441" s="3" t="s">
        <v>842</v>
      </c>
      <c r="D441" s="9" t="s">
        <v>1018</v>
      </c>
      <c r="E441" s="3" t="s">
        <v>35</v>
      </c>
      <c r="F441" s="3" t="s">
        <v>989</v>
      </c>
      <c r="G441" s="3" t="s">
        <v>37</v>
      </c>
      <c r="H441" s="4" t="s">
        <v>1009</v>
      </c>
      <c r="I441" s="14" t="str">
        <f>IF(C441&lt;&gt;"",IF(J441&lt;&gt;"",CONCATENATE(LOOKUP(C441,[1]机构代码!B:B,[1]机构代码!C:C),LOOKUP(J441,[1]考试类型代码!A:A,[1]考试类型代码!B:B),TEXT(COUNTIFS(C$5:C441,C441,J$5:J441,J441),"0000")),""),"")</f>
        <v>0926520009</v>
      </c>
      <c r="J441" s="16" t="s">
        <v>134</v>
      </c>
      <c r="K441" s="3">
        <v>1</v>
      </c>
      <c r="L441" s="3" t="s">
        <v>40</v>
      </c>
      <c r="M441" s="3"/>
      <c r="N441" s="3" t="s">
        <v>40</v>
      </c>
      <c r="O441" s="3" t="s">
        <v>40</v>
      </c>
      <c r="P441" s="3"/>
      <c r="Q441" s="3" t="s">
        <v>41</v>
      </c>
      <c r="R441" s="3" t="s">
        <v>42</v>
      </c>
      <c r="S441" s="3" t="s">
        <v>77</v>
      </c>
      <c r="T441" s="3" t="s">
        <v>65</v>
      </c>
      <c r="U441" s="3" t="s">
        <v>40</v>
      </c>
      <c r="V441" s="3" t="s">
        <v>40</v>
      </c>
      <c r="W441" s="20" t="s">
        <v>815</v>
      </c>
      <c r="X441" s="3"/>
      <c r="Y441" s="3"/>
      <c r="Z441" s="3"/>
      <c r="AA441" s="3"/>
      <c r="AB441" s="12"/>
      <c r="AC441" s="3" t="s">
        <v>357</v>
      </c>
      <c r="AD441" s="3"/>
    </row>
    <row r="442" s="2" customFormat="1" ht="45" customHeight="1" spans="1:30">
      <c r="A442" s="3" t="s">
        <v>970</v>
      </c>
      <c r="B442" s="3" t="s">
        <v>32</v>
      </c>
      <c r="C442" s="3" t="s">
        <v>842</v>
      </c>
      <c r="D442" s="9" t="s">
        <v>1026</v>
      </c>
      <c r="E442" s="9" t="s">
        <v>35</v>
      </c>
      <c r="F442" s="9" t="s">
        <v>989</v>
      </c>
      <c r="G442" s="9" t="s">
        <v>37</v>
      </c>
      <c r="H442" s="4" t="s">
        <v>1027</v>
      </c>
      <c r="I442" s="14" t="str">
        <f>IF(C442&lt;&gt;"",IF(J442&lt;&gt;"",CONCATENATE(LOOKUP(C442,[1]机构代码!B:B,[1]机构代码!C:C),LOOKUP(J442,[1]考试类型代码!A:A,[1]考试类型代码!B:B),TEXT(COUNTIFS(C$5:C442,C442,J$5:J442,J442),"0000")),""),"")</f>
        <v>0926560003</v>
      </c>
      <c r="J442" s="15" t="s">
        <v>427</v>
      </c>
      <c r="K442" s="9">
        <v>1</v>
      </c>
      <c r="L442" s="9" t="s">
        <v>40</v>
      </c>
      <c r="M442" s="9"/>
      <c r="N442" s="9" t="s">
        <v>40</v>
      </c>
      <c r="O442" s="9" t="s">
        <v>40</v>
      </c>
      <c r="P442" s="9"/>
      <c r="Q442" s="9" t="s">
        <v>41</v>
      </c>
      <c r="R442" s="9" t="s">
        <v>42</v>
      </c>
      <c r="S442" s="9" t="s">
        <v>77</v>
      </c>
      <c r="T442" s="9" t="s">
        <v>65</v>
      </c>
      <c r="U442" s="9" t="s">
        <v>40</v>
      </c>
      <c r="V442" s="9" t="s">
        <v>40</v>
      </c>
      <c r="W442" s="23" t="s">
        <v>1007</v>
      </c>
      <c r="X442" s="3"/>
      <c r="Y442" s="9"/>
      <c r="Z442" s="9"/>
      <c r="AA442" s="9"/>
      <c r="AB442" s="12"/>
      <c r="AC442" s="3" t="s">
        <v>357</v>
      </c>
      <c r="AD442" s="3"/>
    </row>
    <row r="443" s="2" customFormat="1" ht="45" customHeight="1" spans="1:30">
      <c r="A443" s="3" t="s">
        <v>970</v>
      </c>
      <c r="B443" s="3" t="s">
        <v>32</v>
      </c>
      <c r="C443" s="3" t="s">
        <v>842</v>
      </c>
      <c r="D443" s="9" t="s">
        <v>1026</v>
      </c>
      <c r="E443" s="9" t="s">
        <v>35</v>
      </c>
      <c r="F443" s="9" t="s">
        <v>989</v>
      </c>
      <c r="G443" s="9" t="s">
        <v>37</v>
      </c>
      <c r="H443" s="4" t="s">
        <v>1027</v>
      </c>
      <c r="I443" s="14" t="str">
        <f>IF(C443&lt;&gt;"",IF(J443&lt;&gt;"",CONCATENATE(LOOKUP(C443,[1]机构代码!B:B,[1]机构代码!C:C),LOOKUP(J443,[1]考试类型代码!A:A,[1]考试类型代码!B:B),TEXT(COUNTIFS(C$5:C443,C443,J$5:J443,J443),"0000")),""),"")</f>
        <v>0926560004</v>
      </c>
      <c r="J443" s="15" t="s">
        <v>427</v>
      </c>
      <c r="K443" s="9">
        <v>1</v>
      </c>
      <c r="L443" s="9" t="s">
        <v>40</v>
      </c>
      <c r="M443" s="9"/>
      <c r="N443" s="9" t="s">
        <v>40</v>
      </c>
      <c r="O443" s="9" t="s">
        <v>161</v>
      </c>
      <c r="P443" s="9" t="s">
        <v>162</v>
      </c>
      <c r="Q443" s="9" t="s">
        <v>41</v>
      </c>
      <c r="R443" s="9" t="s">
        <v>42</v>
      </c>
      <c r="S443" s="9" t="s">
        <v>77</v>
      </c>
      <c r="T443" s="9" t="s">
        <v>65</v>
      </c>
      <c r="U443" s="9" t="s">
        <v>40</v>
      </c>
      <c r="V443" s="9" t="s">
        <v>40</v>
      </c>
      <c r="W443" s="23" t="s">
        <v>1007</v>
      </c>
      <c r="X443" s="3"/>
      <c r="Y443" s="9"/>
      <c r="Z443" s="9"/>
      <c r="AA443" s="9"/>
      <c r="AB443" s="12"/>
      <c r="AC443" s="3" t="s">
        <v>357</v>
      </c>
      <c r="AD443" s="3"/>
    </row>
    <row r="444" s="2" customFormat="1" ht="45" customHeight="1" spans="1:30">
      <c r="A444" s="3" t="s">
        <v>970</v>
      </c>
      <c r="B444" s="3" t="s">
        <v>32</v>
      </c>
      <c r="C444" s="3" t="s">
        <v>842</v>
      </c>
      <c r="D444" s="9" t="s">
        <v>1028</v>
      </c>
      <c r="E444" s="9" t="s">
        <v>35</v>
      </c>
      <c r="F444" s="9" t="s">
        <v>1000</v>
      </c>
      <c r="G444" s="9" t="s">
        <v>37</v>
      </c>
      <c r="H444" s="11" t="s">
        <v>205</v>
      </c>
      <c r="I444" s="14" t="str">
        <f>IF(C444&lt;&gt;"",IF(J444&lt;&gt;"",CONCATENATE(LOOKUP(C444,[1]机构代码!B:B,[1]机构代码!C:C),LOOKUP(J444,[1]考试类型代码!A:A,[1]考试类型代码!B:B),TEXT(COUNTIFS(C$5:C444,C444,J$5:J444,J444),"0000")),""),"")</f>
        <v>0926110027</v>
      </c>
      <c r="J444" s="15" t="s">
        <v>39</v>
      </c>
      <c r="K444" s="9">
        <v>1</v>
      </c>
      <c r="L444" s="9" t="s">
        <v>40</v>
      </c>
      <c r="M444" s="3"/>
      <c r="N444" s="9" t="s">
        <v>40</v>
      </c>
      <c r="O444" s="9" t="s">
        <v>40</v>
      </c>
      <c r="P444" s="9"/>
      <c r="Q444" s="9" t="s">
        <v>41</v>
      </c>
      <c r="R444" s="9" t="s">
        <v>42</v>
      </c>
      <c r="S444" s="9" t="s">
        <v>77</v>
      </c>
      <c r="T444" s="9" t="s">
        <v>44</v>
      </c>
      <c r="U444" s="9" t="s">
        <v>40</v>
      </c>
      <c r="V444" s="9" t="s">
        <v>40</v>
      </c>
      <c r="W444" s="20" t="s">
        <v>1001</v>
      </c>
      <c r="X444" s="3"/>
      <c r="Y444" s="3"/>
      <c r="Z444" s="3"/>
      <c r="AA444" s="3" t="s">
        <v>1002</v>
      </c>
      <c r="AB444" s="12"/>
      <c r="AC444" s="3" t="s">
        <v>357</v>
      </c>
      <c r="AD444" s="3"/>
    </row>
    <row r="445" s="2" customFormat="1" ht="45" customHeight="1" spans="1:30">
      <c r="A445" s="3" t="s">
        <v>970</v>
      </c>
      <c r="B445" s="3" t="s">
        <v>32</v>
      </c>
      <c r="C445" s="3" t="s">
        <v>842</v>
      </c>
      <c r="D445" s="3" t="s">
        <v>1028</v>
      </c>
      <c r="E445" s="3" t="s">
        <v>35</v>
      </c>
      <c r="F445" s="3" t="s">
        <v>989</v>
      </c>
      <c r="G445" s="3" t="s">
        <v>37</v>
      </c>
      <c r="H445" s="12" t="s">
        <v>1029</v>
      </c>
      <c r="I445" s="14" t="str">
        <f>IF(C445&lt;&gt;"",IF(J445&lt;&gt;"",CONCATENATE(LOOKUP(C445,[1]机构代码!B:B,[1]机构代码!C:C),LOOKUP(J445,[1]考试类型代码!A:A,[1]考试类型代码!B:B),TEXT(COUNTIFS(C$5:C445,C445,J$5:J445,J445),"0000")),""),"")</f>
        <v>0926510004</v>
      </c>
      <c r="J445" s="16" t="s">
        <v>417</v>
      </c>
      <c r="K445" s="3">
        <v>1</v>
      </c>
      <c r="L445" s="3" t="s">
        <v>40</v>
      </c>
      <c r="M445" s="3"/>
      <c r="N445" s="3" t="s">
        <v>40</v>
      </c>
      <c r="O445" s="3" t="s">
        <v>40</v>
      </c>
      <c r="P445" s="3"/>
      <c r="Q445" s="3" t="s">
        <v>41</v>
      </c>
      <c r="R445" s="3" t="s">
        <v>42</v>
      </c>
      <c r="S445" s="3" t="s">
        <v>582</v>
      </c>
      <c r="T445" s="3" t="s">
        <v>65</v>
      </c>
      <c r="U445" s="3" t="s">
        <v>40</v>
      </c>
      <c r="V445" s="3" t="s">
        <v>40</v>
      </c>
      <c r="W445" s="20" t="s">
        <v>836</v>
      </c>
      <c r="X445" s="3"/>
      <c r="Y445" s="3"/>
      <c r="Z445" s="3"/>
      <c r="AA445" s="3"/>
      <c r="AB445" s="12"/>
      <c r="AC445" s="3" t="s">
        <v>357</v>
      </c>
      <c r="AD445" s="3"/>
    </row>
    <row r="446" s="2" customFormat="1" ht="45" customHeight="1" spans="1:30">
      <c r="A446" s="3" t="s">
        <v>970</v>
      </c>
      <c r="B446" s="3" t="s">
        <v>32</v>
      </c>
      <c r="C446" s="3" t="s">
        <v>842</v>
      </c>
      <c r="D446" s="3" t="s">
        <v>1028</v>
      </c>
      <c r="E446" s="3" t="s">
        <v>35</v>
      </c>
      <c r="F446" s="3" t="s">
        <v>989</v>
      </c>
      <c r="G446" s="3" t="s">
        <v>37</v>
      </c>
      <c r="H446" s="12" t="s">
        <v>1017</v>
      </c>
      <c r="I446" s="14" t="str">
        <f>IF(C446&lt;&gt;"",IF(J446&lt;&gt;"",CONCATENATE(LOOKUP(C446,[1]机构代码!B:B,[1]机构代码!C:C),LOOKUP(J446,[1]考试类型代码!A:A,[1]考试类型代码!B:B),TEXT(COUNTIFS(C$5:C446,C446,J$5:J446,J446),"0000")),""),"")</f>
        <v>0926520010</v>
      </c>
      <c r="J446" s="16" t="s">
        <v>134</v>
      </c>
      <c r="K446" s="3">
        <v>1</v>
      </c>
      <c r="L446" s="3" t="s">
        <v>40</v>
      </c>
      <c r="M446" s="3"/>
      <c r="N446" s="3" t="s">
        <v>40</v>
      </c>
      <c r="O446" s="3" t="s">
        <v>40</v>
      </c>
      <c r="P446" s="3"/>
      <c r="Q446" s="3" t="s">
        <v>41</v>
      </c>
      <c r="R446" s="3" t="s">
        <v>42</v>
      </c>
      <c r="S446" s="3" t="s">
        <v>77</v>
      </c>
      <c r="T446" s="3" t="s">
        <v>65</v>
      </c>
      <c r="U446" s="3" t="s">
        <v>40</v>
      </c>
      <c r="V446" s="3" t="s">
        <v>40</v>
      </c>
      <c r="W446" s="20" t="s">
        <v>815</v>
      </c>
      <c r="X446" s="3"/>
      <c r="Y446" s="3"/>
      <c r="Z446" s="3"/>
      <c r="AA446" s="3"/>
      <c r="AB446" s="12"/>
      <c r="AC446" s="3" t="s">
        <v>357</v>
      </c>
      <c r="AD446" s="3"/>
    </row>
    <row r="447" s="2" customFormat="1" ht="45" customHeight="1" spans="1:30">
      <c r="A447" s="3" t="s">
        <v>970</v>
      </c>
      <c r="B447" s="3" t="s">
        <v>32</v>
      </c>
      <c r="C447" s="3" t="s">
        <v>842</v>
      </c>
      <c r="D447" s="3" t="s">
        <v>1028</v>
      </c>
      <c r="E447" s="3" t="s">
        <v>35</v>
      </c>
      <c r="F447" s="3" t="s">
        <v>1010</v>
      </c>
      <c r="G447" s="3" t="s">
        <v>37</v>
      </c>
      <c r="H447" s="4" t="s">
        <v>1030</v>
      </c>
      <c r="I447" s="14" t="str">
        <f>IF(C447&lt;&gt;"",IF(J447&lt;&gt;"",CONCATENATE(LOOKUP(C447,[1]机构代码!B:B,[1]机构代码!C:C),LOOKUP(J447,[1]考试类型代码!A:A,[1]考试类型代码!B:B),TEXT(COUNTIFS(C$5:C447,C447,J$5:J447,J447),"0000")),""),"")</f>
        <v>0926540003</v>
      </c>
      <c r="J447" s="16" t="s">
        <v>113</v>
      </c>
      <c r="K447" s="3">
        <v>1</v>
      </c>
      <c r="L447" s="3" t="s">
        <v>40</v>
      </c>
      <c r="M447" s="3"/>
      <c r="N447" s="3" t="s">
        <v>40</v>
      </c>
      <c r="O447" s="3" t="s">
        <v>40</v>
      </c>
      <c r="P447" s="3"/>
      <c r="Q447" s="3" t="s">
        <v>41</v>
      </c>
      <c r="R447" s="3" t="s">
        <v>42</v>
      </c>
      <c r="S447" s="3" t="s">
        <v>582</v>
      </c>
      <c r="T447" s="3" t="s">
        <v>65</v>
      </c>
      <c r="U447" s="3" t="s">
        <v>40</v>
      </c>
      <c r="V447" s="3" t="s">
        <v>40</v>
      </c>
      <c r="W447" s="20" t="s">
        <v>1012</v>
      </c>
      <c r="X447" s="3"/>
      <c r="Y447" s="3"/>
      <c r="Z447" s="3"/>
      <c r="AA447" s="3" t="s">
        <v>1013</v>
      </c>
      <c r="AB447" s="12"/>
      <c r="AC447" s="3" t="s">
        <v>357</v>
      </c>
      <c r="AD447" s="3"/>
    </row>
    <row r="448" s="2" customFormat="1" ht="45" customHeight="1" spans="1:30">
      <c r="A448" s="3" t="s">
        <v>970</v>
      </c>
      <c r="B448" s="3" t="s">
        <v>32</v>
      </c>
      <c r="C448" s="3" t="s">
        <v>842</v>
      </c>
      <c r="D448" s="9" t="s">
        <v>1031</v>
      </c>
      <c r="E448" s="3" t="s">
        <v>35</v>
      </c>
      <c r="F448" s="3" t="s">
        <v>989</v>
      </c>
      <c r="G448" s="3" t="s">
        <v>37</v>
      </c>
      <c r="H448" s="12" t="s">
        <v>1017</v>
      </c>
      <c r="I448" s="14" t="str">
        <f>IF(C448&lt;&gt;"",IF(J448&lt;&gt;"",CONCATENATE(LOOKUP(C448,[1]机构代码!B:B,[1]机构代码!C:C),LOOKUP(J448,[1]考试类型代码!A:A,[1]考试类型代码!B:B),TEXT(COUNTIFS(C$5:C448,C448,J$5:J448,J448),"0000")),""),"")</f>
        <v>0926520011</v>
      </c>
      <c r="J448" s="16" t="s">
        <v>134</v>
      </c>
      <c r="K448" s="3">
        <v>1</v>
      </c>
      <c r="L448" s="3" t="s">
        <v>40</v>
      </c>
      <c r="M448" s="3"/>
      <c r="N448" s="3" t="s">
        <v>40</v>
      </c>
      <c r="O448" s="3" t="s">
        <v>40</v>
      </c>
      <c r="P448" s="3"/>
      <c r="Q448" s="3" t="s">
        <v>41</v>
      </c>
      <c r="R448" s="3" t="s">
        <v>42</v>
      </c>
      <c r="S448" s="3" t="s">
        <v>77</v>
      </c>
      <c r="T448" s="3" t="s">
        <v>65</v>
      </c>
      <c r="U448" s="3" t="s">
        <v>40</v>
      </c>
      <c r="V448" s="3" t="s">
        <v>40</v>
      </c>
      <c r="W448" s="20" t="s">
        <v>815</v>
      </c>
      <c r="X448" s="3"/>
      <c r="Y448" s="3"/>
      <c r="Z448" s="3"/>
      <c r="AA448" s="3"/>
      <c r="AB448" s="12"/>
      <c r="AC448" s="3" t="s">
        <v>357</v>
      </c>
      <c r="AD448" s="3"/>
    </row>
    <row r="449" s="2" customFormat="1" ht="45" customHeight="1" spans="1:30">
      <c r="A449" s="3" t="s">
        <v>970</v>
      </c>
      <c r="B449" s="3" t="s">
        <v>32</v>
      </c>
      <c r="C449" s="3" t="s">
        <v>842</v>
      </c>
      <c r="D449" s="9" t="s">
        <v>1032</v>
      </c>
      <c r="E449" s="3" t="s">
        <v>35</v>
      </c>
      <c r="F449" s="3" t="s">
        <v>983</v>
      </c>
      <c r="G449" s="3" t="s">
        <v>37</v>
      </c>
      <c r="H449" s="12" t="s">
        <v>1033</v>
      </c>
      <c r="I449" s="14" t="str">
        <f>IF(C449&lt;&gt;"",IF(J449&lt;&gt;"",CONCATENATE(LOOKUP(C449,[1]机构代码!B:B,[1]机构代码!C:C),LOOKUP(J449,[1]考试类型代码!A:A,[1]考试类型代码!B:B),TEXT(COUNTIFS(C$5:C449,C449,J$5:J449,J449),"0000")),""),"")</f>
        <v>0926550006</v>
      </c>
      <c r="J449" s="16" t="s">
        <v>109</v>
      </c>
      <c r="K449" s="3">
        <v>1</v>
      </c>
      <c r="L449" s="3" t="s">
        <v>40</v>
      </c>
      <c r="M449" s="3"/>
      <c r="N449" s="3" t="s">
        <v>40</v>
      </c>
      <c r="O449" s="3" t="s">
        <v>40</v>
      </c>
      <c r="P449" s="3"/>
      <c r="Q449" s="3" t="s">
        <v>41</v>
      </c>
      <c r="R449" s="3" t="s">
        <v>42</v>
      </c>
      <c r="S449" s="3" t="s">
        <v>582</v>
      </c>
      <c r="T449" s="3" t="s">
        <v>65</v>
      </c>
      <c r="U449" s="9" t="s">
        <v>40</v>
      </c>
      <c r="V449" s="9" t="s">
        <v>40</v>
      </c>
      <c r="W449" s="20" t="s">
        <v>1022</v>
      </c>
      <c r="X449" s="3"/>
      <c r="Y449" s="3"/>
      <c r="Z449" s="3"/>
      <c r="AA449" s="3"/>
      <c r="AB449" s="12"/>
      <c r="AC449" s="3" t="s">
        <v>357</v>
      </c>
      <c r="AD449" s="3"/>
    </row>
    <row r="450" s="2" customFormat="1" ht="45" customHeight="1" spans="1:30">
      <c r="A450" s="3" t="s">
        <v>970</v>
      </c>
      <c r="B450" s="3" t="s">
        <v>32</v>
      </c>
      <c r="C450" s="3" t="s">
        <v>842</v>
      </c>
      <c r="D450" s="9" t="s">
        <v>1032</v>
      </c>
      <c r="E450" s="3" t="s">
        <v>35</v>
      </c>
      <c r="F450" s="3" t="s">
        <v>989</v>
      </c>
      <c r="G450" s="3" t="s">
        <v>37</v>
      </c>
      <c r="H450" s="12" t="s">
        <v>1034</v>
      </c>
      <c r="I450" s="14" t="str">
        <f>IF(C450&lt;&gt;"",IF(J450&lt;&gt;"",CONCATENATE(LOOKUP(C450,[1]机构代码!B:B,[1]机构代码!C:C),LOOKUP(J450,[1]考试类型代码!A:A,[1]考试类型代码!B:B),TEXT(COUNTIFS(C$5:C450,C450,J$5:J450,J450),"0000")),""),"")</f>
        <v>0926510005</v>
      </c>
      <c r="J450" s="16" t="s">
        <v>417</v>
      </c>
      <c r="K450" s="3">
        <v>1</v>
      </c>
      <c r="L450" s="3" t="s">
        <v>40</v>
      </c>
      <c r="M450" s="3"/>
      <c r="N450" s="3" t="s">
        <v>40</v>
      </c>
      <c r="O450" s="3" t="s">
        <v>40</v>
      </c>
      <c r="P450" s="3"/>
      <c r="Q450" s="3" t="s">
        <v>41</v>
      </c>
      <c r="R450" s="3" t="s">
        <v>42</v>
      </c>
      <c r="S450" s="3" t="s">
        <v>77</v>
      </c>
      <c r="T450" s="3" t="s">
        <v>65</v>
      </c>
      <c r="U450" s="9" t="s">
        <v>40</v>
      </c>
      <c r="V450" s="9" t="s">
        <v>40</v>
      </c>
      <c r="W450" s="3" t="s">
        <v>1035</v>
      </c>
      <c r="X450" s="3"/>
      <c r="Y450" s="3"/>
      <c r="Z450" s="3"/>
      <c r="AA450" s="3"/>
      <c r="AB450" s="12"/>
      <c r="AC450" s="3" t="s">
        <v>357</v>
      </c>
      <c r="AD450" s="3"/>
    </row>
    <row r="451" s="2" customFormat="1" ht="45" customHeight="1" spans="1:30">
      <c r="A451" s="3" t="s">
        <v>970</v>
      </c>
      <c r="B451" s="3" t="s">
        <v>32</v>
      </c>
      <c r="C451" s="3" t="s">
        <v>842</v>
      </c>
      <c r="D451" s="9" t="s">
        <v>1036</v>
      </c>
      <c r="E451" s="9" t="s">
        <v>35</v>
      </c>
      <c r="F451" s="9" t="s">
        <v>989</v>
      </c>
      <c r="G451" s="9" t="s">
        <v>37</v>
      </c>
      <c r="H451" s="11" t="s">
        <v>1029</v>
      </c>
      <c r="I451" s="14" t="str">
        <f>IF(C451&lt;&gt;"",IF(J451&lt;&gt;"",CONCATENATE(LOOKUP(C451,[1]机构代码!B:B,[1]机构代码!C:C),LOOKUP(J451,[1]考试类型代码!A:A,[1]考试类型代码!B:B),TEXT(COUNTIFS(C$5:C451,C451,J$5:J451,J451),"0000")),""),"")</f>
        <v>0926520012</v>
      </c>
      <c r="J451" s="16" t="s">
        <v>134</v>
      </c>
      <c r="K451" s="9">
        <v>1</v>
      </c>
      <c r="L451" s="9" t="s">
        <v>40</v>
      </c>
      <c r="M451" s="9"/>
      <c r="N451" s="9" t="s">
        <v>40</v>
      </c>
      <c r="O451" s="9" t="s">
        <v>40</v>
      </c>
      <c r="P451" s="9"/>
      <c r="Q451" s="9" t="s">
        <v>41</v>
      </c>
      <c r="R451" s="9" t="s">
        <v>42</v>
      </c>
      <c r="S451" s="9" t="s">
        <v>582</v>
      </c>
      <c r="T451" s="9" t="s">
        <v>65</v>
      </c>
      <c r="U451" s="9" t="s">
        <v>40</v>
      </c>
      <c r="V451" s="9" t="s">
        <v>40</v>
      </c>
      <c r="W451" s="20" t="s">
        <v>836</v>
      </c>
      <c r="X451" s="3"/>
      <c r="Y451" s="3"/>
      <c r="Z451" s="3"/>
      <c r="AA451" s="3"/>
      <c r="AB451" s="12"/>
      <c r="AC451" s="3" t="s">
        <v>357</v>
      </c>
      <c r="AD451" s="3"/>
    </row>
    <row r="452" s="2" customFormat="1" ht="45" customHeight="1" spans="1:30">
      <c r="A452" s="3" t="s">
        <v>970</v>
      </c>
      <c r="B452" s="3" t="s">
        <v>32</v>
      </c>
      <c r="C452" s="3" t="s">
        <v>842</v>
      </c>
      <c r="D452" s="3" t="s">
        <v>1036</v>
      </c>
      <c r="E452" s="3" t="s">
        <v>35</v>
      </c>
      <c r="F452" s="3" t="s">
        <v>989</v>
      </c>
      <c r="G452" s="3" t="s">
        <v>37</v>
      </c>
      <c r="H452" s="4" t="s">
        <v>1009</v>
      </c>
      <c r="I452" s="14" t="str">
        <f>IF(C452&lt;&gt;"",IF(J452&lt;&gt;"",CONCATENATE(LOOKUP(C452,[1]机构代码!B:B,[1]机构代码!C:C),LOOKUP(J452,[1]考试类型代码!A:A,[1]考试类型代码!B:B),TEXT(COUNTIFS(C$5:C452,C452,J$5:J452,J452),"0000")),""),"")</f>
        <v>0926520013</v>
      </c>
      <c r="J452" s="16" t="s">
        <v>134</v>
      </c>
      <c r="K452" s="3">
        <v>2</v>
      </c>
      <c r="L452" s="3" t="s">
        <v>40</v>
      </c>
      <c r="M452" s="3"/>
      <c r="N452" s="3" t="s">
        <v>40</v>
      </c>
      <c r="O452" s="3" t="s">
        <v>40</v>
      </c>
      <c r="P452" s="3"/>
      <c r="Q452" s="3" t="s">
        <v>41</v>
      </c>
      <c r="R452" s="3" t="s">
        <v>42</v>
      </c>
      <c r="S452" s="3" t="s">
        <v>77</v>
      </c>
      <c r="T452" s="3" t="s">
        <v>65</v>
      </c>
      <c r="U452" s="3" t="s">
        <v>40</v>
      </c>
      <c r="V452" s="3" t="s">
        <v>40</v>
      </c>
      <c r="W452" s="20" t="s">
        <v>815</v>
      </c>
      <c r="X452" s="3"/>
      <c r="Y452" s="3"/>
      <c r="Z452" s="3"/>
      <c r="AA452" s="3"/>
      <c r="AB452" s="12"/>
      <c r="AC452" s="3" t="s">
        <v>357</v>
      </c>
      <c r="AD452" s="3"/>
    </row>
    <row r="453" s="2" customFormat="1" ht="45" customHeight="1" spans="1:30">
      <c r="A453" s="3" t="s">
        <v>970</v>
      </c>
      <c r="B453" s="3" t="s">
        <v>32</v>
      </c>
      <c r="C453" s="3" t="s">
        <v>842</v>
      </c>
      <c r="D453" s="3" t="s">
        <v>1036</v>
      </c>
      <c r="E453" s="3" t="s">
        <v>35</v>
      </c>
      <c r="F453" s="3" t="s">
        <v>1010</v>
      </c>
      <c r="G453" s="3" t="s">
        <v>37</v>
      </c>
      <c r="H453" s="4" t="s">
        <v>1011</v>
      </c>
      <c r="I453" s="14" t="str">
        <f>IF(C453&lt;&gt;"",IF(J453&lt;&gt;"",CONCATENATE(LOOKUP(C453,[1]机构代码!B:B,[1]机构代码!C:C),LOOKUP(J453,[1]考试类型代码!A:A,[1]考试类型代码!B:B),TEXT(COUNTIFS(C$5:C453,C453,J$5:J453,J453),"0000")),""),"")</f>
        <v>0926540004</v>
      </c>
      <c r="J453" s="16" t="s">
        <v>113</v>
      </c>
      <c r="K453" s="3">
        <v>1</v>
      </c>
      <c r="L453" s="3" t="s">
        <v>40</v>
      </c>
      <c r="M453" s="3"/>
      <c r="N453" s="3" t="s">
        <v>40</v>
      </c>
      <c r="O453" s="3" t="s">
        <v>40</v>
      </c>
      <c r="P453" s="3"/>
      <c r="Q453" s="3" t="s">
        <v>41</v>
      </c>
      <c r="R453" s="3" t="s">
        <v>42</v>
      </c>
      <c r="S453" s="3" t="s">
        <v>582</v>
      </c>
      <c r="T453" s="3" t="s">
        <v>65</v>
      </c>
      <c r="U453" s="3" t="s">
        <v>40</v>
      </c>
      <c r="V453" s="3" t="s">
        <v>40</v>
      </c>
      <c r="W453" s="20" t="s">
        <v>1012</v>
      </c>
      <c r="X453" s="3"/>
      <c r="Y453" s="3"/>
      <c r="Z453" s="3"/>
      <c r="AA453" s="3" t="s">
        <v>1013</v>
      </c>
      <c r="AB453" s="12"/>
      <c r="AC453" s="3" t="s">
        <v>357</v>
      </c>
      <c r="AD453" s="3"/>
    </row>
    <row r="454" s="2" customFormat="1" ht="45" customHeight="1" spans="1:30">
      <c r="A454" s="6" t="s">
        <v>1037</v>
      </c>
      <c r="B454" s="6" t="s">
        <v>32</v>
      </c>
      <c r="C454" s="5" t="s">
        <v>842</v>
      </c>
      <c r="D454" s="5" t="s">
        <v>1038</v>
      </c>
      <c r="E454" s="5" t="s">
        <v>35</v>
      </c>
      <c r="F454" s="5" t="s">
        <v>720</v>
      </c>
      <c r="G454" s="5" t="s">
        <v>37</v>
      </c>
      <c r="H454" s="7" t="s">
        <v>1039</v>
      </c>
      <c r="I454" s="17" t="str">
        <f>IF(C454&lt;&gt;"",IF(J454&lt;&gt;"",CONCATENATE(LOOKUP(C454,[1]机构代码!B:B,[1]机构代码!C:C),LOOKUP(J454,[1]考试类型代码!A:A,[1]考试类型代码!B:B),TEXT(COUNTIFS(C$5:C454,C454,J$5:J454,J454),"0000")),""),"")</f>
        <v>0926410001</v>
      </c>
      <c r="J454" s="18" t="s">
        <v>63</v>
      </c>
      <c r="K454" s="5">
        <v>2</v>
      </c>
      <c r="L454" s="5" t="s">
        <v>40</v>
      </c>
      <c r="M454" s="5"/>
      <c r="N454" s="5" t="s">
        <v>40</v>
      </c>
      <c r="O454" s="5" t="s">
        <v>40</v>
      </c>
      <c r="P454" s="5"/>
      <c r="Q454" s="5" t="s">
        <v>41</v>
      </c>
      <c r="R454" s="5" t="s">
        <v>42</v>
      </c>
      <c r="S454" s="5" t="s">
        <v>77</v>
      </c>
      <c r="T454" s="5" t="s">
        <v>65</v>
      </c>
      <c r="U454" s="5" t="s">
        <v>40</v>
      </c>
      <c r="V454" s="5" t="s">
        <v>40</v>
      </c>
      <c r="W454" s="21" t="s">
        <v>1040</v>
      </c>
      <c r="X454" s="6"/>
      <c r="Y454" s="5" t="s">
        <v>356</v>
      </c>
      <c r="Z454" s="5" t="s">
        <v>40</v>
      </c>
      <c r="AA454" s="5" t="s">
        <v>40</v>
      </c>
      <c r="AB454" s="25" t="s">
        <v>40</v>
      </c>
      <c r="AC454" s="6" t="s">
        <v>357</v>
      </c>
      <c r="AD454" s="6"/>
    </row>
    <row r="455" s="2" customFormat="1" ht="45" customHeight="1" spans="1:30">
      <c r="A455" s="6" t="s">
        <v>1037</v>
      </c>
      <c r="B455" s="6" t="s">
        <v>32</v>
      </c>
      <c r="C455" s="5" t="s">
        <v>842</v>
      </c>
      <c r="D455" s="6" t="s">
        <v>1041</v>
      </c>
      <c r="E455" s="5" t="s">
        <v>35</v>
      </c>
      <c r="F455" s="5" t="s">
        <v>720</v>
      </c>
      <c r="G455" s="5" t="s">
        <v>37</v>
      </c>
      <c r="H455" s="7" t="s">
        <v>1039</v>
      </c>
      <c r="I455" s="17" t="str">
        <f>IF(C455&lt;&gt;"",IF(J455&lt;&gt;"",CONCATENATE(LOOKUP(C455,[1]机构代码!B:B,[1]机构代码!C:C),LOOKUP(J455,[1]考试类型代码!A:A,[1]考试类型代码!B:B),TEXT(COUNTIFS(C$5:C455,C455,J$5:J455,J455),"0000")),""),"")</f>
        <v>0926410002</v>
      </c>
      <c r="J455" s="18" t="s">
        <v>63</v>
      </c>
      <c r="K455" s="6">
        <v>1</v>
      </c>
      <c r="L455" s="6" t="s">
        <v>40</v>
      </c>
      <c r="M455" s="6"/>
      <c r="N455" s="6" t="s">
        <v>40</v>
      </c>
      <c r="O455" s="6" t="s">
        <v>40</v>
      </c>
      <c r="P455" s="6"/>
      <c r="Q455" s="6" t="s">
        <v>41</v>
      </c>
      <c r="R455" s="6" t="s">
        <v>42</v>
      </c>
      <c r="S455" s="5" t="s">
        <v>77</v>
      </c>
      <c r="T455" s="6" t="s">
        <v>65</v>
      </c>
      <c r="U455" s="6" t="s">
        <v>40</v>
      </c>
      <c r="V455" s="6" t="s">
        <v>40</v>
      </c>
      <c r="W455" s="21" t="s">
        <v>1040</v>
      </c>
      <c r="X455" s="6"/>
      <c r="Y455" s="5" t="s">
        <v>356</v>
      </c>
      <c r="Z455" s="6" t="s">
        <v>40</v>
      </c>
      <c r="AA455" s="5" t="s">
        <v>40</v>
      </c>
      <c r="AB455" s="25" t="s">
        <v>40</v>
      </c>
      <c r="AC455" s="6" t="s">
        <v>357</v>
      </c>
      <c r="AD455" s="6"/>
    </row>
    <row r="456" s="2" customFormat="1" ht="45" customHeight="1" spans="1:30">
      <c r="A456" s="6" t="s">
        <v>1037</v>
      </c>
      <c r="B456" s="6" t="s">
        <v>32</v>
      </c>
      <c r="C456" s="5" t="s">
        <v>842</v>
      </c>
      <c r="D456" s="6" t="s">
        <v>1042</v>
      </c>
      <c r="E456" s="5" t="s">
        <v>35</v>
      </c>
      <c r="F456" s="5" t="s">
        <v>720</v>
      </c>
      <c r="G456" s="5" t="s">
        <v>37</v>
      </c>
      <c r="H456" s="7" t="s">
        <v>1039</v>
      </c>
      <c r="I456" s="17" t="str">
        <f>IF(C456&lt;&gt;"",IF(J456&lt;&gt;"",CONCATENATE(LOOKUP(C456,[1]机构代码!B:B,[1]机构代码!C:C),LOOKUP(J456,[1]考试类型代码!A:A,[1]考试类型代码!B:B),TEXT(COUNTIFS(C$5:C456,C456,J$5:J456,J456),"0000")),""),"")</f>
        <v>0926410003</v>
      </c>
      <c r="J456" s="18" t="s">
        <v>63</v>
      </c>
      <c r="K456" s="6">
        <v>1</v>
      </c>
      <c r="L456" s="5" t="s">
        <v>40</v>
      </c>
      <c r="M456" s="6"/>
      <c r="N456" s="6" t="s">
        <v>40</v>
      </c>
      <c r="O456" s="6" t="s">
        <v>40</v>
      </c>
      <c r="P456" s="6"/>
      <c r="Q456" s="6" t="s">
        <v>41</v>
      </c>
      <c r="R456" s="6" t="s">
        <v>42</v>
      </c>
      <c r="S456" s="5" t="s">
        <v>77</v>
      </c>
      <c r="T456" s="6" t="s">
        <v>65</v>
      </c>
      <c r="U456" s="6" t="s">
        <v>40</v>
      </c>
      <c r="V456" s="6" t="s">
        <v>40</v>
      </c>
      <c r="W456" s="21" t="s">
        <v>1040</v>
      </c>
      <c r="X456" s="6"/>
      <c r="Y456" s="5" t="s">
        <v>356</v>
      </c>
      <c r="Z456" s="6" t="s">
        <v>40</v>
      </c>
      <c r="AA456" s="5" t="s">
        <v>40</v>
      </c>
      <c r="AB456" s="25" t="s">
        <v>40</v>
      </c>
      <c r="AC456" s="6" t="s">
        <v>357</v>
      </c>
      <c r="AD456" s="6"/>
    </row>
    <row r="457" s="2" customFormat="1" ht="45" customHeight="1" spans="1:30">
      <c r="A457" s="6" t="s">
        <v>1037</v>
      </c>
      <c r="B457" s="6" t="s">
        <v>32</v>
      </c>
      <c r="C457" s="5" t="s">
        <v>842</v>
      </c>
      <c r="D457" s="6" t="s">
        <v>1043</v>
      </c>
      <c r="E457" s="5" t="s">
        <v>35</v>
      </c>
      <c r="F457" s="5" t="s">
        <v>720</v>
      </c>
      <c r="G457" s="5" t="s">
        <v>37</v>
      </c>
      <c r="H457" s="7" t="s">
        <v>1039</v>
      </c>
      <c r="I457" s="17" t="str">
        <f>IF(C457&lt;&gt;"",IF(J457&lt;&gt;"",CONCATENATE(LOOKUP(C457,[1]机构代码!B:B,[1]机构代码!C:C),LOOKUP(J457,[1]考试类型代码!A:A,[1]考试类型代码!B:B),TEXT(COUNTIFS(C$5:C457,C457,J$5:J457,J457),"0000")),""),"")</f>
        <v>0926410004</v>
      </c>
      <c r="J457" s="18" t="s">
        <v>63</v>
      </c>
      <c r="K457" s="6">
        <v>1</v>
      </c>
      <c r="L457" s="6" t="s">
        <v>40</v>
      </c>
      <c r="M457" s="6"/>
      <c r="N457" s="5" t="s">
        <v>40</v>
      </c>
      <c r="O457" s="5" t="s">
        <v>40</v>
      </c>
      <c r="P457" s="6"/>
      <c r="Q457" s="6" t="s">
        <v>41</v>
      </c>
      <c r="R457" s="6" t="s">
        <v>42</v>
      </c>
      <c r="S457" s="5" t="s">
        <v>77</v>
      </c>
      <c r="T457" s="6" t="s">
        <v>44</v>
      </c>
      <c r="U457" s="6" t="s">
        <v>40</v>
      </c>
      <c r="V457" s="6" t="s">
        <v>40</v>
      </c>
      <c r="W457" s="21" t="s">
        <v>1040</v>
      </c>
      <c r="X457" s="6"/>
      <c r="Y457" s="5" t="s">
        <v>356</v>
      </c>
      <c r="Z457" s="6" t="s">
        <v>40</v>
      </c>
      <c r="AA457" s="5" t="s">
        <v>40</v>
      </c>
      <c r="AB457" s="25" t="s">
        <v>40</v>
      </c>
      <c r="AC457" s="6" t="s">
        <v>357</v>
      </c>
      <c r="AD457" s="6"/>
    </row>
    <row r="458" s="2" customFormat="1" ht="45" customHeight="1" spans="1:30">
      <c r="A458" s="6" t="s">
        <v>1037</v>
      </c>
      <c r="B458" s="6" t="s">
        <v>32</v>
      </c>
      <c r="C458" s="5" t="s">
        <v>842</v>
      </c>
      <c r="D458" s="6" t="s">
        <v>1044</v>
      </c>
      <c r="E458" s="5" t="s">
        <v>35</v>
      </c>
      <c r="F458" s="5" t="s">
        <v>1045</v>
      </c>
      <c r="G458" s="5" t="s">
        <v>37</v>
      </c>
      <c r="H458" s="7" t="s">
        <v>1046</v>
      </c>
      <c r="I458" s="17" t="str">
        <f>IF(C458&lt;&gt;"",IF(J458&lt;&gt;"",CONCATENATE(LOOKUP(C458,[1]机构代码!B:B,[1]机构代码!C:C),LOOKUP(J458,[1]考试类型代码!A:A,[1]考试类型代码!B:B),TEXT(COUNTIFS(C$5:C458,C458,J$5:J458,J458),"0000")),""),"")</f>
        <v>0926410005</v>
      </c>
      <c r="J458" s="18" t="s">
        <v>63</v>
      </c>
      <c r="K458" s="62">
        <v>1</v>
      </c>
      <c r="L458" s="5" t="s">
        <v>40</v>
      </c>
      <c r="M458" s="6"/>
      <c r="N458" s="6" t="s">
        <v>40</v>
      </c>
      <c r="O458" s="6" t="s">
        <v>40</v>
      </c>
      <c r="P458" s="6"/>
      <c r="Q458" s="6" t="s">
        <v>41</v>
      </c>
      <c r="R458" s="6" t="s">
        <v>42</v>
      </c>
      <c r="S458" s="5" t="s">
        <v>77</v>
      </c>
      <c r="T458" s="6" t="s">
        <v>65</v>
      </c>
      <c r="U458" s="6" t="s">
        <v>40</v>
      </c>
      <c r="V458" s="6" t="s">
        <v>40</v>
      </c>
      <c r="W458" s="21" t="s">
        <v>737</v>
      </c>
      <c r="X458" s="6"/>
      <c r="Y458" s="5" t="s">
        <v>372</v>
      </c>
      <c r="Z458" s="6" t="s">
        <v>69</v>
      </c>
      <c r="AA458" s="5" t="s">
        <v>40</v>
      </c>
      <c r="AB458" s="25" t="s">
        <v>40</v>
      </c>
      <c r="AC458" s="6" t="s">
        <v>357</v>
      </c>
      <c r="AD458" s="6"/>
    </row>
    <row r="459" s="2" customFormat="1" ht="45" customHeight="1" spans="1:30">
      <c r="A459" s="6" t="s">
        <v>1037</v>
      </c>
      <c r="B459" s="6" t="s">
        <v>32</v>
      </c>
      <c r="C459" s="5" t="s">
        <v>842</v>
      </c>
      <c r="D459" s="6" t="s">
        <v>1047</v>
      </c>
      <c r="E459" s="5" t="s">
        <v>35</v>
      </c>
      <c r="F459" s="5" t="s">
        <v>720</v>
      </c>
      <c r="G459" s="5" t="s">
        <v>37</v>
      </c>
      <c r="H459" s="7" t="s">
        <v>1039</v>
      </c>
      <c r="I459" s="17" t="str">
        <f>IF(C459&lt;&gt;"",IF(J459&lt;&gt;"",CONCATENATE(LOOKUP(C459,[1]机构代码!B:B,[1]机构代码!C:C),LOOKUP(J459,[1]考试类型代码!A:A,[1]考试类型代码!B:B),TEXT(COUNTIFS(C$5:C459,C459,J$5:J459,J459),"0000")),""),"")</f>
        <v>0926410006</v>
      </c>
      <c r="J459" s="18" t="s">
        <v>63</v>
      </c>
      <c r="K459" s="6">
        <v>1</v>
      </c>
      <c r="L459" s="5" t="s">
        <v>40</v>
      </c>
      <c r="M459" s="6"/>
      <c r="N459" s="6" t="s">
        <v>40</v>
      </c>
      <c r="O459" s="6" t="s">
        <v>40</v>
      </c>
      <c r="P459" s="6"/>
      <c r="Q459" s="6" t="s">
        <v>41</v>
      </c>
      <c r="R459" s="6" t="s">
        <v>42</v>
      </c>
      <c r="S459" s="5" t="s">
        <v>77</v>
      </c>
      <c r="T459" s="6" t="s">
        <v>65</v>
      </c>
      <c r="U459" s="6" t="s">
        <v>40</v>
      </c>
      <c r="V459" s="6" t="s">
        <v>40</v>
      </c>
      <c r="W459" s="21" t="s">
        <v>1040</v>
      </c>
      <c r="X459" s="6"/>
      <c r="Y459" s="5" t="s">
        <v>356</v>
      </c>
      <c r="Z459" s="6" t="s">
        <v>40</v>
      </c>
      <c r="AA459" s="5" t="s">
        <v>40</v>
      </c>
      <c r="AB459" s="25" t="s">
        <v>40</v>
      </c>
      <c r="AC459" s="6" t="s">
        <v>357</v>
      </c>
      <c r="AD459" s="6"/>
    </row>
    <row r="460" s="2" customFormat="1" ht="45" customHeight="1" spans="1:30">
      <c r="A460" s="6" t="s">
        <v>1037</v>
      </c>
      <c r="B460" s="6" t="s">
        <v>32</v>
      </c>
      <c r="C460" s="5" t="s">
        <v>842</v>
      </c>
      <c r="D460" s="6" t="s">
        <v>1048</v>
      </c>
      <c r="E460" s="5" t="s">
        <v>35</v>
      </c>
      <c r="F460" s="5" t="s">
        <v>720</v>
      </c>
      <c r="G460" s="5" t="s">
        <v>37</v>
      </c>
      <c r="H460" s="7" t="s">
        <v>1039</v>
      </c>
      <c r="I460" s="17" t="str">
        <f>IF(C460&lt;&gt;"",IF(J460&lt;&gt;"",CONCATENATE(LOOKUP(C460,[1]机构代码!B:B,[1]机构代码!C:C),LOOKUP(J460,[1]考试类型代码!A:A,[1]考试类型代码!B:B),TEXT(COUNTIFS(C$5:C460,C460,J$5:J460,J460),"0000")),""),"")</f>
        <v>0926410007</v>
      </c>
      <c r="J460" s="18" t="s">
        <v>63</v>
      </c>
      <c r="K460" s="6">
        <v>1</v>
      </c>
      <c r="L460" s="5" t="s">
        <v>40</v>
      </c>
      <c r="M460" s="6"/>
      <c r="N460" s="6" t="s">
        <v>40</v>
      </c>
      <c r="O460" s="6" t="s">
        <v>40</v>
      </c>
      <c r="P460" s="6"/>
      <c r="Q460" s="6" t="s">
        <v>41</v>
      </c>
      <c r="R460" s="6" t="s">
        <v>42</v>
      </c>
      <c r="S460" s="5" t="s">
        <v>77</v>
      </c>
      <c r="T460" s="6" t="s">
        <v>65</v>
      </c>
      <c r="U460" s="6" t="s">
        <v>40</v>
      </c>
      <c r="V460" s="6" t="s">
        <v>40</v>
      </c>
      <c r="W460" s="21" t="s">
        <v>1040</v>
      </c>
      <c r="X460" s="6"/>
      <c r="Y460" s="5" t="s">
        <v>356</v>
      </c>
      <c r="Z460" s="6" t="s">
        <v>40</v>
      </c>
      <c r="AA460" s="5" t="s">
        <v>40</v>
      </c>
      <c r="AB460" s="25" t="s">
        <v>40</v>
      </c>
      <c r="AC460" s="6" t="s">
        <v>357</v>
      </c>
      <c r="AD460" s="6"/>
    </row>
    <row r="461" s="2" customFormat="1" ht="45" customHeight="1" spans="1:30">
      <c r="A461" s="6" t="s">
        <v>1037</v>
      </c>
      <c r="B461" s="6" t="s">
        <v>32</v>
      </c>
      <c r="C461" s="5" t="s">
        <v>842</v>
      </c>
      <c r="D461" s="6" t="s">
        <v>1049</v>
      </c>
      <c r="E461" s="5" t="s">
        <v>35</v>
      </c>
      <c r="F461" s="5" t="s">
        <v>720</v>
      </c>
      <c r="G461" s="5" t="s">
        <v>37</v>
      </c>
      <c r="H461" s="7" t="s">
        <v>1039</v>
      </c>
      <c r="I461" s="17" t="str">
        <f>IF(C461&lt;&gt;"",IF(J461&lt;&gt;"",CONCATENATE(LOOKUP(C461,[1]机构代码!B:B,[1]机构代码!C:C),LOOKUP(J461,[1]考试类型代码!A:A,[1]考试类型代码!B:B),TEXT(COUNTIFS(C$5:C461,C461,J$5:J461,J461),"0000")),""),"")</f>
        <v>0926410008</v>
      </c>
      <c r="J461" s="18" t="s">
        <v>63</v>
      </c>
      <c r="K461" s="6">
        <v>1</v>
      </c>
      <c r="L461" s="5" t="s">
        <v>40</v>
      </c>
      <c r="M461" s="6"/>
      <c r="N461" s="6" t="s">
        <v>40</v>
      </c>
      <c r="O461" s="6" t="s">
        <v>40</v>
      </c>
      <c r="P461" s="6"/>
      <c r="Q461" s="6" t="s">
        <v>41</v>
      </c>
      <c r="R461" s="6" t="s">
        <v>42</v>
      </c>
      <c r="S461" s="5" t="s">
        <v>77</v>
      </c>
      <c r="T461" s="6" t="s">
        <v>44</v>
      </c>
      <c r="U461" s="6" t="s">
        <v>40</v>
      </c>
      <c r="V461" s="6" t="s">
        <v>40</v>
      </c>
      <c r="W461" s="21" t="s">
        <v>1040</v>
      </c>
      <c r="X461" s="6"/>
      <c r="Y461" s="5" t="s">
        <v>356</v>
      </c>
      <c r="Z461" s="6" t="s">
        <v>40</v>
      </c>
      <c r="AA461" s="5" t="s">
        <v>40</v>
      </c>
      <c r="AB461" s="25" t="s">
        <v>40</v>
      </c>
      <c r="AC461" s="6" t="s">
        <v>357</v>
      </c>
      <c r="AD461" s="6"/>
    </row>
    <row r="462" s="2" customFormat="1" ht="45" customHeight="1" spans="1:30">
      <c r="A462" s="6" t="s">
        <v>1037</v>
      </c>
      <c r="B462" s="6" t="s">
        <v>32</v>
      </c>
      <c r="C462" s="5" t="s">
        <v>842</v>
      </c>
      <c r="D462" s="6" t="s">
        <v>1050</v>
      </c>
      <c r="E462" s="5" t="s">
        <v>35</v>
      </c>
      <c r="F462" s="5" t="s">
        <v>720</v>
      </c>
      <c r="G462" s="5" t="s">
        <v>37</v>
      </c>
      <c r="H462" s="7" t="s">
        <v>1039</v>
      </c>
      <c r="I462" s="17" t="str">
        <f>IF(C462&lt;&gt;"",IF(J462&lt;&gt;"",CONCATENATE(LOOKUP(C462,[1]机构代码!B:B,[1]机构代码!C:C),LOOKUP(J462,[1]考试类型代码!A:A,[1]考试类型代码!B:B),TEXT(COUNTIFS(C$5:C462,C462,J$5:J462,J462),"0000")),""),"")</f>
        <v>0926410009</v>
      </c>
      <c r="J462" s="18" t="s">
        <v>63</v>
      </c>
      <c r="K462" s="6">
        <v>1</v>
      </c>
      <c r="L462" s="5" t="s">
        <v>40</v>
      </c>
      <c r="M462" s="6"/>
      <c r="N462" s="6" t="s">
        <v>40</v>
      </c>
      <c r="O462" s="6" t="s">
        <v>40</v>
      </c>
      <c r="P462" s="6"/>
      <c r="Q462" s="6" t="s">
        <v>41</v>
      </c>
      <c r="R462" s="6" t="s">
        <v>42</v>
      </c>
      <c r="S462" s="5" t="s">
        <v>77</v>
      </c>
      <c r="T462" s="6" t="s">
        <v>65</v>
      </c>
      <c r="U462" s="6" t="s">
        <v>40</v>
      </c>
      <c r="V462" s="6" t="s">
        <v>40</v>
      </c>
      <c r="W462" s="21" t="s">
        <v>1051</v>
      </c>
      <c r="X462" s="6"/>
      <c r="Y462" s="5" t="s">
        <v>356</v>
      </c>
      <c r="Z462" s="6" t="s">
        <v>40</v>
      </c>
      <c r="AA462" s="5" t="s">
        <v>40</v>
      </c>
      <c r="AB462" s="25" t="s">
        <v>40</v>
      </c>
      <c r="AC462" s="6" t="s">
        <v>357</v>
      </c>
      <c r="AD462" s="6"/>
    </row>
    <row r="463" s="2" customFormat="1" ht="45" customHeight="1" spans="1:30">
      <c r="A463" s="6" t="s">
        <v>1037</v>
      </c>
      <c r="B463" s="6" t="s">
        <v>32</v>
      </c>
      <c r="C463" s="5" t="s">
        <v>842</v>
      </c>
      <c r="D463" s="6" t="s">
        <v>1052</v>
      </c>
      <c r="E463" s="5" t="s">
        <v>35</v>
      </c>
      <c r="F463" s="5" t="s">
        <v>720</v>
      </c>
      <c r="G463" s="5" t="s">
        <v>37</v>
      </c>
      <c r="H463" s="7" t="s">
        <v>1039</v>
      </c>
      <c r="I463" s="17" t="str">
        <f>IF(C463&lt;&gt;"",IF(J463&lt;&gt;"",CONCATENATE(LOOKUP(C463,[1]机构代码!B:B,[1]机构代码!C:C),LOOKUP(J463,[1]考试类型代码!A:A,[1]考试类型代码!B:B),TEXT(COUNTIFS(C$5:C463,C463,J$5:J463,J463),"0000")),""),"")</f>
        <v>0926410010</v>
      </c>
      <c r="J463" s="18" t="s">
        <v>63</v>
      </c>
      <c r="K463" s="6">
        <v>1</v>
      </c>
      <c r="L463" s="5" t="s">
        <v>40</v>
      </c>
      <c r="M463" s="6"/>
      <c r="N463" s="6" t="s">
        <v>40</v>
      </c>
      <c r="O463" s="6" t="s">
        <v>40</v>
      </c>
      <c r="P463" s="6"/>
      <c r="Q463" s="6" t="s">
        <v>41</v>
      </c>
      <c r="R463" s="6" t="s">
        <v>42</v>
      </c>
      <c r="S463" s="5" t="s">
        <v>77</v>
      </c>
      <c r="T463" s="6" t="s">
        <v>65</v>
      </c>
      <c r="U463" s="6" t="s">
        <v>40</v>
      </c>
      <c r="V463" s="6" t="s">
        <v>40</v>
      </c>
      <c r="W463" s="21" t="s">
        <v>1051</v>
      </c>
      <c r="X463" s="6"/>
      <c r="Y463" s="5" t="s">
        <v>356</v>
      </c>
      <c r="Z463" s="6" t="s">
        <v>40</v>
      </c>
      <c r="AA463" s="5" t="s">
        <v>40</v>
      </c>
      <c r="AB463" s="25" t="s">
        <v>40</v>
      </c>
      <c r="AC463" s="6" t="s">
        <v>357</v>
      </c>
      <c r="AD463" s="6"/>
    </row>
    <row r="464" s="2" customFormat="1" ht="45" customHeight="1" spans="1:30">
      <c r="A464" s="6" t="s">
        <v>1037</v>
      </c>
      <c r="B464" s="6" t="s">
        <v>32</v>
      </c>
      <c r="C464" s="5" t="s">
        <v>842</v>
      </c>
      <c r="D464" s="6" t="s">
        <v>1053</v>
      </c>
      <c r="E464" s="5" t="s">
        <v>35</v>
      </c>
      <c r="F464" s="5" t="s">
        <v>720</v>
      </c>
      <c r="G464" s="5" t="s">
        <v>37</v>
      </c>
      <c r="H464" s="7" t="s">
        <v>1039</v>
      </c>
      <c r="I464" s="17" t="str">
        <f>IF(C464&lt;&gt;"",IF(J464&lt;&gt;"",CONCATENATE(LOOKUP(C464,[1]机构代码!B:B,[1]机构代码!C:C),LOOKUP(J464,[1]考试类型代码!A:A,[1]考试类型代码!B:B),TEXT(COUNTIFS(C$5:C464,C464,J$5:J464,J464),"0000")),""),"")</f>
        <v>0926410011</v>
      </c>
      <c r="J464" s="18" t="s">
        <v>63</v>
      </c>
      <c r="K464" s="6">
        <v>1</v>
      </c>
      <c r="L464" s="5" t="s">
        <v>40</v>
      </c>
      <c r="M464" s="6"/>
      <c r="N464" s="6" t="s">
        <v>40</v>
      </c>
      <c r="O464" s="6" t="s">
        <v>40</v>
      </c>
      <c r="P464" s="6"/>
      <c r="Q464" s="6" t="s">
        <v>41</v>
      </c>
      <c r="R464" s="6" t="s">
        <v>42</v>
      </c>
      <c r="S464" s="5" t="s">
        <v>77</v>
      </c>
      <c r="T464" s="6" t="s">
        <v>65</v>
      </c>
      <c r="U464" s="6" t="s">
        <v>40</v>
      </c>
      <c r="V464" s="6" t="s">
        <v>40</v>
      </c>
      <c r="W464" s="21" t="s">
        <v>1040</v>
      </c>
      <c r="X464" s="6"/>
      <c r="Y464" s="5" t="s">
        <v>356</v>
      </c>
      <c r="Z464" s="6" t="s">
        <v>40</v>
      </c>
      <c r="AA464" s="5" t="s">
        <v>40</v>
      </c>
      <c r="AB464" s="25" t="s">
        <v>40</v>
      </c>
      <c r="AC464" s="6" t="s">
        <v>357</v>
      </c>
      <c r="AD464" s="6"/>
    </row>
    <row r="465" s="2" customFormat="1" ht="45" customHeight="1" spans="1:30">
      <c r="A465" s="6" t="s">
        <v>1037</v>
      </c>
      <c r="B465" s="6" t="s">
        <v>32</v>
      </c>
      <c r="C465" s="5" t="s">
        <v>842</v>
      </c>
      <c r="D465" s="6" t="s">
        <v>1054</v>
      </c>
      <c r="E465" s="5" t="s">
        <v>35</v>
      </c>
      <c r="F465" s="5" t="s">
        <v>720</v>
      </c>
      <c r="G465" s="5" t="s">
        <v>37</v>
      </c>
      <c r="H465" s="7" t="s">
        <v>1039</v>
      </c>
      <c r="I465" s="17" t="str">
        <f>IF(C465&lt;&gt;"",IF(J465&lt;&gt;"",CONCATENATE(LOOKUP(C465,[1]机构代码!B:B,[1]机构代码!C:C),LOOKUP(J465,[1]考试类型代码!A:A,[1]考试类型代码!B:B),TEXT(COUNTIFS(C$5:C465,C465,J$5:J465,J465),"0000")),""),"")</f>
        <v>0926410012</v>
      </c>
      <c r="J465" s="18" t="s">
        <v>63</v>
      </c>
      <c r="K465" s="6">
        <v>1</v>
      </c>
      <c r="L465" s="5" t="s">
        <v>40</v>
      </c>
      <c r="M465" s="6"/>
      <c r="N465" s="6" t="s">
        <v>40</v>
      </c>
      <c r="O465" s="6" t="s">
        <v>40</v>
      </c>
      <c r="P465" s="6"/>
      <c r="Q465" s="6" t="s">
        <v>41</v>
      </c>
      <c r="R465" s="6" t="s">
        <v>42</v>
      </c>
      <c r="S465" s="5" t="s">
        <v>77</v>
      </c>
      <c r="T465" s="6" t="s">
        <v>65</v>
      </c>
      <c r="U465" s="6" t="s">
        <v>40</v>
      </c>
      <c r="V465" s="6" t="s">
        <v>40</v>
      </c>
      <c r="W465" s="21" t="s">
        <v>1040</v>
      </c>
      <c r="X465" s="6"/>
      <c r="Y465" s="5" t="s">
        <v>356</v>
      </c>
      <c r="Z465" s="6" t="s">
        <v>40</v>
      </c>
      <c r="AA465" s="5" t="s">
        <v>40</v>
      </c>
      <c r="AB465" s="25" t="s">
        <v>40</v>
      </c>
      <c r="AC465" s="6" t="s">
        <v>357</v>
      </c>
      <c r="AD465" s="6"/>
    </row>
    <row r="466" s="2" customFormat="1" ht="45" customHeight="1" spans="1:30">
      <c r="A466" s="6" t="s">
        <v>1037</v>
      </c>
      <c r="B466" s="6" t="s">
        <v>32</v>
      </c>
      <c r="C466" s="5" t="s">
        <v>842</v>
      </c>
      <c r="D466" s="6" t="s">
        <v>1055</v>
      </c>
      <c r="E466" s="5" t="s">
        <v>35</v>
      </c>
      <c r="F466" s="5" t="s">
        <v>720</v>
      </c>
      <c r="G466" s="5" t="s">
        <v>37</v>
      </c>
      <c r="H466" s="7" t="s">
        <v>1039</v>
      </c>
      <c r="I466" s="17" t="str">
        <f>IF(C466&lt;&gt;"",IF(J466&lt;&gt;"",CONCATENATE(LOOKUP(C466,[1]机构代码!B:B,[1]机构代码!C:C),LOOKUP(J466,[1]考试类型代码!A:A,[1]考试类型代码!B:B),TEXT(COUNTIFS(C$5:C466,C466,J$5:J466,J466),"0000")),""),"")</f>
        <v>0926410013</v>
      </c>
      <c r="J466" s="18" t="s">
        <v>63</v>
      </c>
      <c r="K466" s="6">
        <v>1</v>
      </c>
      <c r="L466" s="5" t="s">
        <v>40</v>
      </c>
      <c r="M466" s="6"/>
      <c r="N466" s="6" t="s">
        <v>40</v>
      </c>
      <c r="O466" s="6" t="s">
        <v>161</v>
      </c>
      <c r="P466" s="6" t="s">
        <v>864</v>
      </c>
      <c r="Q466" s="6" t="s">
        <v>41</v>
      </c>
      <c r="R466" s="6" t="s">
        <v>42</v>
      </c>
      <c r="S466" s="5" t="s">
        <v>77</v>
      </c>
      <c r="T466" s="6" t="s">
        <v>65</v>
      </c>
      <c r="U466" s="6" t="s">
        <v>40</v>
      </c>
      <c r="V466" s="6" t="s">
        <v>40</v>
      </c>
      <c r="W466" s="21" t="s">
        <v>1040</v>
      </c>
      <c r="X466" s="6"/>
      <c r="Y466" s="5" t="s">
        <v>356</v>
      </c>
      <c r="Z466" s="6" t="s">
        <v>40</v>
      </c>
      <c r="AA466" s="5" t="s">
        <v>40</v>
      </c>
      <c r="AB466" s="25" t="s">
        <v>40</v>
      </c>
      <c r="AC466" s="6" t="s">
        <v>357</v>
      </c>
      <c r="AD466" s="6"/>
    </row>
    <row r="467" s="2" customFormat="1" ht="45" customHeight="1" spans="1:30">
      <c r="A467" s="6" t="s">
        <v>1037</v>
      </c>
      <c r="B467" s="6" t="s">
        <v>32</v>
      </c>
      <c r="C467" s="5" t="s">
        <v>842</v>
      </c>
      <c r="D467" s="6" t="s">
        <v>1056</v>
      </c>
      <c r="E467" s="5" t="s">
        <v>35</v>
      </c>
      <c r="F467" s="5" t="s">
        <v>720</v>
      </c>
      <c r="G467" s="5" t="s">
        <v>37</v>
      </c>
      <c r="H467" s="7" t="s">
        <v>1039</v>
      </c>
      <c r="I467" s="17" t="str">
        <f>IF(C467&lt;&gt;"",IF(J467&lt;&gt;"",CONCATENATE(LOOKUP(C467,[1]机构代码!B:B,[1]机构代码!C:C),LOOKUP(J467,[1]考试类型代码!A:A,[1]考试类型代码!B:B),TEXT(COUNTIFS(C$5:C467,C467,J$5:J467,J467),"0000")),""),"")</f>
        <v>0926410014</v>
      </c>
      <c r="J467" s="18" t="s">
        <v>63</v>
      </c>
      <c r="K467" s="6">
        <v>1</v>
      </c>
      <c r="L467" s="5" t="s">
        <v>40</v>
      </c>
      <c r="M467" s="6"/>
      <c r="N467" s="6" t="s">
        <v>40</v>
      </c>
      <c r="O467" s="6" t="s">
        <v>40</v>
      </c>
      <c r="P467" s="6"/>
      <c r="Q467" s="6" t="s">
        <v>41</v>
      </c>
      <c r="R467" s="6" t="s">
        <v>42</v>
      </c>
      <c r="S467" s="5" t="s">
        <v>77</v>
      </c>
      <c r="T467" s="6" t="s">
        <v>65</v>
      </c>
      <c r="U467" s="6" t="s">
        <v>40</v>
      </c>
      <c r="V467" s="6" t="s">
        <v>40</v>
      </c>
      <c r="W467" s="21" t="s">
        <v>1040</v>
      </c>
      <c r="X467" s="6"/>
      <c r="Y467" s="5" t="s">
        <v>356</v>
      </c>
      <c r="Z467" s="6" t="s">
        <v>40</v>
      </c>
      <c r="AA467" s="5" t="s">
        <v>40</v>
      </c>
      <c r="AB467" s="25" t="s">
        <v>40</v>
      </c>
      <c r="AC467" s="6" t="s">
        <v>357</v>
      </c>
      <c r="AD467" s="6"/>
    </row>
    <row r="468" s="2" customFormat="1" ht="45" customHeight="1" spans="1:30">
      <c r="A468" s="6" t="s">
        <v>1037</v>
      </c>
      <c r="B468" s="6" t="s">
        <v>32</v>
      </c>
      <c r="C468" s="5" t="s">
        <v>842</v>
      </c>
      <c r="D468" s="6" t="s">
        <v>1057</v>
      </c>
      <c r="E468" s="5" t="s">
        <v>35</v>
      </c>
      <c r="F468" s="5" t="s">
        <v>720</v>
      </c>
      <c r="G468" s="5" t="s">
        <v>37</v>
      </c>
      <c r="H468" s="7" t="s">
        <v>1039</v>
      </c>
      <c r="I468" s="17" t="str">
        <f>IF(C468&lt;&gt;"",IF(J468&lt;&gt;"",CONCATENATE(LOOKUP(C468,[1]机构代码!B:B,[1]机构代码!C:C),LOOKUP(J468,[1]考试类型代码!A:A,[1]考试类型代码!B:B),TEXT(COUNTIFS(C$5:C468,C468,J$5:J468,J468),"0000")),""),"")</f>
        <v>0926410015</v>
      </c>
      <c r="J468" s="18" t="s">
        <v>63</v>
      </c>
      <c r="K468" s="6">
        <v>1</v>
      </c>
      <c r="L468" s="5" t="s">
        <v>40</v>
      </c>
      <c r="M468" s="6"/>
      <c r="N468" s="6" t="s">
        <v>40</v>
      </c>
      <c r="O468" s="6" t="s">
        <v>40</v>
      </c>
      <c r="P468" s="6"/>
      <c r="Q468" s="6" t="s">
        <v>41</v>
      </c>
      <c r="R468" s="6" t="s">
        <v>42</v>
      </c>
      <c r="S468" s="5" t="s">
        <v>77</v>
      </c>
      <c r="T468" s="6" t="s">
        <v>65</v>
      </c>
      <c r="U468" s="6" t="s">
        <v>40</v>
      </c>
      <c r="V468" s="6" t="s">
        <v>40</v>
      </c>
      <c r="W468" s="21" t="s">
        <v>1051</v>
      </c>
      <c r="X468" s="6"/>
      <c r="Y468" s="5" t="s">
        <v>356</v>
      </c>
      <c r="Z468" s="6" t="s">
        <v>40</v>
      </c>
      <c r="AA468" s="5" t="s">
        <v>40</v>
      </c>
      <c r="AB468" s="25" t="s">
        <v>40</v>
      </c>
      <c r="AC468" s="6" t="s">
        <v>357</v>
      </c>
      <c r="AD468" s="6"/>
    </row>
    <row r="469" s="2" customFormat="1" ht="45" customHeight="1" spans="1:30">
      <c r="A469" s="6" t="s">
        <v>1037</v>
      </c>
      <c r="B469" s="6" t="s">
        <v>32</v>
      </c>
      <c r="C469" s="5" t="s">
        <v>842</v>
      </c>
      <c r="D469" s="6" t="s">
        <v>1058</v>
      </c>
      <c r="E469" s="5" t="s">
        <v>35</v>
      </c>
      <c r="F469" s="5" t="s">
        <v>720</v>
      </c>
      <c r="G469" s="5" t="s">
        <v>37</v>
      </c>
      <c r="H469" s="7" t="s">
        <v>1039</v>
      </c>
      <c r="I469" s="17" t="str">
        <f>IF(C469&lt;&gt;"",IF(J469&lt;&gt;"",CONCATENATE(LOOKUP(C469,[1]机构代码!B:B,[1]机构代码!C:C),LOOKUP(J469,[1]考试类型代码!A:A,[1]考试类型代码!B:B),TEXT(COUNTIFS(C$5:C469,C469,J$5:J469,J469),"0000")),""),"")</f>
        <v>0926410016</v>
      </c>
      <c r="J469" s="18" t="s">
        <v>63</v>
      </c>
      <c r="K469" s="6">
        <v>1</v>
      </c>
      <c r="L469" s="5" t="s">
        <v>40</v>
      </c>
      <c r="M469" s="6"/>
      <c r="N469" s="6" t="s">
        <v>40</v>
      </c>
      <c r="O469" s="6" t="s">
        <v>40</v>
      </c>
      <c r="P469" s="6"/>
      <c r="Q469" s="6" t="s">
        <v>41</v>
      </c>
      <c r="R469" s="6" t="s">
        <v>42</v>
      </c>
      <c r="S469" s="5" t="s">
        <v>77</v>
      </c>
      <c r="T469" s="6" t="s">
        <v>65</v>
      </c>
      <c r="U469" s="6" t="s">
        <v>40</v>
      </c>
      <c r="V469" s="6" t="s">
        <v>40</v>
      </c>
      <c r="W469" s="21" t="s">
        <v>1040</v>
      </c>
      <c r="X469" s="6"/>
      <c r="Y469" s="5" t="s">
        <v>356</v>
      </c>
      <c r="Z469" s="6" t="s">
        <v>40</v>
      </c>
      <c r="AA469" s="5" t="s">
        <v>40</v>
      </c>
      <c r="AB469" s="25" t="s">
        <v>40</v>
      </c>
      <c r="AC469" s="6" t="s">
        <v>357</v>
      </c>
      <c r="AD469" s="6"/>
    </row>
    <row r="470" s="2" customFormat="1" ht="45" customHeight="1" spans="1:30">
      <c r="A470" s="6" t="s">
        <v>1037</v>
      </c>
      <c r="B470" s="6" t="s">
        <v>32</v>
      </c>
      <c r="C470" s="5" t="s">
        <v>842</v>
      </c>
      <c r="D470" s="6" t="s">
        <v>1059</v>
      </c>
      <c r="E470" s="5" t="s">
        <v>35</v>
      </c>
      <c r="F470" s="5" t="s">
        <v>720</v>
      </c>
      <c r="G470" s="5" t="s">
        <v>37</v>
      </c>
      <c r="H470" s="7" t="s">
        <v>1039</v>
      </c>
      <c r="I470" s="17" t="str">
        <f>IF(C470&lt;&gt;"",IF(J470&lt;&gt;"",CONCATENATE(LOOKUP(C470,[1]机构代码!B:B,[1]机构代码!C:C),LOOKUP(J470,[1]考试类型代码!A:A,[1]考试类型代码!B:B),TEXT(COUNTIFS(C$5:C470,C470,J$5:J470,J470),"0000")),""),"")</f>
        <v>0926410017</v>
      </c>
      <c r="J470" s="18" t="s">
        <v>63</v>
      </c>
      <c r="K470" s="6">
        <v>1</v>
      </c>
      <c r="L470" s="5" t="s">
        <v>40</v>
      </c>
      <c r="M470" s="6"/>
      <c r="N470" s="6" t="s">
        <v>40</v>
      </c>
      <c r="O470" s="6" t="s">
        <v>40</v>
      </c>
      <c r="P470" s="6"/>
      <c r="Q470" s="6" t="s">
        <v>41</v>
      </c>
      <c r="R470" s="6" t="s">
        <v>42</v>
      </c>
      <c r="S470" s="5" t="s">
        <v>77</v>
      </c>
      <c r="T470" s="6" t="s">
        <v>44</v>
      </c>
      <c r="U470" s="6" t="s">
        <v>40</v>
      </c>
      <c r="V470" s="6" t="s">
        <v>40</v>
      </c>
      <c r="W470" s="21" t="s">
        <v>1040</v>
      </c>
      <c r="X470" s="6"/>
      <c r="Y470" s="5" t="s">
        <v>356</v>
      </c>
      <c r="Z470" s="6" t="s">
        <v>40</v>
      </c>
      <c r="AA470" s="5" t="s">
        <v>40</v>
      </c>
      <c r="AB470" s="25" t="s">
        <v>40</v>
      </c>
      <c r="AC470" s="6" t="s">
        <v>357</v>
      </c>
      <c r="AD470" s="6"/>
    </row>
    <row r="471" s="2" customFormat="1" ht="45" customHeight="1" spans="1:30">
      <c r="A471" s="6" t="s">
        <v>1037</v>
      </c>
      <c r="B471" s="6" t="s">
        <v>32</v>
      </c>
      <c r="C471" s="5" t="s">
        <v>842</v>
      </c>
      <c r="D471" s="6" t="s">
        <v>1060</v>
      </c>
      <c r="E471" s="5" t="s">
        <v>35</v>
      </c>
      <c r="F471" s="5" t="s">
        <v>720</v>
      </c>
      <c r="G471" s="5" t="s">
        <v>37</v>
      </c>
      <c r="H471" s="7" t="s">
        <v>1039</v>
      </c>
      <c r="I471" s="17" t="str">
        <f>IF(C471&lt;&gt;"",IF(J471&lt;&gt;"",CONCATENATE(LOOKUP(C471,[1]机构代码!B:B,[1]机构代码!C:C),LOOKUP(J471,[1]考试类型代码!A:A,[1]考试类型代码!B:B),TEXT(COUNTIFS(C$5:C471,C471,J$5:J471,J471),"0000")),""),"")</f>
        <v>0926410018</v>
      </c>
      <c r="J471" s="18" t="s">
        <v>63</v>
      </c>
      <c r="K471" s="6">
        <v>1</v>
      </c>
      <c r="L471" s="5" t="s">
        <v>40</v>
      </c>
      <c r="M471" s="6"/>
      <c r="N471" s="6" t="s">
        <v>40</v>
      </c>
      <c r="O471" s="6" t="s">
        <v>40</v>
      </c>
      <c r="P471" s="6"/>
      <c r="Q471" s="6" t="s">
        <v>41</v>
      </c>
      <c r="R471" s="6" t="s">
        <v>42</v>
      </c>
      <c r="S471" s="5" t="s">
        <v>77</v>
      </c>
      <c r="T471" s="6" t="s">
        <v>65</v>
      </c>
      <c r="U471" s="6" t="s">
        <v>40</v>
      </c>
      <c r="V471" s="6" t="s">
        <v>40</v>
      </c>
      <c r="W471" s="21" t="s">
        <v>1051</v>
      </c>
      <c r="X471" s="6"/>
      <c r="Y471" s="5" t="s">
        <v>356</v>
      </c>
      <c r="Z471" s="6" t="s">
        <v>40</v>
      </c>
      <c r="AA471" s="5" t="s">
        <v>40</v>
      </c>
      <c r="AB471" s="25" t="s">
        <v>40</v>
      </c>
      <c r="AC471" s="6" t="s">
        <v>357</v>
      </c>
      <c r="AD471" s="6"/>
    </row>
    <row r="472" s="2" customFormat="1" ht="45" customHeight="1" spans="1:30">
      <c r="A472" s="6" t="s">
        <v>1037</v>
      </c>
      <c r="B472" s="6" t="s">
        <v>32</v>
      </c>
      <c r="C472" s="5" t="s">
        <v>842</v>
      </c>
      <c r="D472" s="6" t="s">
        <v>1061</v>
      </c>
      <c r="E472" s="5" t="s">
        <v>35</v>
      </c>
      <c r="F472" s="5" t="s">
        <v>720</v>
      </c>
      <c r="G472" s="5" t="s">
        <v>37</v>
      </c>
      <c r="H472" s="7" t="s">
        <v>1039</v>
      </c>
      <c r="I472" s="17" t="str">
        <f>IF(C472&lt;&gt;"",IF(J472&lt;&gt;"",CONCATENATE(LOOKUP(C472,[1]机构代码!B:B,[1]机构代码!C:C),LOOKUP(J472,[1]考试类型代码!A:A,[1]考试类型代码!B:B),TEXT(COUNTIFS(C$5:C472,C472,J$5:J472,J472),"0000")),""),"")</f>
        <v>0926410019</v>
      </c>
      <c r="J472" s="18" t="s">
        <v>63</v>
      </c>
      <c r="K472" s="6">
        <v>1</v>
      </c>
      <c r="L472" s="5" t="s">
        <v>40</v>
      </c>
      <c r="M472" s="6"/>
      <c r="N472" s="6" t="s">
        <v>40</v>
      </c>
      <c r="O472" s="6" t="s">
        <v>40</v>
      </c>
      <c r="P472" s="6"/>
      <c r="Q472" s="6" t="s">
        <v>41</v>
      </c>
      <c r="R472" s="6" t="s">
        <v>42</v>
      </c>
      <c r="S472" s="5" t="s">
        <v>77</v>
      </c>
      <c r="T472" s="6" t="s">
        <v>65</v>
      </c>
      <c r="U472" s="6" t="s">
        <v>40</v>
      </c>
      <c r="V472" s="6" t="s">
        <v>40</v>
      </c>
      <c r="W472" s="21" t="s">
        <v>1040</v>
      </c>
      <c r="X472" s="6"/>
      <c r="Y472" s="5" t="s">
        <v>356</v>
      </c>
      <c r="Z472" s="6" t="s">
        <v>40</v>
      </c>
      <c r="AA472" s="5" t="s">
        <v>40</v>
      </c>
      <c r="AB472" s="25" t="s">
        <v>40</v>
      </c>
      <c r="AC472" s="6" t="s">
        <v>357</v>
      </c>
      <c r="AD472" s="6"/>
    </row>
    <row r="473" s="2" customFormat="1" ht="45" customHeight="1" spans="1:30">
      <c r="A473" s="6" t="s">
        <v>1037</v>
      </c>
      <c r="B473" s="6" t="s">
        <v>32</v>
      </c>
      <c r="C473" s="5" t="s">
        <v>842</v>
      </c>
      <c r="D473" s="6" t="s">
        <v>1062</v>
      </c>
      <c r="E473" s="5" t="s">
        <v>35</v>
      </c>
      <c r="F473" s="5" t="s">
        <v>720</v>
      </c>
      <c r="G473" s="5" t="s">
        <v>37</v>
      </c>
      <c r="H473" s="7" t="s">
        <v>1039</v>
      </c>
      <c r="I473" s="17" t="str">
        <f>IF(C473&lt;&gt;"",IF(J473&lt;&gt;"",CONCATENATE(LOOKUP(C473,[1]机构代码!B:B,[1]机构代码!C:C),LOOKUP(J473,[1]考试类型代码!A:A,[1]考试类型代码!B:B),TEXT(COUNTIFS(C$5:C473,C473,J$5:J473,J473),"0000")),""),"")</f>
        <v>0926410020</v>
      </c>
      <c r="J473" s="18" t="s">
        <v>63</v>
      </c>
      <c r="K473" s="6">
        <v>1</v>
      </c>
      <c r="L473" s="5" t="s">
        <v>40</v>
      </c>
      <c r="M473" s="6"/>
      <c r="N473" s="6" t="s">
        <v>40</v>
      </c>
      <c r="O473" s="6" t="s">
        <v>161</v>
      </c>
      <c r="P473" s="6" t="s">
        <v>162</v>
      </c>
      <c r="Q473" s="6" t="s">
        <v>41</v>
      </c>
      <c r="R473" s="6" t="s">
        <v>42</v>
      </c>
      <c r="S473" s="5" t="s">
        <v>77</v>
      </c>
      <c r="T473" s="6" t="s">
        <v>65</v>
      </c>
      <c r="U473" s="6" t="s">
        <v>40</v>
      </c>
      <c r="V473" s="6" t="s">
        <v>40</v>
      </c>
      <c r="W473" s="21" t="s">
        <v>1040</v>
      </c>
      <c r="X473" s="6"/>
      <c r="Y473" s="5" t="s">
        <v>356</v>
      </c>
      <c r="Z473" s="6" t="s">
        <v>40</v>
      </c>
      <c r="AA473" s="5" t="s">
        <v>40</v>
      </c>
      <c r="AB473" s="25" t="s">
        <v>40</v>
      </c>
      <c r="AC473" s="6" t="s">
        <v>357</v>
      </c>
      <c r="AD473" s="6"/>
    </row>
    <row r="474" s="2" customFormat="1" ht="45" customHeight="1" spans="1:30">
      <c r="A474" s="6" t="s">
        <v>1037</v>
      </c>
      <c r="B474" s="6" t="s">
        <v>32</v>
      </c>
      <c r="C474" s="5" t="s">
        <v>842</v>
      </c>
      <c r="D474" s="6" t="s">
        <v>1063</v>
      </c>
      <c r="E474" s="5" t="s">
        <v>35</v>
      </c>
      <c r="F474" s="5" t="s">
        <v>720</v>
      </c>
      <c r="G474" s="5" t="s">
        <v>37</v>
      </c>
      <c r="H474" s="7" t="s">
        <v>1039</v>
      </c>
      <c r="I474" s="17" t="str">
        <f>IF(C474&lt;&gt;"",IF(J474&lt;&gt;"",CONCATENATE(LOOKUP(C474,[1]机构代码!B:B,[1]机构代码!C:C),LOOKUP(J474,[1]考试类型代码!A:A,[1]考试类型代码!B:B),TEXT(COUNTIFS(C$5:C474,C474,J$5:J474,J474),"0000")),""),"")</f>
        <v>0926410021</v>
      </c>
      <c r="J474" s="18" t="s">
        <v>63</v>
      </c>
      <c r="K474" s="6">
        <v>1</v>
      </c>
      <c r="L474" s="5" t="s">
        <v>40</v>
      </c>
      <c r="M474" s="6"/>
      <c r="N474" s="6" t="s">
        <v>40</v>
      </c>
      <c r="O474" s="6" t="s">
        <v>161</v>
      </c>
      <c r="P474" s="6" t="s">
        <v>162</v>
      </c>
      <c r="Q474" s="6" t="s">
        <v>41</v>
      </c>
      <c r="R474" s="6" t="s">
        <v>42</v>
      </c>
      <c r="S474" s="5" t="s">
        <v>77</v>
      </c>
      <c r="T474" s="6" t="s">
        <v>65</v>
      </c>
      <c r="U474" s="6" t="s">
        <v>40</v>
      </c>
      <c r="V474" s="6" t="s">
        <v>40</v>
      </c>
      <c r="W474" s="21" t="s">
        <v>1051</v>
      </c>
      <c r="X474" s="6"/>
      <c r="Y474" s="5" t="s">
        <v>356</v>
      </c>
      <c r="Z474" s="6" t="s">
        <v>40</v>
      </c>
      <c r="AA474" s="5" t="s">
        <v>40</v>
      </c>
      <c r="AB474" s="25" t="s">
        <v>40</v>
      </c>
      <c r="AC474" s="6" t="s">
        <v>357</v>
      </c>
      <c r="AD474" s="6"/>
    </row>
    <row r="475" s="2" customFormat="1" ht="45" customHeight="1" spans="1:30">
      <c r="A475" s="6" t="s">
        <v>1037</v>
      </c>
      <c r="B475" s="6" t="s">
        <v>32</v>
      </c>
      <c r="C475" s="5" t="s">
        <v>842</v>
      </c>
      <c r="D475" s="6" t="s">
        <v>1064</v>
      </c>
      <c r="E475" s="5" t="s">
        <v>35</v>
      </c>
      <c r="F475" s="5" t="s">
        <v>720</v>
      </c>
      <c r="G475" s="5" t="s">
        <v>37</v>
      </c>
      <c r="H475" s="7" t="s">
        <v>1039</v>
      </c>
      <c r="I475" s="17" t="str">
        <f>IF(C475&lt;&gt;"",IF(J475&lt;&gt;"",CONCATENATE(LOOKUP(C475,[1]机构代码!B:B,[1]机构代码!C:C),LOOKUP(J475,[1]考试类型代码!A:A,[1]考试类型代码!B:B),TEXT(COUNTIFS(C$5:C475,C475,J$5:J475,J475),"0000")),""),"")</f>
        <v>0926410022</v>
      </c>
      <c r="J475" s="18" t="s">
        <v>63</v>
      </c>
      <c r="K475" s="6">
        <v>1</v>
      </c>
      <c r="L475" s="5" t="s">
        <v>40</v>
      </c>
      <c r="M475" s="6"/>
      <c r="N475" s="6" t="s">
        <v>40</v>
      </c>
      <c r="O475" s="6" t="s">
        <v>40</v>
      </c>
      <c r="P475" s="6"/>
      <c r="Q475" s="6" t="s">
        <v>41</v>
      </c>
      <c r="R475" s="6" t="s">
        <v>42</v>
      </c>
      <c r="S475" s="5" t="s">
        <v>77</v>
      </c>
      <c r="T475" s="6" t="s">
        <v>65</v>
      </c>
      <c r="U475" s="6" t="s">
        <v>40</v>
      </c>
      <c r="V475" s="6" t="s">
        <v>40</v>
      </c>
      <c r="W475" s="21" t="s">
        <v>1051</v>
      </c>
      <c r="X475" s="6"/>
      <c r="Y475" s="5" t="s">
        <v>356</v>
      </c>
      <c r="Z475" s="6" t="s">
        <v>40</v>
      </c>
      <c r="AA475" s="5" t="s">
        <v>40</v>
      </c>
      <c r="AB475" s="25" t="s">
        <v>40</v>
      </c>
      <c r="AC475" s="6" t="s">
        <v>357</v>
      </c>
      <c r="AD475" s="6"/>
    </row>
    <row r="476" s="2" customFormat="1" ht="45" customHeight="1" spans="1:30">
      <c r="A476" s="6" t="s">
        <v>1037</v>
      </c>
      <c r="B476" s="6" t="s">
        <v>32</v>
      </c>
      <c r="C476" s="5" t="s">
        <v>842</v>
      </c>
      <c r="D476" s="6" t="s">
        <v>1065</v>
      </c>
      <c r="E476" s="5" t="s">
        <v>35</v>
      </c>
      <c r="F476" s="5" t="s">
        <v>1045</v>
      </c>
      <c r="G476" s="5" t="s">
        <v>37</v>
      </c>
      <c r="H476" s="7" t="s">
        <v>1046</v>
      </c>
      <c r="I476" s="17" t="str">
        <f>IF(C476&lt;&gt;"",IF(J476&lt;&gt;"",CONCATENATE(LOOKUP(C476,[1]机构代码!B:B,[1]机构代码!C:C),LOOKUP(J476,[1]考试类型代码!A:A,[1]考试类型代码!B:B),TEXT(COUNTIFS(C$5:C476,C476,J$5:J476,J476),"0000")),""),"")</f>
        <v>0926410023</v>
      </c>
      <c r="J476" s="18" t="s">
        <v>63</v>
      </c>
      <c r="K476" s="6">
        <v>1</v>
      </c>
      <c r="L476" s="5" t="s">
        <v>40</v>
      </c>
      <c r="M476" s="6"/>
      <c r="N476" s="6" t="s">
        <v>40</v>
      </c>
      <c r="O476" s="6" t="s">
        <v>161</v>
      </c>
      <c r="P476" s="6" t="s">
        <v>922</v>
      </c>
      <c r="Q476" s="6" t="s">
        <v>41</v>
      </c>
      <c r="R476" s="6" t="s">
        <v>42</v>
      </c>
      <c r="S476" s="5" t="s">
        <v>77</v>
      </c>
      <c r="T476" s="6" t="s">
        <v>65</v>
      </c>
      <c r="U476" s="6" t="s">
        <v>40</v>
      </c>
      <c r="V476" s="6" t="s">
        <v>40</v>
      </c>
      <c r="W476" s="22" t="s">
        <v>737</v>
      </c>
      <c r="X476" s="6"/>
      <c r="Y476" s="6" t="s">
        <v>372</v>
      </c>
      <c r="Z476" s="6" t="s">
        <v>69</v>
      </c>
      <c r="AA476" s="5" t="s">
        <v>40</v>
      </c>
      <c r="AB476" s="25" t="s">
        <v>40</v>
      </c>
      <c r="AC476" s="6" t="s">
        <v>357</v>
      </c>
      <c r="AD476" s="6"/>
    </row>
    <row r="477" s="2" customFormat="1" ht="45" customHeight="1" spans="1:30">
      <c r="A477" s="6" t="s">
        <v>1037</v>
      </c>
      <c r="B477" s="6" t="s">
        <v>32</v>
      </c>
      <c r="C477" s="5" t="s">
        <v>842</v>
      </c>
      <c r="D477" s="6" t="s">
        <v>1066</v>
      </c>
      <c r="E477" s="5" t="s">
        <v>35</v>
      </c>
      <c r="F477" s="5" t="s">
        <v>720</v>
      </c>
      <c r="G477" s="5" t="s">
        <v>37</v>
      </c>
      <c r="H477" s="7" t="s">
        <v>1067</v>
      </c>
      <c r="I477" s="17" t="str">
        <f>IF(C477&lt;&gt;"",IF(J477&lt;&gt;"",CONCATENATE(LOOKUP(C477,[1]机构代码!B:B,[1]机构代码!C:C),LOOKUP(J477,[1]考试类型代码!A:A,[1]考试类型代码!B:B),TEXT(COUNTIFS(C$5:C477,C477,J$5:J477,J477),"0000")),""),"")</f>
        <v>0926410024</v>
      </c>
      <c r="J477" s="18" t="s">
        <v>63</v>
      </c>
      <c r="K477" s="6">
        <v>1</v>
      </c>
      <c r="L477" s="5" t="s">
        <v>40</v>
      </c>
      <c r="M477" s="6"/>
      <c r="N477" s="6" t="s">
        <v>40</v>
      </c>
      <c r="O477" s="6" t="s">
        <v>40</v>
      </c>
      <c r="P477" s="6"/>
      <c r="Q477" s="6" t="s">
        <v>41</v>
      </c>
      <c r="R477" s="6" t="s">
        <v>42</v>
      </c>
      <c r="S477" s="5" t="s">
        <v>77</v>
      </c>
      <c r="T477" s="6" t="s">
        <v>65</v>
      </c>
      <c r="U477" s="6" t="s">
        <v>40</v>
      </c>
      <c r="V477" s="6" t="s">
        <v>40</v>
      </c>
      <c r="W477" s="22" t="s">
        <v>1068</v>
      </c>
      <c r="X477" s="6"/>
      <c r="Y477" s="6" t="s">
        <v>356</v>
      </c>
      <c r="Z477" s="6" t="s">
        <v>40</v>
      </c>
      <c r="AA477" s="5" t="s">
        <v>40</v>
      </c>
      <c r="AB477" s="25" t="s">
        <v>40</v>
      </c>
      <c r="AC477" s="6" t="s">
        <v>357</v>
      </c>
      <c r="AD477" s="6"/>
    </row>
    <row r="478" s="2" customFormat="1" ht="45" customHeight="1" spans="1:30">
      <c r="A478" s="6" t="s">
        <v>1037</v>
      </c>
      <c r="B478" s="6" t="s">
        <v>32</v>
      </c>
      <c r="C478" s="5" t="s">
        <v>842</v>
      </c>
      <c r="D478" s="6" t="s">
        <v>1052</v>
      </c>
      <c r="E478" s="5" t="s">
        <v>35</v>
      </c>
      <c r="F478" s="5" t="s">
        <v>720</v>
      </c>
      <c r="G478" s="5" t="s">
        <v>37</v>
      </c>
      <c r="H478" s="7" t="s">
        <v>728</v>
      </c>
      <c r="I478" s="17" t="str">
        <f>IF(C478&lt;&gt;"",IF(J478&lt;&gt;"",CONCATENATE(LOOKUP(C478,[1]机构代码!B:B,[1]机构代码!C:C),LOOKUP(J478,[1]考试类型代码!A:A,[1]考试类型代码!B:B),TEXT(COUNTIFS(C$5:C478,C478,J$5:J478,J478),"0000")),""),"")</f>
        <v>0926410025</v>
      </c>
      <c r="J478" s="18" t="s">
        <v>63</v>
      </c>
      <c r="K478" s="6">
        <v>1</v>
      </c>
      <c r="L478" s="5" t="s">
        <v>40</v>
      </c>
      <c r="M478" s="6"/>
      <c r="N478" s="6" t="s">
        <v>40</v>
      </c>
      <c r="O478" s="6" t="s">
        <v>40</v>
      </c>
      <c r="P478" s="6"/>
      <c r="Q478" s="6" t="s">
        <v>41</v>
      </c>
      <c r="R478" s="6" t="s">
        <v>42</v>
      </c>
      <c r="S478" s="5" t="s">
        <v>77</v>
      </c>
      <c r="T478" s="6" t="s">
        <v>65</v>
      </c>
      <c r="U478" s="6" t="s">
        <v>40</v>
      </c>
      <c r="V478" s="6" t="s">
        <v>40</v>
      </c>
      <c r="W478" s="22" t="s">
        <v>1069</v>
      </c>
      <c r="X478" s="6"/>
      <c r="Y478" s="6" t="s">
        <v>356</v>
      </c>
      <c r="Z478" s="6" t="s">
        <v>40</v>
      </c>
      <c r="AA478" s="5" t="s">
        <v>40</v>
      </c>
      <c r="AB478" s="25" t="s">
        <v>40</v>
      </c>
      <c r="AC478" s="6" t="s">
        <v>357</v>
      </c>
      <c r="AD478" s="6"/>
    </row>
    <row r="479" s="2" customFormat="1" ht="45" customHeight="1" spans="1:30">
      <c r="A479" s="6" t="s">
        <v>1037</v>
      </c>
      <c r="B479" s="6" t="s">
        <v>32</v>
      </c>
      <c r="C479" s="5" t="s">
        <v>842</v>
      </c>
      <c r="D479" s="6" t="s">
        <v>1053</v>
      </c>
      <c r="E479" s="5" t="s">
        <v>35</v>
      </c>
      <c r="F479" s="5" t="s">
        <v>720</v>
      </c>
      <c r="G479" s="5" t="s">
        <v>37</v>
      </c>
      <c r="H479" s="7" t="s">
        <v>1039</v>
      </c>
      <c r="I479" s="17" t="str">
        <f>IF(C479&lt;&gt;"",IF(J479&lt;&gt;"",CONCATENATE(LOOKUP(C479,[1]机构代码!B:B,[1]机构代码!C:C),LOOKUP(J479,[1]考试类型代码!A:A,[1]考试类型代码!B:B),TEXT(COUNTIFS(C$5:C479,C479,J$5:J479,J479),"0000")),""),"")</f>
        <v>0926410026</v>
      </c>
      <c r="J479" s="18" t="s">
        <v>63</v>
      </c>
      <c r="K479" s="6">
        <v>1</v>
      </c>
      <c r="L479" s="5" t="s">
        <v>40</v>
      </c>
      <c r="M479" s="6"/>
      <c r="N479" s="6" t="s">
        <v>40</v>
      </c>
      <c r="O479" s="6" t="s">
        <v>161</v>
      </c>
      <c r="P479" s="6" t="s">
        <v>864</v>
      </c>
      <c r="Q479" s="6" t="s">
        <v>41</v>
      </c>
      <c r="R479" s="6" t="s">
        <v>42</v>
      </c>
      <c r="S479" s="5" t="s">
        <v>77</v>
      </c>
      <c r="T479" s="6" t="s">
        <v>65</v>
      </c>
      <c r="U479" s="6" t="s">
        <v>40</v>
      </c>
      <c r="V479" s="6" t="s">
        <v>40</v>
      </c>
      <c r="W479" s="22" t="s">
        <v>727</v>
      </c>
      <c r="X479" s="6"/>
      <c r="Y479" s="6" t="s">
        <v>356</v>
      </c>
      <c r="Z479" s="6" t="s">
        <v>40</v>
      </c>
      <c r="AA479" s="5" t="s">
        <v>40</v>
      </c>
      <c r="AB479" s="25" t="s">
        <v>40</v>
      </c>
      <c r="AC479" s="6" t="s">
        <v>357</v>
      </c>
      <c r="AD479" s="6"/>
    </row>
    <row r="480" s="2" customFormat="1" ht="45" customHeight="1" spans="1:30">
      <c r="A480" s="6" t="s">
        <v>1037</v>
      </c>
      <c r="B480" s="6" t="s">
        <v>32</v>
      </c>
      <c r="C480" s="5" t="s">
        <v>842</v>
      </c>
      <c r="D480" s="6" t="s">
        <v>1048</v>
      </c>
      <c r="E480" s="5" t="s">
        <v>35</v>
      </c>
      <c r="F480" s="5" t="s">
        <v>720</v>
      </c>
      <c r="G480" s="5" t="s">
        <v>37</v>
      </c>
      <c r="H480" s="7" t="s">
        <v>1039</v>
      </c>
      <c r="I480" s="17" t="str">
        <f>IF(C480&lt;&gt;"",IF(J480&lt;&gt;"",CONCATENATE(LOOKUP(C480,[1]机构代码!B:B,[1]机构代码!C:C),LOOKUP(J480,[1]考试类型代码!A:A,[1]考试类型代码!B:B),TEXT(COUNTIFS(C$5:C480,C480,J$5:J480,J480),"0000")),""),"")</f>
        <v>0926410027</v>
      </c>
      <c r="J480" s="18" t="s">
        <v>63</v>
      </c>
      <c r="K480" s="6">
        <v>1</v>
      </c>
      <c r="L480" s="5" t="s">
        <v>40</v>
      </c>
      <c r="M480" s="6"/>
      <c r="N480" s="6" t="s">
        <v>40</v>
      </c>
      <c r="O480" s="6" t="s">
        <v>40</v>
      </c>
      <c r="P480" s="6"/>
      <c r="Q480" s="6" t="s">
        <v>41</v>
      </c>
      <c r="R480" s="6" t="s">
        <v>42</v>
      </c>
      <c r="S480" s="5" t="s">
        <v>77</v>
      </c>
      <c r="T480" s="6" t="s">
        <v>65</v>
      </c>
      <c r="U480" s="6" t="s">
        <v>40</v>
      </c>
      <c r="V480" s="6" t="s">
        <v>40</v>
      </c>
      <c r="W480" s="22" t="s">
        <v>727</v>
      </c>
      <c r="X480" s="6"/>
      <c r="Y480" s="6" t="s">
        <v>356</v>
      </c>
      <c r="Z480" s="6" t="s">
        <v>40</v>
      </c>
      <c r="AA480" s="5" t="s">
        <v>40</v>
      </c>
      <c r="AB480" s="25" t="s">
        <v>40</v>
      </c>
      <c r="AC480" s="6" t="s">
        <v>357</v>
      </c>
      <c r="AD480" s="6"/>
    </row>
    <row r="481" s="2" customFormat="1" ht="45" customHeight="1" spans="1:30">
      <c r="A481" s="3" t="s">
        <v>1037</v>
      </c>
      <c r="B481" s="3" t="s">
        <v>32</v>
      </c>
      <c r="C481" s="9" t="s">
        <v>842</v>
      </c>
      <c r="D481" s="13" t="s">
        <v>1070</v>
      </c>
      <c r="E481" s="9" t="s">
        <v>35</v>
      </c>
      <c r="F481" s="13" t="s">
        <v>1071</v>
      </c>
      <c r="G481" s="9" t="s">
        <v>37</v>
      </c>
      <c r="H481" s="59" t="s">
        <v>1072</v>
      </c>
      <c r="I481" s="14" t="str">
        <f>IF(C481&lt;&gt;"",IF(J481&lt;&gt;"",CONCATENATE(LOOKUP(C481,[1]机构代码!B:B,[1]机构代码!C:C),LOOKUP(J481,[1]考试类型代码!A:A,[1]考试类型代码!B:B),TEXT(COUNTIFS(C$5:C481,C481,J$5:J481,J481),"0000")),""),"")</f>
        <v>0926110028</v>
      </c>
      <c r="J481" s="15" t="s">
        <v>39</v>
      </c>
      <c r="K481" s="13">
        <v>1</v>
      </c>
      <c r="L481" s="9" t="s">
        <v>40</v>
      </c>
      <c r="M481" s="3"/>
      <c r="N481" s="3" t="s">
        <v>40</v>
      </c>
      <c r="O481" s="3" t="s">
        <v>161</v>
      </c>
      <c r="P481" s="3" t="s">
        <v>864</v>
      </c>
      <c r="Q481" s="3" t="s">
        <v>41</v>
      </c>
      <c r="R481" s="3" t="s">
        <v>42</v>
      </c>
      <c r="S481" s="9" t="s">
        <v>77</v>
      </c>
      <c r="T481" s="3" t="s">
        <v>65</v>
      </c>
      <c r="U481" s="3" t="s">
        <v>40</v>
      </c>
      <c r="V481" s="3" t="s">
        <v>40</v>
      </c>
      <c r="W481" s="13" t="s">
        <v>1073</v>
      </c>
      <c r="X481" s="3"/>
      <c r="Y481" s="3"/>
      <c r="Z481" s="3"/>
      <c r="AA481" s="3" t="s">
        <v>1002</v>
      </c>
      <c r="AB481" s="11" t="s">
        <v>40</v>
      </c>
      <c r="AC481" s="3" t="s">
        <v>357</v>
      </c>
      <c r="AD481" s="3"/>
    </row>
    <row r="482" s="2" customFormat="1" ht="45" customHeight="1" spans="1:30">
      <c r="A482" s="3" t="s">
        <v>1037</v>
      </c>
      <c r="B482" s="3" t="s">
        <v>32</v>
      </c>
      <c r="C482" s="9" t="s">
        <v>842</v>
      </c>
      <c r="D482" s="3" t="s">
        <v>1074</v>
      </c>
      <c r="E482" s="9" t="s">
        <v>35</v>
      </c>
      <c r="F482" s="13" t="s">
        <v>1071</v>
      </c>
      <c r="G482" s="9" t="s">
        <v>37</v>
      </c>
      <c r="H482" s="59" t="s">
        <v>1072</v>
      </c>
      <c r="I482" s="14" t="str">
        <f>IF(C482&lt;&gt;"",IF(J482&lt;&gt;"",CONCATENATE(LOOKUP(C482,[1]机构代码!B:B,[1]机构代码!C:C),LOOKUP(J482,[1]考试类型代码!A:A,[1]考试类型代码!B:B),TEXT(COUNTIFS(C$5:C482,C482,J$5:J482,J482),"0000")),""),"")</f>
        <v>0926110029</v>
      </c>
      <c r="J482" s="15" t="s">
        <v>39</v>
      </c>
      <c r="K482" s="3">
        <v>1</v>
      </c>
      <c r="L482" s="9" t="s">
        <v>40</v>
      </c>
      <c r="M482" s="3"/>
      <c r="N482" s="3" t="s">
        <v>40</v>
      </c>
      <c r="O482" s="3" t="s">
        <v>40</v>
      </c>
      <c r="P482" s="3"/>
      <c r="Q482" s="3" t="s">
        <v>41</v>
      </c>
      <c r="R482" s="3" t="s">
        <v>42</v>
      </c>
      <c r="S482" s="9" t="s">
        <v>77</v>
      </c>
      <c r="T482" s="3" t="s">
        <v>65</v>
      </c>
      <c r="U482" s="3" t="s">
        <v>40</v>
      </c>
      <c r="V482" s="3" t="s">
        <v>40</v>
      </c>
      <c r="W482" s="13" t="s">
        <v>1073</v>
      </c>
      <c r="X482" s="3"/>
      <c r="Y482" s="3"/>
      <c r="Z482" s="3"/>
      <c r="AA482" s="3" t="s">
        <v>1002</v>
      </c>
      <c r="AB482" s="11" t="s">
        <v>40</v>
      </c>
      <c r="AC482" s="3" t="s">
        <v>357</v>
      </c>
      <c r="AD482" s="3"/>
    </row>
    <row r="483" s="2" customFormat="1" ht="45" customHeight="1" spans="1:30">
      <c r="A483" s="3" t="s">
        <v>1037</v>
      </c>
      <c r="B483" s="3" t="s">
        <v>32</v>
      </c>
      <c r="C483" s="9" t="s">
        <v>842</v>
      </c>
      <c r="D483" s="3" t="s">
        <v>1075</v>
      </c>
      <c r="E483" s="9" t="s">
        <v>35</v>
      </c>
      <c r="F483" s="13" t="s">
        <v>1071</v>
      </c>
      <c r="G483" s="9" t="s">
        <v>37</v>
      </c>
      <c r="H483" s="59" t="s">
        <v>1072</v>
      </c>
      <c r="I483" s="14" t="str">
        <f>IF(C483&lt;&gt;"",IF(J483&lt;&gt;"",CONCATENATE(LOOKUP(C483,[1]机构代码!B:B,[1]机构代码!C:C),LOOKUP(J483,[1]考试类型代码!A:A,[1]考试类型代码!B:B),TEXT(COUNTIFS(C$5:C483,C483,J$5:J483,J483),"0000")),""),"")</f>
        <v>0926110030</v>
      </c>
      <c r="J483" s="15" t="s">
        <v>39</v>
      </c>
      <c r="K483" s="3">
        <v>1</v>
      </c>
      <c r="L483" s="9" t="s">
        <v>40</v>
      </c>
      <c r="M483" s="3"/>
      <c r="N483" s="3" t="s">
        <v>40</v>
      </c>
      <c r="O483" s="3" t="s">
        <v>40</v>
      </c>
      <c r="P483" s="3"/>
      <c r="Q483" s="3" t="s">
        <v>41</v>
      </c>
      <c r="R483" s="3" t="s">
        <v>42</v>
      </c>
      <c r="S483" s="9" t="s">
        <v>77</v>
      </c>
      <c r="T483" s="3" t="s">
        <v>65</v>
      </c>
      <c r="U483" s="3" t="s">
        <v>40</v>
      </c>
      <c r="V483" s="3" t="s">
        <v>40</v>
      </c>
      <c r="W483" s="13" t="s">
        <v>1073</v>
      </c>
      <c r="X483" s="3"/>
      <c r="Y483" s="3"/>
      <c r="Z483" s="3"/>
      <c r="AA483" s="3" t="s">
        <v>1002</v>
      </c>
      <c r="AB483" s="11" t="s">
        <v>40</v>
      </c>
      <c r="AC483" s="3" t="s">
        <v>357</v>
      </c>
      <c r="AD483" s="3"/>
    </row>
    <row r="484" s="2" customFormat="1" ht="45" customHeight="1" spans="1:30">
      <c r="A484" s="3" t="s">
        <v>1037</v>
      </c>
      <c r="B484" s="3" t="s">
        <v>32</v>
      </c>
      <c r="C484" s="9" t="s">
        <v>842</v>
      </c>
      <c r="D484" s="3" t="s">
        <v>1076</v>
      </c>
      <c r="E484" s="9" t="s">
        <v>35</v>
      </c>
      <c r="F484" s="13" t="s">
        <v>1071</v>
      </c>
      <c r="G484" s="9" t="s">
        <v>37</v>
      </c>
      <c r="H484" s="59" t="s">
        <v>1072</v>
      </c>
      <c r="I484" s="14" t="str">
        <f>IF(C484&lt;&gt;"",IF(J484&lt;&gt;"",CONCATENATE(LOOKUP(C484,[1]机构代码!B:B,[1]机构代码!C:C),LOOKUP(J484,[1]考试类型代码!A:A,[1]考试类型代码!B:B),TEXT(COUNTIFS(C$5:C484,C484,J$5:J484,J484),"0000")),""),"")</f>
        <v>0926110031</v>
      </c>
      <c r="J484" s="15" t="s">
        <v>39</v>
      </c>
      <c r="K484" s="3">
        <v>1</v>
      </c>
      <c r="L484" s="9" t="s">
        <v>40</v>
      </c>
      <c r="M484" s="3"/>
      <c r="N484" s="3" t="s">
        <v>40</v>
      </c>
      <c r="O484" s="3" t="s">
        <v>161</v>
      </c>
      <c r="P484" s="3" t="s">
        <v>864</v>
      </c>
      <c r="Q484" s="3" t="s">
        <v>41</v>
      </c>
      <c r="R484" s="3" t="s">
        <v>42</v>
      </c>
      <c r="S484" s="9" t="s">
        <v>77</v>
      </c>
      <c r="T484" s="3" t="s">
        <v>65</v>
      </c>
      <c r="U484" s="3" t="s">
        <v>40</v>
      </c>
      <c r="V484" s="3" t="s">
        <v>40</v>
      </c>
      <c r="W484" s="13" t="s">
        <v>1073</v>
      </c>
      <c r="X484" s="3"/>
      <c r="Y484" s="3"/>
      <c r="Z484" s="3"/>
      <c r="AA484" s="3" t="s">
        <v>1002</v>
      </c>
      <c r="AB484" s="11" t="s">
        <v>40</v>
      </c>
      <c r="AC484" s="3" t="s">
        <v>357</v>
      </c>
      <c r="AD484" s="3"/>
    </row>
    <row r="485" s="2" customFormat="1" ht="45" customHeight="1" spans="1:30">
      <c r="A485" s="6" t="s">
        <v>1037</v>
      </c>
      <c r="B485" s="6" t="s">
        <v>32</v>
      </c>
      <c r="C485" s="5" t="s">
        <v>842</v>
      </c>
      <c r="D485" s="6" t="s">
        <v>1077</v>
      </c>
      <c r="E485" s="6" t="s">
        <v>35</v>
      </c>
      <c r="F485" s="6" t="s">
        <v>1078</v>
      </c>
      <c r="G485" s="6" t="s">
        <v>37</v>
      </c>
      <c r="H485" s="8" t="s">
        <v>1079</v>
      </c>
      <c r="I485" s="17" t="str">
        <f>IF(C485&lt;&gt;"",IF(J485&lt;&gt;"",CONCATENATE(LOOKUP(C485,[1]机构代码!B:B,[1]机构代码!C:C),LOOKUP(J485,[1]考试类型代码!A:A,[1]考试类型代码!B:B),TEXT(COUNTIFS(C$5:C485,C485,J$5:J485,J485),"0000")),""),"")</f>
        <v>0926410028</v>
      </c>
      <c r="J485" s="19" t="s">
        <v>63</v>
      </c>
      <c r="K485" s="6">
        <v>1</v>
      </c>
      <c r="L485" s="6" t="s">
        <v>353</v>
      </c>
      <c r="M485" s="6" t="s">
        <v>354</v>
      </c>
      <c r="N485" s="6" t="s">
        <v>40</v>
      </c>
      <c r="O485" s="6" t="s">
        <v>40</v>
      </c>
      <c r="P485" s="6"/>
      <c r="Q485" s="6" t="s">
        <v>41</v>
      </c>
      <c r="R485" s="6" t="s">
        <v>42</v>
      </c>
      <c r="S485" s="6" t="s">
        <v>43</v>
      </c>
      <c r="T485" s="6" t="s">
        <v>65</v>
      </c>
      <c r="U485" s="6" t="s">
        <v>66</v>
      </c>
      <c r="V485" s="6" t="s">
        <v>40</v>
      </c>
      <c r="W485" s="22" t="s">
        <v>1080</v>
      </c>
      <c r="X485" s="6"/>
      <c r="Y485" s="6"/>
      <c r="Z485" s="6"/>
      <c r="AA485" s="6"/>
      <c r="AB485" s="26"/>
      <c r="AC485" s="6" t="s">
        <v>357</v>
      </c>
      <c r="AD485" s="6"/>
    </row>
    <row r="486" s="2" customFormat="1" ht="45" customHeight="1" spans="1:30">
      <c r="A486" s="6" t="s">
        <v>1037</v>
      </c>
      <c r="B486" s="6" t="s">
        <v>32</v>
      </c>
      <c r="C486" s="6" t="s">
        <v>842</v>
      </c>
      <c r="D486" s="6" t="s">
        <v>1075</v>
      </c>
      <c r="E486" s="6" t="s">
        <v>35</v>
      </c>
      <c r="F486" s="6" t="s">
        <v>1078</v>
      </c>
      <c r="G486" s="6" t="s">
        <v>37</v>
      </c>
      <c r="H486" s="8" t="s">
        <v>1081</v>
      </c>
      <c r="I486" s="17" t="str">
        <f>IF(C486&lt;&gt;"",IF(J486&lt;&gt;"",CONCATENATE(LOOKUP(C486,[1]机构代码!B:B,[1]机构代码!C:C),LOOKUP(J486,[1]考试类型代码!A:A,[1]考试类型代码!B:B),TEXT(COUNTIFS(C$5:C486,C486,J$5:J486,J486),"0000")),""),"")</f>
        <v>0926410029</v>
      </c>
      <c r="J486" s="19" t="s">
        <v>63</v>
      </c>
      <c r="K486" s="6">
        <v>1</v>
      </c>
      <c r="L486" s="6" t="s">
        <v>353</v>
      </c>
      <c r="M486" s="6" t="s">
        <v>354</v>
      </c>
      <c r="N486" s="6" t="s">
        <v>40</v>
      </c>
      <c r="O486" s="6" t="s">
        <v>40</v>
      </c>
      <c r="P486" s="6"/>
      <c r="Q486" s="6" t="s">
        <v>41</v>
      </c>
      <c r="R486" s="6" t="s">
        <v>42</v>
      </c>
      <c r="S486" s="6" t="s">
        <v>43</v>
      </c>
      <c r="T486" s="6" t="s">
        <v>65</v>
      </c>
      <c r="U486" s="6" t="s">
        <v>66</v>
      </c>
      <c r="V486" s="6" t="s">
        <v>40</v>
      </c>
      <c r="W486" s="22" t="s">
        <v>1082</v>
      </c>
      <c r="X486" s="6"/>
      <c r="Y486" s="6" t="s">
        <v>378</v>
      </c>
      <c r="Z486" s="6" t="s">
        <v>40</v>
      </c>
      <c r="AA486" s="6"/>
      <c r="AB486" s="26"/>
      <c r="AC486" s="6" t="s">
        <v>357</v>
      </c>
      <c r="AD486" s="6"/>
    </row>
    <row r="487" s="2" customFormat="1" ht="45" customHeight="1" spans="1:30">
      <c r="A487" s="3" t="s">
        <v>970</v>
      </c>
      <c r="B487" s="3" t="s">
        <v>32</v>
      </c>
      <c r="C487" s="3" t="s">
        <v>842</v>
      </c>
      <c r="D487" s="3" t="s">
        <v>1083</v>
      </c>
      <c r="E487" s="3" t="s">
        <v>35</v>
      </c>
      <c r="F487" s="3" t="s">
        <v>989</v>
      </c>
      <c r="G487" s="3" t="s">
        <v>37</v>
      </c>
      <c r="H487" s="4" t="s">
        <v>1017</v>
      </c>
      <c r="I487" s="14" t="str">
        <f>IF(C487&lt;&gt;"",IF(J487&lt;&gt;"",CONCATENATE(LOOKUP(C487,[1]机构代码!B:B,[1]机构代码!C:C),LOOKUP(J487,[1]考试类型代码!A:A,[1]考试类型代码!B:B),TEXT(COUNTIFS(C$5:C487,C487,J$5:J487,J487),"0000")),""),"")</f>
        <v>0926520014</v>
      </c>
      <c r="J487" s="16" t="s">
        <v>134</v>
      </c>
      <c r="K487" s="3">
        <v>1</v>
      </c>
      <c r="L487" s="3" t="s">
        <v>353</v>
      </c>
      <c r="M487" s="64" t="s">
        <v>354</v>
      </c>
      <c r="N487" s="3" t="s">
        <v>40</v>
      </c>
      <c r="O487" s="3" t="s">
        <v>40</v>
      </c>
      <c r="P487" s="3"/>
      <c r="Q487" s="3" t="s">
        <v>41</v>
      </c>
      <c r="R487" s="3" t="s">
        <v>42</v>
      </c>
      <c r="S487" s="3" t="s">
        <v>77</v>
      </c>
      <c r="T487" s="3" t="s">
        <v>65</v>
      </c>
      <c r="U487" s="3" t="s">
        <v>40</v>
      </c>
      <c r="V487" s="3" t="s">
        <v>40</v>
      </c>
      <c r="W487" s="20" t="s">
        <v>1084</v>
      </c>
      <c r="X487" s="3"/>
      <c r="Y487" s="3"/>
      <c r="Z487" s="3"/>
      <c r="AA487" s="3"/>
      <c r="AB487" s="12"/>
      <c r="AC487" s="3" t="s">
        <v>357</v>
      </c>
      <c r="AD487" s="3"/>
    </row>
    <row r="488" s="2" customFormat="1" ht="45" customHeight="1" spans="1:30">
      <c r="A488" s="3" t="s">
        <v>970</v>
      </c>
      <c r="B488" s="3" t="s">
        <v>32</v>
      </c>
      <c r="C488" s="3" t="s">
        <v>842</v>
      </c>
      <c r="D488" s="3" t="s">
        <v>1085</v>
      </c>
      <c r="E488" s="3" t="s">
        <v>35</v>
      </c>
      <c r="F488" s="3" t="s">
        <v>989</v>
      </c>
      <c r="G488" s="3" t="s">
        <v>37</v>
      </c>
      <c r="H488" s="4" t="s">
        <v>1017</v>
      </c>
      <c r="I488" s="14" t="str">
        <f>IF(C488&lt;&gt;"",IF(J488&lt;&gt;"",CONCATENATE(LOOKUP(C488,[1]机构代码!B:B,[1]机构代码!C:C),LOOKUP(J488,[1]考试类型代码!A:A,[1]考试类型代码!B:B),TEXT(COUNTIFS(C$5:C488,C488,J$5:J488,J488),"0000")),""),"")</f>
        <v>0926520015</v>
      </c>
      <c r="J488" s="16" t="s">
        <v>134</v>
      </c>
      <c r="K488" s="3">
        <v>1</v>
      </c>
      <c r="L488" s="3" t="s">
        <v>353</v>
      </c>
      <c r="M488" s="3" t="s">
        <v>354</v>
      </c>
      <c r="N488" s="3" t="s">
        <v>40</v>
      </c>
      <c r="O488" s="3" t="s">
        <v>40</v>
      </c>
      <c r="P488" s="3"/>
      <c r="Q488" s="3" t="s">
        <v>41</v>
      </c>
      <c r="R488" s="3" t="s">
        <v>42</v>
      </c>
      <c r="S488" s="3" t="s">
        <v>77</v>
      </c>
      <c r="T488" s="3" t="s">
        <v>65</v>
      </c>
      <c r="U488" s="3" t="s">
        <v>40</v>
      </c>
      <c r="V488" s="3" t="s">
        <v>40</v>
      </c>
      <c r="W488" s="20" t="s">
        <v>1084</v>
      </c>
      <c r="X488" s="3"/>
      <c r="Y488" s="3"/>
      <c r="Z488" s="3"/>
      <c r="AA488" s="3"/>
      <c r="AB488" s="12"/>
      <c r="AC488" s="3" t="s">
        <v>357</v>
      </c>
      <c r="AD488" s="3"/>
    </row>
    <row r="489" s="2" customFormat="1" ht="45" customHeight="1" spans="1:30">
      <c r="A489" s="5" t="s">
        <v>1086</v>
      </c>
      <c r="B489" s="6" t="s">
        <v>32</v>
      </c>
      <c r="C489" s="5" t="s">
        <v>1087</v>
      </c>
      <c r="D489" s="5" t="s">
        <v>1088</v>
      </c>
      <c r="E489" s="5" t="s">
        <v>35</v>
      </c>
      <c r="F489" s="5" t="s">
        <v>1089</v>
      </c>
      <c r="G489" s="5" t="s">
        <v>37</v>
      </c>
      <c r="H489" s="7" t="s">
        <v>1090</v>
      </c>
      <c r="I489" s="17" t="str">
        <f>IF(C489&lt;&gt;"",IF(J489&lt;&gt;"",CONCATENATE(LOOKUP(C489,[1]机构代码!B:B,[1]机构代码!C:C),LOOKUP(J489,[1]考试类型代码!A:A,[1]考试类型代码!B:B),TEXT(COUNTIFS(C$5:C489,C489,J$5:J489,J489),"0000")),""),"")</f>
        <v>0924410001</v>
      </c>
      <c r="J489" s="18" t="s">
        <v>63</v>
      </c>
      <c r="K489" s="5">
        <v>1</v>
      </c>
      <c r="L489" s="5" t="s">
        <v>40</v>
      </c>
      <c r="M489" s="5"/>
      <c r="N489" s="5" t="s">
        <v>40</v>
      </c>
      <c r="O489" s="5" t="s">
        <v>40</v>
      </c>
      <c r="P489" s="5"/>
      <c r="Q489" s="5" t="s">
        <v>41</v>
      </c>
      <c r="R489" s="5" t="s">
        <v>42</v>
      </c>
      <c r="S489" s="5" t="s">
        <v>43</v>
      </c>
      <c r="T489" s="5" t="s">
        <v>65</v>
      </c>
      <c r="U489" s="5" t="s">
        <v>66</v>
      </c>
      <c r="V489" s="5" t="s">
        <v>40</v>
      </c>
      <c r="W489" s="65" t="s">
        <v>1091</v>
      </c>
      <c r="X489" s="5" t="s">
        <v>46</v>
      </c>
      <c r="Y489" s="5" t="s">
        <v>68</v>
      </c>
      <c r="Z489" s="5" t="s">
        <v>40</v>
      </c>
      <c r="AA489" s="5"/>
      <c r="AB489" s="26"/>
      <c r="AC489" s="6" t="s">
        <v>47</v>
      </c>
      <c r="AD489" s="6"/>
    </row>
    <row r="490" s="2" customFormat="1" ht="45" customHeight="1" spans="1:30">
      <c r="A490" s="5" t="s">
        <v>1086</v>
      </c>
      <c r="B490" s="6" t="s">
        <v>32</v>
      </c>
      <c r="C490" s="6" t="s">
        <v>1087</v>
      </c>
      <c r="D490" s="5" t="s">
        <v>1088</v>
      </c>
      <c r="E490" s="6" t="s">
        <v>35</v>
      </c>
      <c r="F490" s="6" t="s">
        <v>1092</v>
      </c>
      <c r="G490" s="6" t="s">
        <v>37</v>
      </c>
      <c r="H490" s="7" t="s">
        <v>1090</v>
      </c>
      <c r="I490" s="17" t="str">
        <f>IF(C490&lt;&gt;"",IF(J490&lt;&gt;"",CONCATENATE(LOOKUP(C490,[1]机构代码!B:B,[1]机构代码!C:C),LOOKUP(J490,[1]考试类型代码!A:A,[1]考试类型代码!B:B),TEXT(COUNTIFS(C$5:C490,C490,J$5:J490,J490),"0000")),""),"")</f>
        <v>0924410002</v>
      </c>
      <c r="J490" s="19" t="s">
        <v>63</v>
      </c>
      <c r="K490" s="6">
        <v>2</v>
      </c>
      <c r="L490" s="6" t="s">
        <v>40</v>
      </c>
      <c r="M490" s="6"/>
      <c r="N490" s="6" t="s">
        <v>40</v>
      </c>
      <c r="O490" s="6" t="s">
        <v>40</v>
      </c>
      <c r="P490" s="6"/>
      <c r="Q490" s="6" t="s">
        <v>41</v>
      </c>
      <c r="R490" s="6" t="s">
        <v>42</v>
      </c>
      <c r="S490" s="6" t="s">
        <v>43</v>
      </c>
      <c r="T490" s="6" t="s">
        <v>65</v>
      </c>
      <c r="U490" s="6" t="s">
        <v>66</v>
      </c>
      <c r="V490" s="6" t="s">
        <v>40</v>
      </c>
      <c r="W490" s="65" t="s">
        <v>1093</v>
      </c>
      <c r="X490" s="6" t="s">
        <v>46</v>
      </c>
      <c r="Y490" s="6" t="s">
        <v>68</v>
      </c>
      <c r="Z490" s="6" t="s">
        <v>40</v>
      </c>
      <c r="AA490" s="6"/>
      <c r="AB490" s="26"/>
      <c r="AC490" s="6" t="s">
        <v>47</v>
      </c>
      <c r="AD490" s="6"/>
    </row>
    <row r="491" s="2" customFormat="1" ht="45" customHeight="1" spans="1:30">
      <c r="A491" s="5" t="s">
        <v>1086</v>
      </c>
      <c r="B491" s="6" t="s">
        <v>32</v>
      </c>
      <c r="C491" s="6" t="s">
        <v>1087</v>
      </c>
      <c r="D491" s="6" t="s">
        <v>1094</v>
      </c>
      <c r="E491" s="6" t="s">
        <v>35</v>
      </c>
      <c r="F491" s="6" t="s">
        <v>1095</v>
      </c>
      <c r="G491" s="6" t="s">
        <v>37</v>
      </c>
      <c r="H491" s="7" t="s">
        <v>1090</v>
      </c>
      <c r="I491" s="17" t="str">
        <f>IF(C491&lt;&gt;"",IF(J491&lt;&gt;"",CONCATENATE(LOOKUP(C491,[1]机构代码!B:B,[1]机构代码!C:C),LOOKUP(J491,[1]考试类型代码!A:A,[1]考试类型代码!B:B),TEXT(COUNTIFS(C$5:C491,C491,J$5:J491,J491),"0000")),""),"")</f>
        <v>0924410003</v>
      </c>
      <c r="J491" s="19" t="s">
        <v>63</v>
      </c>
      <c r="K491" s="6">
        <v>2</v>
      </c>
      <c r="L491" s="6" t="s">
        <v>40</v>
      </c>
      <c r="M491" s="6"/>
      <c r="N491" s="6" t="s">
        <v>40</v>
      </c>
      <c r="O491" s="6" t="s">
        <v>40</v>
      </c>
      <c r="P491" s="6"/>
      <c r="Q491" s="5" t="s">
        <v>41</v>
      </c>
      <c r="R491" s="6" t="s">
        <v>42</v>
      </c>
      <c r="S491" s="6" t="s">
        <v>77</v>
      </c>
      <c r="T491" s="6" t="s">
        <v>44</v>
      </c>
      <c r="U491" s="6" t="s">
        <v>40</v>
      </c>
      <c r="V491" s="6" t="s">
        <v>40</v>
      </c>
      <c r="W491" s="22" t="s">
        <v>40</v>
      </c>
      <c r="X491" s="5" t="s">
        <v>46</v>
      </c>
      <c r="Y491" s="6" t="s">
        <v>356</v>
      </c>
      <c r="Z491" s="6" t="s">
        <v>40</v>
      </c>
      <c r="AA491" s="6"/>
      <c r="AB491" s="26"/>
      <c r="AC491" s="6" t="s">
        <v>357</v>
      </c>
      <c r="AD491" s="6"/>
    </row>
    <row r="492" s="2" customFormat="1" ht="45" customHeight="1" spans="1:30">
      <c r="A492" s="5" t="s">
        <v>1086</v>
      </c>
      <c r="B492" s="6" t="s">
        <v>32</v>
      </c>
      <c r="C492" s="6" t="s">
        <v>1087</v>
      </c>
      <c r="D492" s="6" t="s">
        <v>1094</v>
      </c>
      <c r="E492" s="6" t="s">
        <v>35</v>
      </c>
      <c r="F492" s="6" t="s">
        <v>1096</v>
      </c>
      <c r="G492" s="6" t="s">
        <v>37</v>
      </c>
      <c r="H492" s="7" t="s">
        <v>1090</v>
      </c>
      <c r="I492" s="17" t="str">
        <f>IF(C492&lt;&gt;"",IF(J492&lt;&gt;"",CONCATENATE(LOOKUP(C492,[1]机构代码!B:B,[1]机构代码!C:C),LOOKUP(J492,[1]考试类型代码!A:A,[1]考试类型代码!B:B),TEXT(COUNTIFS(C$5:C492,C492,J$5:J492,J492),"0000")),""),"")</f>
        <v>0924410004</v>
      </c>
      <c r="J492" s="19" t="s">
        <v>63</v>
      </c>
      <c r="K492" s="6">
        <v>1</v>
      </c>
      <c r="L492" s="6" t="s">
        <v>40</v>
      </c>
      <c r="M492" s="6"/>
      <c r="N492" s="6" t="s">
        <v>40</v>
      </c>
      <c r="O492" s="6" t="s">
        <v>40</v>
      </c>
      <c r="P492" s="6"/>
      <c r="Q492" s="6" t="s">
        <v>41</v>
      </c>
      <c r="R492" s="6" t="s">
        <v>42</v>
      </c>
      <c r="S492" s="6" t="s">
        <v>77</v>
      </c>
      <c r="T492" s="6" t="s">
        <v>44</v>
      </c>
      <c r="U492" s="6" t="s">
        <v>40</v>
      </c>
      <c r="V492" s="6" t="s">
        <v>40</v>
      </c>
      <c r="W492" s="22" t="s">
        <v>40</v>
      </c>
      <c r="X492" s="6" t="s">
        <v>46</v>
      </c>
      <c r="Y492" s="6" t="s">
        <v>356</v>
      </c>
      <c r="Z492" s="6" t="s">
        <v>40</v>
      </c>
      <c r="AA492" s="6"/>
      <c r="AB492" s="26"/>
      <c r="AC492" s="6" t="s">
        <v>357</v>
      </c>
      <c r="AD492" s="6"/>
    </row>
    <row r="493" s="2" customFormat="1" ht="45" customHeight="1" spans="1:30">
      <c r="A493" s="5" t="s">
        <v>1086</v>
      </c>
      <c r="B493" s="6" t="s">
        <v>32</v>
      </c>
      <c r="C493" s="6" t="s">
        <v>1087</v>
      </c>
      <c r="D493" s="60" t="s">
        <v>1097</v>
      </c>
      <c r="E493" s="6" t="s">
        <v>35</v>
      </c>
      <c r="F493" s="6" t="s">
        <v>1098</v>
      </c>
      <c r="G493" s="6" t="s">
        <v>37</v>
      </c>
      <c r="H493" s="7" t="s">
        <v>1090</v>
      </c>
      <c r="I493" s="17" t="str">
        <f>IF(C493&lt;&gt;"",IF(J493&lt;&gt;"",CONCATENATE(LOOKUP(C493,[1]机构代码!B:B,[1]机构代码!C:C),LOOKUP(J493,[1]考试类型代码!A:A,[1]考试类型代码!B:B),TEXT(COUNTIFS(C$5:C493,C493,J$5:J493,J493),"0000")),""),"")</f>
        <v>0924410005</v>
      </c>
      <c r="J493" s="19" t="s">
        <v>63</v>
      </c>
      <c r="K493" s="6">
        <v>1</v>
      </c>
      <c r="L493" s="6" t="s">
        <v>40</v>
      </c>
      <c r="M493" s="6"/>
      <c r="N493" s="6" t="s">
        <v>40</v>
      </c>
      <c r="O493" s="6" t="s">
        <v>40</v>
      </c>
      <c r="P493" s="6"/>
      <c r="Q493" s="5" t="s">
        <v>41</v>
      </c>
      <c r="R493" s="6" t="s">
        <v>42</v>
      </c>
      <c r="S493" s="6" t="s">
        <v>77</v>
      </c>
      <c r="T493" s="6" t="s">
        <v>44</v>
      </c>
      <c r="U493" s="6" t="s">
        <v>40</v>
      </c>
      <c r="V493" s="6" t="s">
        <v>40</v>
      </c>
      <c r="W493" s="65" t="s">
        <v>1099</v>
      </c>
      <c r="X493" s="5" t="s">
        <v>46</v>
      </c>
      <c r="Y493" s="6" t="s">
        <v>356</v>
      </c>
      <c r="Z493" s="6" t="s">
        <v>40</v>
      </c>
      <c r="AA493" s="6"/>
      <c r="AB493" s="26"/>
      <c r="AC493" s="6" t="s">
        <v>357</v>
      </c>
      <c r="AD493" s="6"/>
    </row>
    <row r="494" s="2" customFormat="1" ht="45" customHeight="1" spans="1:30">
      <c r="A494" s="5" t="s">
        <v>1086</v>
      </c>
      <c r="B494" s="6" t="s">
        <v>32</v>
      </c>
      <c r="C494" s="6" t="s">
        <v>1087</v>
      </c>
      <c r="D494" s="60" t="s">
        <v>1100</v>
      </c>
      <c r="E494" s="6" t="s">
        <v>35</v>
      </c>
      <c r="F494" s="6" t="s">
        <v>1098</v>
      </c>
      <c r="G494" s="6" t="s">
        <v>37</v>
      </c>
      <c r="H494" s="7" t="s">
        <v>1090</v>
      </c>
      <c r="I494" s="17" t="str">
        <f>IF(C494&lt;&gt;"",IF(J494&lt;&gt;"",CONCATENATE(LOOKUP(C494,[1]机构代码!B:B,[1]机构代码!C:C),LOOKUP(J494,[1]考试类型代码!A:A,[1]考试类型代码!B:B),TEXT(COUNTIFS(C$5:C494,C494,J$5:J494,J494),"0000")),""),"")</f>
        <v>0924410006</v>
      </c>
      <c r="J494" s="19" t="s">
        <v>63</v>
      </c>
      <c r="K494" s="6">
        <v>1</v>
      </c>
      <c r="L494" s="6" t="s">
        <v>40</v>
      </c>
      <c r="M494" s="6"/>
      <c r="N494" s="6" t="s">
        <v>40</v>
      </c>
      <c r="O494" s="6" t="s">
        <v>40</v>
      </c>
      <c r="P494" s="6"/>
      <c r="Q494" s="6" t="s">
        <v>41</v>
      </c>
      <c r="R494" s="6" t="s">
        <v>42</v>
      </c>
      <c r="S494" s="6" t="s">
        <v>77</v>
      </c>
      <c r="T494" s="6" t="s">
        <v>44</v>
      </c>
      <c r="U494" s="6" t="s">
        <v>40</v>
      </c>
      <c r="V494" s="6" t="s">
        <v>40</v>
      </c>
      <c r="W494" s="65" t="s">
        <v>1099</v>
      </c>
      <c r="X494" s="6" t="s">
        <v>46</v>
      </c>
      <c r="Y494" s="6" t="s">
        <v>356</v>
      </c>
      <c r="Z494" s="6" t="s">
        <v>40</v>
      </c>
      <c r="AA494" s="6"/>
      <c r="AB494" s="26"/>
      <c r="AC494" s="6" t="s">
        <v>357</v>
      </c>
      <c r="AD494" s="6"/>
    </row>
    <row r="495" s="2" customFormat="1" ht="45" customHeight="1" spans="1:30">
      <c r="A495" s="5" t="s">
        <v>1086</v>
      </c>
      <c r="B495" s="6" t="s">
        <v>32</v>
      </c>
      <c r="C495" s="6" t="s">
        <v>1087</v>
      </c>
      <c r="D495" s="61" t="s">
        <v>1101</v>
      </c>
      <c r="E495" s="6" t="s">
        <v>35</v>
      </c>
      <c r="F495" s="6" t="s">
        <v>1102</v>
      </c>
      <c r="G495" s="6" t="s">
        <v>37</v>
      </c>
      <c r="H495" s="7" t="s">
        <v>1090</v>
      </c>
      <c r="I495" s="17" t="str">
        <f>IF(C495&lt;&gt;"",IF(J495&lt;&gt;"",CONCATENATE(LOOKUP(C495,[1]机构代码!B:B,[1]机构代码!C:C),LOOKUP(J495,[1]考试类型代码!A:A,[1]考试类型代码!B:B),TEXT(COUNTIFS(C$5:C495,C495,J$5:J495,J495),"0000")),""),"")</f>
        <v>0924410007</v>
      </c>
      <c r="J495" s="19" t="s">
        <v>63</v>
      </c>
      <c r="K495" s="6">
        <v>1</v>
      </c>
      <c r="L495" s="6" t="s">
        <v>40</v>
      </c>
      <c r="M495" s="6"/>
      <c r="N495" s="6" t="s">
        <v>40</v>
      </c>
      <c r="O495" s="6" t="s">
        <v>40</v>
      </c>
      <c r="P495" s="6"/>
      <c r="Q495" s="5" t="s">
        <v>41</v>
      </c>
      <c r="R495" s="6" t="s">
        <v>42</v>
      </c>
      <c r="S495" s="6" t="s">
        <v>77</v>
      </c>
      <c r="T495" s="6" t="s">
        <v>44</v>
      </c>
      <c r="U495" s="6" t="s">
        <v>40</v>
      </c>
      <c r="V495" s="6" t="s">
        <v>40</v>
      </c>
      <c r="W495" s="65" t="s">
        <v>1103</v>
      </c>
      <c r="X495" s="5" t="s">
        <v>46</v>
      </c>
      <c r="Y495" s="6" t="s">
        <v>356</v>
      </c>
      <c r="Z495" s="6" t="s">
        <v>40</v>
      </c>
      <c r="AA495" s="6"/>
      <c r="AB495" s="26"/>
      <c r="AC495" s="6" t="s">
        <v>357</v>
      </c>
      <c r="AD495" s="6"/>
    </row>
    <row r="496" s="2" customFormat="1" ht="45" customHeight="1" spans="1:30">
      <c r="A496" s="5" t="s">
        <v>1086</v>
      </c>
      <c r="B496" s="6" t="s">
        <v>32</v>
      </c>
      <c r="C496" s="6" t="s">
        <v>1087</v>
      </c>
      <c r="D496" s="61" t="s">
        <v>1100</v>
      </c>
      <c r="E496" s="6" t="s">
        <v>35</v>
      </c>
      <c r="F496" s="6" t="s">
        <v>1096</v>
      </c>
      <c r="G496" s="6" t="s">
        <v>37</v>
      </c>
      <c r="H496" s="7" t="s">
        <v>1090</v>
      </c>
      <c r="I496" s="17" t="str">
        <f>IF(C496&lt;&gt;"",IF(J496&lt;&gt;"",CONCATENATE(LOOKUP(C496,[1]机构代码!B:B,[1]机构代码!C:C),LOOKUP(J496,[1]考试类型代码!A:A,[1]考试类型代码!B:B),TEXT(COUNTIFS(C$5:C496,C496,J$5:J496,J496),"0000")),""),"")</f>
        <v>0924410008</v>
      </c>
      <c r="J496" s="19" t="s">
        <v>63</v>
      </c>
      <c r="K496" s="6">
        <v>1</v>
      </c>
      <c r="L496" s="6" t="s">
        <v>40</v>
      </c>
      <c r="M496" s="6"/>
      <c r="N496" s="6" t="s">
        <v>40</v>
      </c>
      <c r="O496" s="6" t="s">
        <v>40</v>
      </c>
      <c r="P496" s="6"/>
      <c r="Q496" s="6" t="s">
        <v>41</v>
      </c>
      <c r="R496" s="6" t="s">
        <v>42</v>
      </c>
      <c r="S496" s="6" t="s">
        <v>77</v>
      </c>
      <c r="T496" s="6" t="s">
        <v>44</v>
      </c>
      <c r="U496" s="6" t="s">
        <v>40</v>
      </c>
      <c r="V496" s="6" t="s">
        <v>40</v>
      </c>
      <c r="W496" s="22" t="s">
        <v>40</v>
      </c>
      <c r="X496" s="6" t="s">
        <v>46</v>
      </c>
      <c r="Y496" s="6" t="s">
        <v>356</v>
      </c>
      <c r="Z496" s="6" t="s">
        <v>40</v>
      </c>
      <c r="AA496" s="6"/>
      <c r="AB496" s="26"/>
      <c r="AC496" s="6" t="s">
        <v>357</v>
      </c>
      <c r="AD496" s="6"/>
    </row>
    <row r="497" s="2" customFormat="1" ht="45" customHeight="1" spans="1:30">
      <c r="A497" s="5" t="s">
        <v>1086</v>
      </c>
      <c r="B497" s="6" t="s">
        <v>32</v>
      </c>
      <c r="C497" s="6" t="s">
        <v>1087</v>
      </c>
      <c r="D497" s="61" t="s">
        <v>1100</v>
      </c>
      <c r="E497" s="6" t="s">
        <v>35</v>
      </c>
      <c r="F497" s="6" t="s">
        <v>1095</v>
      </c>
      <c r="G497" s="6" t="s">
        <v>37</v>
      </c>
      <c r="H497" s="7" t="s">
        <v>1090</v>
      </c>
      <c r="I497" s="17" t="str">
        <f>IF(C497&lt;&gt;"",IF(J497&lt;&gt;"",CONCATENATE(LOOKUP(C497,[1]机构代码!B:B,[1]机构代码!C:C),LOOKUP(J497,[1]考试类型代码!A:A,[1]考试类型代码!B:B),TEXT(COUNTIFS(C$5:C497,C497,J$5:J497,J497),"0000")),""),"")</f>
        <v>0924410009</v>
      </c>
      <c r="J497" s="19" t="s">
        <v>63</v>
      </c>
      <c r="K497" s="6">
        <v>1</v>
      </c>
      <c r="L497" s="6" t="s">
        <v>40</v>
      </c>
      <c r="M497" s="6"/>
      <c r="N497" s="6" t="s">
        <v>40</v>
      </c>
      <c r="O497" s="6" t="s">
        <v>40</v>
      </c>
      <c r="P497" s="6"/>
      <c r="Q497" s="5" t="s">
        <v>41</v>
      </c>
      <c r="R497" s="6" t="s">
        <v>42</v>
      </c>
      <c r="S497" s="6" t="s">
        <v>77</v>
      </c>
      <c r="T497" s="6" t="s">
        <v>44</v>
      </c>
      <c r="U497" s="6" t="s">
        <v>40</v>
      </c>
      <c r="V497" s="6" t="s">
        <v>40</v>
      </c>
      <c r="W497" s="22" t="s">
        <v>40</v>
      </c>
      <c r="X497" s="5" t="s">
        <v>46</v>
      </c>
      <c r="Y497" s="6" t="s">
        <v>356</v>
      </c>
      <c r="Z497" s="6" t="s">
        <v>40</v>
      </c>
      <c r="AA497" s="6"/>
      <c r="AB497" s="26"/>
      <c r="AC497" s="6" t="s">
        <v>357</v>
      </c>
      <c r="AD497" s="6"/>
    </row>
    <row r="498" s="2" customFormat="1" ht="45" customHeight="1" spans="1:30">
      <c r="A498" s="5" t="s">
        <v>1086</v>
      </c>
      <c r="B498" s="6" t="s">
        <v>32</v>
      </c>
      <c r="C498" s="6" t="s">
        <v>1087</v>
      </c>
      <c r="D498" s="61" t="s">
        <v>1104</v>
      </c>
      <c r="E498" s="6" t="s">
        <v>35</v>
      </c>
      <c r="F498" s="6" t="s">
        <v>1096</v>
      </c>
      <c r="G498" s="6" t="s">
        <v>37</v>
      </c>
      <c r="H498" s="7" t="s">
        <v>1090</v>
      </c>
      <c r="I498" s="17" t="str">
        <f>IF(C498&lt;&gt;"",IF(J498&lt;&gt;"",CONCATENATE(LOOKUP(C498,[1]机构代码!B:B,[1]机构代码!C:C),LOOKUP(J498,[1]考试类型代码!A:A,[1]考试类型代码!B:B),TEXT(COUNTIFS(C$5:C498,C498,J$5:J498,J498),"0000")),""),"")</f>
        <v>0924410010</v>
      </c>
      <c r="J498" s="19" t="s">
        <v>63</v>
      </c>
      <c r="K498" s="6">
        <v>1</v>
      </c>
      <c r="L498" s="6" t="s">
        <v>40</v>
      </c>
      <c r="M498" s="6"/>
      <c r="N498" s="6" t="s">
        <v>40</v>
      </c>
      <c r="O498" s="6" t="s">
        <v>40</v>
      </c>
      <c r="P498" s="6"/>
      <c r="Q498" s="6" t="s">
        <v>41</v>
      </c>
      <c r="R498" s="6" t="s">
        <v>42</v>
      </c>
      <c r="S498" s="6" t="s">
        <v>77</v>
      </c>
      <c r="T498" s="6" t="s">
        <v>44</v>
      </c>
      <c r="U498" s="6" t="s">
        <v>40</v>
      </c>
      <c r="V498" s="6" t="s">
        <v>40</v>
      </c>
      <c r="W498" s="22" t="s">
        <v>40</v>
      </c>
      <c r="X498" s="6" t="s">
        <v>46</v>
      </c>
      <c r="Y498" s="6" t="s">
        <v>356</v>
      </c>
      <c r="Z498" s="6" t="s">
        <v>40</v>
      </c>
      <c r="AA498" s="6"/>
      <c r="AB498" s="26"/>
      <c r="AC498" s="6" t="s">
        <v>357</v>
      </c>
      <c r="AD498" s="6"/>
    </row>
    <row r="499" s="2" customFormat="1" ht="45" customHeight="1" spans="1:30">
      <c r="A499" s="5" t="s">
        <v>1086</v>
      </c>
      <c r="B499" s="6" t="s">
        <v>32</v>
      </c>
      <c r="C499" s="6" t="s">
        <v>1087</v>
      </c>
      <c r="D499" s="61" t="s">
        <v>1101</v>
      </c>
      <c r="E499" s="6" t="s">
        <v>35</v>
      </c>
      <c r="F499" s="6" t="s">
        <v>1096</v>
      </c>
      <c r="G499" s="6" t="s">
        <v>37</v>
      </c>
      <c r="H499" s="7" t="s">
        <v>1090</v>
      </c>
      <c r="I499" s="17" t="str">
        <f>IF(C499&lt;&gt;"",IF(J499&lt;&gt;"",CONCATENATE(LOOKUP(C499,[1]机构代码!B:B,[1]机构代码!C:C),LOOKUP(J499,[1]考试类型代码!A:A,[1]考试类型代码!B:B),TEXT(COUNTIFS(C$5:C499,C499,J$5:J499,J499),"0000")),""),"")</f>
        <v>0924410011</v>
      </c>
      <c r="J499" s="19" t="s">
        <v>63</v>
      </c>
      <c r="K499" s="6">
        <v>1</v>
      </c>
      <c r="L499" s="6" t="s">
        <v>40</v>
      </c>
      <c r="M499" s="6"/>
      <c r="N499" s="6" t="s">
        <v>40</v>
      </c>
      <c r="O499" s="6" t="s">
        <v>40</v>
      </c>
      <c r="P499" s="6"/>
      <c r="Q499" s="5" t="s">
        <v>41</v>
      </c>
      <c r="R499" s="6" t="s">
        <v>42</v>
      </c>
      <c r="S499" s="6" t="s">
        <v>77</v>
      </c>
      <c r="T499" s="6" t="s">
        <v>44</v>
      </c>
      <c r="U499" s="6" t="s">
        <v>40</v>
      </c>
      <c r="V499" s="6" t="s">
        <v>40</v>
      </c>
      <c r="W499" s="22" t="s">
        <v>40</v>
      </c>
      <c r="X499" s="5" t="s">
        <v>46</v>
      </c>
      <c r="Y499" s="6" t="s">
        <v>356</v>
      </c>
      <c r="Z499" s="6" t="s">
        <v>40</v>
      </c>
      <c r="AA499" s="6"/>
      <c r="AB499" s="26"/>
      <c r="AC499" s="6" t="s">
        <v>357</v>
      </c>
      <c r="AD499" s="6"/>
    </row>
    <row r="500" s="2" customFormat="1" ht="45" customHeight="1" spans="1:30">
      <c r="A500" s="5" t="s">
        <v>1086</v>
      </c>
      <c r="B500" s="6" t="s">
        <v>32</v>
      </c>
      <c r="C500" s="6" t="s">
        <v>1087</v>
      </c>
      <c r="D500" s="61" t="s">
        <v>1101</v>
      </c>
      <c r="E500" s="6" t="s">
        <v>35</v>
      </c>
      <c r="F500" s="6" t="s">
        <v>1095</v>
      </c>
      <c r="G500" s="6" t="s">
        <v>37</v>
      </c>
      <c r="H500" s="7" t="s">
        <v>1090</v>
      </c>
      <c r="I500" s="17" t="str">
        <f>IF(C500&lt;&gt;"",IF(J500&lt;&gt;"",CONCATENATE(LOOKUP(C500,[1]机构代码!B:B,[1]机构代码!C:C),LOOKUP(J500,[1]考试类型代码!A:A,[1]考试类型代码!B:B),TEXT(COUNTIFS(C$5:C500,C500,J$5:J500,J500),"0000")),""),"")</f>
        <v>0924410012</v>
      </c>
      <c r="J500" s="19" t="s">
        <v>63</v>
      </c>
      <c r="K500" s="6">
        <v>1</v>
      </c>
      <c r="L500" s="6" t="s">
        <v>40</v>
      </c>
      <c r="M500" s="6"/>
      <c r="N500" s="6" t="s">
        <v>40</v>
      </c>
      <c r="O500" s="6" t="s">
        <v>40</v>
      </c>
      <c r="P500" s="6"/>
      <c r="Q500" s="6" t="s">
        <v>41</v>
      </c>
      <c r="R500" s="6" t="s">
        <v>42</v>
      </c>
      <c r="S500" s="6" t="s">
        <v>77</v>
      </c>
      <c r="T500" s="6" t="s">
        <v>44</v>
      </c>
      <c r="U500" s="6" t="s">
        <v>40</v>
      </c>
      <c r="V500" s="6" t="s">
        <v>40</v>
      </c>
      <c r="W500" s="22" t="s">
        <v>40</v>
      </c>
      <c r="X500" s="6" t="s">
        <v>46</v>
      </c>
      <c r="Y500" s="6" t="s">
        <v>356</v>
      </c>
      <c r="Z500" s="6" t="s">
        <v>40</v>
      </c>
      <c r="AA500" s="6"/>
      <c r="AB500" s="26"/>
      <c r="AC500" s="6" t="s">
        <v>357</v>
      </c>
      <c r="AD500" s="6"/>
    </row>
    <row r="501" s="2" customFormat="1" ht="45" customHeight="1" spans="1:30">
      <c r="A501" s="5" t="s">
        <v>1086</v>
      </c>
      <c r="B501" s="6" t="s">
        <v>32</v>
      </c>
      <c r="C501" s="6" t="s">
        <v>1087</v>
      </c>
      <c r="D501" s="61" t="s">
        <v>1097</v>
      </c>
      <c r="E501" s="6" t="s">
        <v>35</v>
      </c>
      <c r="F501" s="6" t="s">
        <v>1096</v>
      </c>
      <c r="G501" s="6" t="s">
        <v>37</v>
      </c>
      <c r="H501" s="7" t="s">
        <v>1090</v>
      </c>
      <c r="I501" s="17" t="str">
        <f>IF(C501&lt;&gt;"",IF(J501&lt;&gt;"",CONCATENATE(LOOKUP(C501,[1]机构代码!B:B,[1]机构代码!C:C),LOOKUP(J501,[1]考试类型代码!A:A,[1]考试类型代码!B:B),TEXT(COUNTIFS(C$5:C501,C501,J$5:J501,J501),"0000")),""),"")</f>
        <v>0924410013</v>
      </c>
      <c r="J501" s="19" t="s">
        <v>63</v>
      </c>
      <c r="K501" s="6">
        <v>1</v>
      </c>
      <c r="L501" s="6" t="s">
        <v>40</v>
      </c>
      <c r="M501" s="6"/>
      <c r="N501" s="6" t="s">
        <v>40</v>
      </c>
      <c r="O501" s="6" t="s">
        <v>40</v>
      </c>
      <c r="P501" s="6"/>
      <c r="Q501" s="5" t="s">
        <v>41</v>
      </c>
      <c r="R501" s="6" t="s">
        <v>42</v>
      </c>
      <c r="S501" s="6" t="s">
        <v>77</v>
      </c>
      <c r="T501" s="6" t="s">
        <v>44</v>
      </c>
      <c r="U501" s="6" t="s">
        <v>40</v>
      </c>
      <c r="V501" s="6" t="s">
        <v>40</v>
      </c>
      <c r="W501" s="22" t="s">
        <v>40</v>
      </c>
      <c r="X501" s="5" t="s">
        <v>46</v>
      </c>
      <c r="Y501" s="6" t="s">
        <v>356</v>
      </c>
      <c r="Z501" s="6" t="s">
        <v>40</v>
      </c>
      <c r="AA501" s="6"/>
      <c r="AB501" s="26"/>
      <c r="AC501" s="6" t="s">
        <v>357</v>
      </c>
      <c r="AD501" s="6"/>
    </row>
    <row r="502" s="2" customFormat="1" ht="45" customHeight="1" spans="1:30">
      <c r="A502" s="5" t="s">
        <v>1086</v>
      </c>
      <c r="B502" s="6" t="s">
        <v>32</v>
      </c>
      <c r="C502" s="6" t="s">
        <v>1087</v>
      </c>
      <c r="D502" s="62" t="s">
        <v>1105</v>
      </c>
      <c r="E502" s="6" t="s">
        <v>35</v>
      </c>
      <c r="F502" s="6" t="s">
        <v>1096</v>
      </c>
      <c r="G502" s="6" t="s">
        <v>37</v>
      </c>
      <c r="H502" s="7" t="s">
        <v>1090</v>
      </c>
      <c r="I502" s="17" t="str">
        <f>IF(C502&lt;&gt;"",IF(J502&lt;&gt;"",CONCATENATE(LOOKUP(C502,[1]机构代码!B:B,[1]机构代码!C:C),LOOKUP(J502,[1]考试类型代码!A:A,[1]考试类型代码!B:B),TEXT(COUNTIFS(C$5:C502,C502,J$5:J502,J502),"0000")),""),"")</f>
        <v>0924410014</v>
      </c>
      <c r="J502" s="19" t="s">
        <v>63</v>
      </c>
      <c r="K502" s="6">
        <v>1</v>
      </c>
      <c r="L502" s="6" t="s">
        <v>40</v>
      </c>
      <c r="M502" s="6"/>
      <c r="N502" s="6" t="s">
        <v>40</v>
      </c>
      <c r="O502" s="6" t="s">
        <v>40</v>
      </c>
      <c r="P502" s="6"/>
      <c r="Q502" s="6" t="s">
        <v>41</v>
      </c>
      <c r="R502" s="6" t="s">
        <v>42</v>
      </c>
      <c r="S502" s="6" t="s">
        <v>77</v>
      </c>
      <c r="T502" s="6" t="s">
        <v>44</v>
      </c>
      <c r="U502" s="6" t="s">
        <v>40</v>
      </c>
      <c r="V502" s="6" t="s">
        <v>40</v>
      </c>
      <c r="W502" s="22" t="s">
        <v>40</v>
      </c>
      <c r="X502" s="6" t="s">
        <v>46</v>
      </c>
      <c r="Y502" s="6" t="s">
        <v>356</v>
      </c>
      <c r="Z502" s="6" t="s">
        <v>40</v>
      </c>
      <c r="AA502" s="6"/>
      <c r="AB502" s="26"/>
      <c r="AC502" s="6" t="s">
        <v>357</v>
      </c>
      <c r="AD502" s="6"/>
    </row>
    <row r="503" s="2" customFormat="1" ht="45" customHeight="1" spans="1:30">
      <c r="A503" s="5" t="s">
        <v>1086</v>
      </c>
      <c r="B503" s="6" t="s">
        <v>32</v>
      </c>
      <c r="C503" s="6" t="s">
        <v>1087</v>
      </c>
      <c r="D503" s="62" t="s">
        <v>1106</v>
      </c>
      <c r="E503" s="6" t="s">
        <v>35</v>
      </c>
      <c r="F503" s="6" t="s">
        <v>1096</v>
      </c>
      <c r="G503" s="6" t="s">
        <v>37</v>
      </c>
      <c r="H503" s="7" t="s">
        <v>1090</v>
      </c>
      <c r="I503" s="17" t="str">
        <f>IF(C503&lt;&gt;"",IF(J503&lt;&gt;"",CONCATENATE(LOOKUP(C503,[1]机构代码!B:B,[1]机构代码!C:C),LOOKUP(J503,[1]考试类型代码!A:A,[1]考试类型代码!B:B),TEXT(COUNTIFS(C$5:C503,C503,J$5:J503,J503),"0000")),""),"")</f>
        <v>0924410015</v>
      </c>
      <c r="J503" s="19" t="s">
        <v>63</v>
      </c>
      <c r="K503" s="6">
        <v>1</v>
      </c>
      <c r="L503" s="6" t="s">
        <v>40</v>
      </c>
      <c r="M503" s="6"/>
      <c r="N503" s="6" t="s">
        <v>40</v>
      </c>
      <c r="O503" s="6" t="s">
        <v>40</v>
      </c>
      <c r="P503" s="6"/>
      <c r="Q503" s="5" t="s">
        <v>41</v>
      </c>
      <c r="R503" s="6" t="s">
        <v>42</v>
      </c>
      <c r="S503" s="6" t="s">
        <v>77</v>
      </c>
      <c r="T503" s="6" t="s">
        <v>44</v>
      </c>
      <c r="U503" s="6" t="s">
        <v>40</v>
      </c>
      <c r="V503" s="6" t="s">
        <v>40</v>
      </c>
      <c r="W503" s="22" t="s">
        <v>40</v>
      </c>
      <c r="X503" s="5" t="s">
        <v>46</v>
      </c>
      <c r="Y503" s="6" t="s">
        <v>356</v>
      </c>
      <c r="Z503" s="6" t="s">
        <v>40</v>
      </c>
      <c r="AA503" s="6"/>
      <c r="AB503" s="26"/>
      <c r="AC503" s="6" t="s">
        <v>357</v>
      </c>
      <c r="AD503" s="6"/>
    </row>
    <row r="504" s="2" customFormat="1" ht="45" customHeight="1" spans="1:30">
      <c r="A504" s="5" t="s">
        <v>1086</v>
      </c>
      <c r="B504" s="6" t="s">
        <v>32</v>
      </c>
      <c r="C504" s="6" t="s">
        <v>1087</v>
      </c>
      <c r="D504" s="62" t="s">
        <v>1107</v>
      </c>
      <c r="E504" s="6" t="s">
        <v>35</v>
      </c>
      <c r="F504" s="6" t="s">
        <v>1096</v>
      </c>
      <c r="G504" s="6" t="s">
        <v>37</v>
      </c>
      <c r="H504" s="7" t="s">
        <v>1090</v>
      </c>
      <c r="I504" s="17" t="str">
        <f>IF(C504&lt;&gt;"",IF(J504&lt;&gt;"",CONCATENATE(LOOKUP(C504,[1]机构代码!B:B,[1]机构代码!C:C),LOOKUP(J504,[1]考试类型代码!A:A,[1]考试类型代码!B:B),TEXT(COUNTIFS(C$5:C504,C504,J$5:J504,J504),"0000")),""),"")</f>
        <v>0924410016</v>
      </c>
      <c r="J504" s="19" t="s">
        <v>63</v>
      </c>
      <c r="K504" s="6">
        <v>1</v>
      </c>
      <c r="L504" s="6" t="s">
        <v>40</v>
      </c>
      <c r="M504" s="6"/>
      <c r="N504" s="6" t="s">
        <v>40</v>
      </c>
      <c r="O504" s="6" t="s">
        <v>40</v>
      </c>
      <c r="P504" s="6"/>
      <c r="Q504" s="6" t="s">
        <v>41</v>
      </c>
      <c r="R504" s="6" t="s">
        <v>42</v>
      </c>
      <c r="S504" s="6" t="s">
        <v>77</v>
      </c>
      <c r="T504" s="6" t="s">
        <v>44</v>
      </c>
      <c r="U504" s="6" t="s">
        <v>40</v>
      </c>
      <c r="V504" s="6" t="s">
        <v>40</v>
      </c>
      <c r="W504" s="22" t="s">
        <v>40</v>
      </c>
      <c r="X504" s="6" t="s">
        <v>46</v>
      </c>
      <c r="Y504" s="6" t="s">
        <v>356</v>
      </c>
      <c r="Z504" s="6" t="s">
        <v>40</v>
      </c>
      <c r="AA504" s="6"/>
      <c r="AB504" s="26"/>
      <c r="AC504" s="6" t="s">
        <v>357</v>
      </c>
      <c r="AD504" s="6"/>
    </row>
    <row r="505" s="2" customFormat="1" ht="45" customHeight="1" spans="1:30">
      <c r="A505" s="5" t="s">
        <v>1086</v>
      </c>
      <c r="B505" s="6" t="s">
        <v>32</v>
      </c>
      <c r="C505" s="6" t="s">
        <v>1087</v>
      </c>
      <c r="D505" s="63" t="s">
        <v>1108</v>
      </c>
      <c r="E505" s="6" t="s">
        <v>35</v>
      </c>
      <c r="F505" s="6" t="s">
        <v>1096</v>
      </c>
      <c r="G505" s="6" t="s">
        <v>37</v>
      </c>
      <c r="H505" s="7" t="s">
        <v>1090</v>
      </c>
      <c r="I505" s="17" t="str">
        <f>IF(C505&lt;&gt;"",IF(J505&lt;&gt;"",CONCATENATE(LOOKUP(C505,[1]机构代码!B:B,[1]机构代码!C:C),LOOKUP(J505,[1]考试类型代码!A:A,[1]考试类型代码!B:B),TEXT(COUNTIFS(C$5:C505,C505,J$5:J505,J505),"0000")),""),"")</f>
        <v>0924410017</v>
      </c>
      <c r="J505" s="19" t="s">
        <v>63</v>
      </c>
      <c r="K505" s="6">
        <v>1</v>
      </c>
      <c r="L505" s="6" t="s">
        <v>40</v>
      </c>
      <c r="M505" s="6"/>
      <c r="N505" s="6" t="s">
        <v>40</v>
      </c>
      <c r="O505" s="6" t="s">
        <v>40</v>
      </c>
      <c r="P505" s="6"/>
      <c r="Q505" s="5" t="s">
        <v>41</v>
      </c>
      <c r="R505" s="6" t="s">
        <v>42</v>
      </c>
      <c r="S505" s="6" t="s">
        <v>77</v>
      </c>
      <c r="T505" s="6" t="s">
        <v>44</v>
      </c>
      <c r="U505" s="6" t="s">
        <v>40</v>
      </c>
      <c r="V505" s="6" t="s">
        <v>40</v>
      </c>
      <c r="W505" s="22" t="s">
        <v>40</v>
      </c>
      <c r="X505" s="5" t="s">
        <v>46</v>
      </c>
      <c r="Y505" s="6" t="s">
        <v>356</v>
      </c>
      <c r="Z505" s="6" t="s">
        <v>40</v>
      </c>
      <c r="AA505" s="6"/>
      <c r="AB505" s="26"/>
      <c r="AC505" s="6" t="s">
        <v>357</v>
      </c>
      <c r="AD505" s="6"/>
    </row>
    <row r="506" s="2" customFormat="1" ht="45" customHeight="1" spans="1:30">
      <c r="A506" s="5" t="s">
        <v>1086</v>
      </c>
      <c r="B506" s="6" t="s">
        <v>32</v>
      </c>
      <c r="C506" s="6" t="s">
        <v>1087</v>
      </c>
      <c r="D506" s="63" t="s">
        <v>1109</v>
      </c>
      <c r="E506" s="6" t="s">
        <v>35</v>
      </c>
      <c r="F506" s="6" t="s">
        <v>1096</v>
      </c>
      <c r="G506" s="6" t="s">
        <v>37</v>
      </c>
      <c r="H506" s="7" t="s">
        <v>1090</v>
      </c>
      <c r="I506" s="17" t="str">
        <f>IF(C506&lt;&gt;"",IF(J506&lt;&gt;"",CONCATENATE(LOOKUP(C506,[1]机构代码!B:B,[1]机构代码!C:C),LOOKUP(J506,[1]考试类型代码!A:A,[1]考试类型代码!B:B),TEXT(COUNTIFS(C$5:C506,C506,J$5:J506,J506),"0000")),""),"")</f>
        <v>0924410018</v>
      </c>
      <c r="J506" s="19" t="s">
        <v>63</v>
      </c>
      <c r="K506" s="6">
        <v>1</v>
      </c>
      <c r="L506" s="6" t="s">
        <v>40</v>
      </c>
      <c r="M506" s="6"/>
      <c r="N506" s="6" t="s">
        <v>40</v>
      </c>
      <c r="O506" s="6" t="s">
        <v>40</v>
      </c>
      <c r="P506" s="6"/>
      <c r="Q506" s="6" t="s">
        <v>41</v>
      </c>
      <c r="R506" s="6" t="s">
        <v>42</v>
      </c>
      <c r="S506" s="6" t="s">
        <v>77</v>
      </c>
      <c r="T506" s="6" t="s">
        <v>44</v>
      </c>
      <c r="U506" s="6" t="s">
        <v>40</v>
      </c>
      <c r="V506" s="6" t="s">
        <v>40</v>
      </c>
      <c r="W506" s="22" t="s">
        <v>40</v>
      </c>
      <c r="X506" s="6" t="s">
        <v>46</v>
      </c>
      <c r="Y506" s="6" t="s">
        <v>356</v>
      </c>
      <c r="Z506" s="6" t="s">
        <v>40</v>
      </c>
      <c r="AA506" s="6"/>
      <c r="AB506" s="26"/>
      <c r="AC506" s="6" t="s">
        <v>357</v>
      </c>
      <c r="AD506" s="6"/>
    </row>
    <row r="507" s="2" customFormat="1" ht="45" customHeight="1" spans="1:30">
      <c r="A507" s="5" t="s">
        <v>1086</v>
      </c>
      <c r="B507" s="6" t="s">
        <v>32</v>
      </c>
      <c r="C507" s="6" t="s">
        <v>1087</v>
      </c>
      <c r="D507" s="63" t="s">
        <v>1110</v>
      </c>
      <c r="E507" s="6" t="s">
        <v>35</v>
      </c>
      <c r="F507" s="6" t="s">
        <v>1096</v>
      </c>
      <c r="G507" s="6" t="s">
        <v>37</v>
      </c>
      <c r="H507" s="7" t="s">
        <v>1090</v>
      </c>
      <c r="I507" s="17" t="str">
        <f>IF(C507&lt;&gt;"",IF(J507&lt;&gt;"",CONCATENATE(LOOKUP(C507,[1]机构代码!B:B,[1]机构代码!C:C),LOOKUP(J507,[1]考试类型代码!A:A,[1]考试类型代码!B:B),TEXT(COUNTIFS(C$5:C507,C507,J$5:J507,J507),"0000")),""),"")</f>
        <v>0924410019</v>
      </c>
      <c r="J507" s="19" t="s">
        <v>63</v>
      </c>
      <c r="K507" s="6">
        <v>1</v>
      </c>
      <c r="L507" s="6" t="s">
        <v>40</v>
      </c>
      <c r="M507" s="6"/>
      <c r="N507" s="6" t="s">
        <v>40</v>
      </c>
      <c r="O507" s="6" t="s">
        <v>40</v>
      </c>
      <c r="P507" s="6"/>
      <c r="Q507" s="5" t="s">
        <v>41</v>
      </c>
      <c r="R507" s="6" t="s">
        <v>42</v>
      </c>
      <c r="S507" s="6" t="s">
        <v>77</v>
      </c>
      <c r="T507" s="6" t="s">
        <v>44</v>
      </c>
      <c r="U507" s="6" t="s">
        <v>40</v>
      </c>
      <c r="V507" s="6" t="s">
        <v>40</v>
      </c>
      <c r="W507" s="22" t="s">
        <v>40</v>
      </c>
      <c r="X507" s="5" t="s">
        <v>46</v>
      </c>
      <c r="Y507" s="6" t="s">
        <v>356</v>
      </c>
      <c r="Z507" s="6" t="s">
        <v>40</v>
      </c>
      <c r="AA507" s="6"/>
      <c r="AB507" s="26"/>
      <c r="AC507" s="6" t="s">
        <v>357</v>
      </c>
      <c r="AD507" s="6"/>
    </row>
    <row r="508" s="2" customFormat="1" ht="45" customHeight="1" spans="1:30">
      <c r="A508" s="5" t="s">
        <v>1086</v>
      </c>
      <c r="B508" s="6" t="s">
        <v>32</v>
      </c>
      <c r="C508" s="6" t="s">
        <v>1087</v>
      </c>
      <c r="D508" s="63" t="s">
        <v>1108</v>
      </c>
      <c r="E508" s="6" t="s">
        <v>35</v>
      </c>
      <c r="F508" s="6" t="s">
        <v>1095</v>
      </c>
      <c r="G508" s="6" t="s">
        <v>37</v>
      </c>
      <c r="H508" s="7" t="s">
        <v>1090</v>
      </c>
      <c r="I508" s="17" t="str">
        <f>IF(C508&lt;&gt;"",IF(J508&lt;&gt;"",CONCATENATE(LOOKUP(C508,[1]机构代码!B:B,[1]机构代码!C:C),LOOKUP(J508,[1]考试类型代码!A:A,[1]考试类型代码!B:B),TEXT(COUNTIFS(C$5:C508,C508,J$5:J508,J508),"0000")),""),"")</f>
        <v>0924410020</v>
      </c>
      <c r="J508" s="19" t="s">
        <v>63</v>
      </c>
      <c r="K508" s="6">
        <v>1</v>
      </c>
      <c r="L508" s="6" t="s">
        <v>40</v>
      </c>
      <c r="M508" s="6"/>
      <c r="N508" s="6" t="s">
        <v>40</v>
      </c>
      <c r="O508" s="6" t="s">
        <v>40</v>
      </c>
      <c r="P508" s="6"/>
      <c r="Q508" s="6" t="s">
        <v>41</v>
      </c>
      <c r="R508" s="6" t="s">
        <v>42</v>
      </c>
      <c r="S508" s="6" t="s">
        <v>77</v>
      </c>
      <c r="T508" s="6" t="s">
        <v>44</v>
      </c>
      <c r="U508" s="6" t="s">
        <v>40</v>
      </c>
      <c r="V508" s="6" t="s">
        <v>40</v>
      </c>
      <c r="W508" s="22" t="s">
        <v>40</v>
      </c>
      <c r="X508" s="6" t="s">
        <v>46</v>
      </c>
      <c r="Y508" s="6" t="s">
        <v>356</v>
      </c>
      <c r="Z508" s="6" t="s">
        <v>40</v>
      </c>
      <c r="AA508" s="6"/>
      <c r="AB508" s="26"/>
      <c r="AC508" s="6" t="s">
        <v>357</v>
      </c>
      <c r="AD508" s="6"/>
    </row>
    <row r="509" s="2" customFormat="1" ht="45" customHeight="1" spans="1:30">
      <c r="A509" s="5" t="s">
        <v>1086</v>
      </c>
      <c r="B509" s="6" t="s">
        <v>32</v>
      </c>
      <c r="C509" s="6" t="s">
        <v>1087</v>
      </c>
      <c r="D509" s="63" t="s">
        <v>1110</v>
      </c>
      <c r="E509" s="6" t="s">
        <v>35</v>
      </c>
      <c r="F509" s="6" t="s">
        <v>1095</v>
      </c>
      <c r="G509" s="6" t="s">
        <v>37</v>
      </c>
      <c r="H509" s="7" t="s">
        <v>1090</v>
      </c>
      <c r="I509" s="17" t="str">
        <f>IF(C509&lt;&gt;"",IF(J509&lt;&gt;"",CONCATENATE(LOOKUP(C509,[1]机构代码!B:B,[1]机构代码!C:C),LOOKUP(J509,[1]考试类型代码!A:A,[1]考试类型代码!B:B),TEXT(COUNTIFS(C$5:C509,C509,J$5:J509,J509),"0000")),""),"")</f>
        <v>0924410021</v>
      </c>
      <c r="J509" s="19" t="s">
        <v>63</v>
      </c>
      <c r="K509" s="6">
        <v>1</v>
      </c>
      <c r="L509" s="6" t="s">
        <v>40</v>
      </c>
      <c r="M509" s="6"/>
      <c r="N509" s="6" t="s">
        <v>40</v>
      </c>
      <c r="O509" s="6" t="s">
        <v>40</v>
      </c>
      <c r="P509" s="6"/>
      <c r="Q509" s="5" t="s">
        <v>41</v>
      </c>
      <c r="R509" s="6" t="s">
        <v>42</v>
      </c>
      <c r="S509" s="6" t="s">
        <v>77</v>
      </c>
      <c r="T509" s="6" t="s">
        <v>44</v>
      </c>
      <c r="U509" s="6" t="s">
        <v>40</v>
      </c>
      <c r="V509" s="6" t="s">
        <v>40</v>
      </c>
      <c r="W509" s="22" t="s">
        <v>40</v>
      </c>
      <c r="X509" s="5" t="s">
        <v>46</v>
      </c>
      <c r="Y509" s="6" t="s">
        <v>356</v>
      </c>
      <c r="Z509" s="6" t="s">
        <v>40</v>
      </c>
      <c r="AA509" s="6"/>
      <c r="AB509" s="26"/>
      <c r="AC509" s="6" t="s">
        <v>357</v>
      </c>
      <c r="AD509" s="6"/>
    </row>
    <row r="510" s="2" customFormat="1" ht="45" customHeight="1" spans="1:30">
      <c r="A510" s="5" t="s">
        <v>1086</v>
      </c>
      <c r="B510" s="6" t="s">
        <v>32</v>
      </c>
      <c r="C510" s="6" t="s">
        <v>1087</v>
      </c>
      <c r="D510" s="63" t="s">
        <v>1109</v>
      </c>
      <c r="E510" s="6" t="s">
        <v>35</v>
      </c>
      <c r="F510" s="6" t="s">
        <v>1098</v>
      </c>
      <c r="G510" s="6" t="s">
        <v>37</v>
      </c>
      <c r="H510" s="7" t="s">
        <v>1090</v>
      </c>
      <c r="I510" s="17" t="str">
        <f>IF(C510&lt;&gt;"",IF(J510&lt;&gt;"",CONCATENATE(LOOKUP(C510,[1]机构代码!B:B,[1]机构代码!C:C),LOOKUP(J510,[1]考试类型代码!A:A,[1]考试类型代码!B:B),TEXT(COUNTIFS(C$5:C510,C510,J$5:J510,J510),"0000")),""),"")</f>
        <v>0924410022</v>
      </c>
      <c r="J510" s="19" t="s">
        <v>63</v>
      </c>
      <c r="K510" s="6">
        <v>1</v>
      </c>
      <c r="L510" s="6" t="s">
        <v>40</v>
      </c>
      <c r="M510" s="6"/>
      <c r="N510" s="6" t="s">
        <v>40</v>
      </c>
      <c r="O510" s="6" t="s">
        <v>40</v>
      </c>
      <c r="P510" s="6"/>
      <c r="Q510" s="6" t="s">
        <v>41</v>
      </c>
      <c r="R510" s="6" t="s">
        <v>42</v>
      </c>
      <c r="S510" s="6" t="s">
        <v>77</v>
      </c>
      <c r="T510" s="6" t="s">
        <v>44</v>
      </c>
      <c r="U510" s="6" t="s">
        <v>40</v>
      </c>
      <c r="V510" s="6" t="s">
        <v>40</v>
      </c>
      <c r="W510" s="65" t="s">
        <v>727</v>
      </c>
      <c r="X510" s="6" t="s">
        <v>46</v>
      </c>
      <c r="Y510" s="6" t="s">
        <v>356</v>
      </c>
      <c r="Z510" s="6" t="s">
        <v>40</v>
      </c>
      <c r="AA510" s="6"/>
      <c r="AB510" s="26"/>
      <c r="AC510" s="6" t="s">
        <v>357</v>
      </c>
      <c r="AD510" s="6"/>
    </row>
    <row r="511" s="2" customFormat="1" ht="45" customHeight="1" spans="1:30">
      <c r="A511" s="5" t="s">
        <v>1086</v>
      </c>
      <c r="B511" s="6" t="s">
        <v>32</v>
      </c>
      <c r="C511" s="6" t="s">
        <v>1087</v>
      </c>
      <c r="D511" s="62" t="s">
        <v>1111</v>
      </c>
      <c r="E511" s="6" t="s">
        <v>35</v>
      </c>
      <c r="F511" s="6" t="s">
        <v>1112</v>
      </c>
      <c r="G511" s="6" t="s">
        <v>37</v>
      </c>
      <c r="H511" s="7" t="s">
        <v>1090</v>
      </c>
      <c r="I511" s="17" t="str">
        <f>IF(C511&lt;&gt;"",IF(J511&lt;&gt;"",CONCATENATE(LOOKUP(C511,[1]机构代码!B:B,[1]机构代码!C:C),LOOKUP(J511,[1]考试类型代码!A:A,[1]考试类型代码!B:B),TEXT(COUNTIFS(C$5:C511,C511,J$5:J511,J511),"0000")),""),"")</f>
        <v>0924410023</v>
      </c>
      <c r="J511" s="19" t="s">
        <v>63</v>
      </c>
      <c r="K511" s="6">
        <v>1</v>
      </c>
      <c r="L511" s="6" t="s">
        <v>40</v>
      </c>
      <c r="M511" s="6"/>
      <c r="N511" s="6" t="s">
        <v>40</v>
      </c>
      <c r="O511" s="6" t="s">
        <v>40</v>
      </c>
      <c r="P511" s="6"/>
      <c r="Q511" s="5" t="s">
        <v>41</v>
      </c>
      <c r="R511" s="6" t="s">
        <v>42</v>
      </c>
      <c r="S511" s="6" t="s">
        <v>43</v>
      </c>
      <c r="T511" s="6" t="s">
        <v>65</v>
      </c>
      <c r="U511" s="6" t="s">
        <v>40</v>
      </c>
      <c r="V511" s="6" t="s">
        <v>40</v>
      </c>
      <c r="W511" s="65" t="s">
        <v>1113</v>
      </c>
      <c r="X511" s="5" t="s">
        <v>46</v>
      </c>
      <c r="Y511" s="6" t="s">
        <v>378</v>
      </c>
      <c r="Z511" s="6" t="s">
        <v>40</v>
      </c>
      <c r="AA511" s="6"/>
      <c r="AB511" s="26"/>
      <c r="AC511" s="6" t="s">
        <v>357</v>
      </c>
      <c r="AD511" s="6"/>
    </row>
    <row r="512" s="2" customFormat="1" ht="45" customHeight="1" spans="1:30">
      <c r="A512" s="5" t="s">
        <v>1086</v>
      </c>
      <c r="B512" s="6" t="s">
        <v>32</v>
      </c>
      <c r="C512" s="6" t="s">
        <v>1087</v>
      </c>
      <c r="D512" s="62" t="s">
        <v>1114</v>
      </c>
      <c r="E512" s="6" t="s">
        <v>35</v>
      </c>
      <c r="F512" s="6" t="s">
        <v>1115</v>
      </c>
      <c r="G512" s="6" t="s">
        <v>37</v>
      </c>
      <c r="H512" s="7" t="s">
        <v>1090</v>
      </c>
      <c r="I512" s="17" t="str">
        <f>IF(C512&lt;&gt;"",IF(J512&lt;&gt;"",CONCATENATE(LOOKUP(C512,[1]机构代码!B:B,[1]机构代码!C:C),LOOKUP(J512,[1]考试类型代码!A:A,[1]考试类型代码!B:B),TEXT(COUNTIFS(C$5:C512,C512,J$5:J512,J512),"0000")),""),"")</f>
        <v>0924410024</v>
      </c>
      <c r="J512" s="19" t="s">
        <v>63</v>
      </c>
      <c r="K512" s="6">
        <v>1</v>
      </c>
      <c r="L512" s="6" t="s">
        <v>40</v>
      </c>
      <c r="M512" s="6"/>
      <c r="N512" s="6" t="s">
        <v>40</v>
      </c>
      <c r="O512" s="6" t="s">
        <v>40</v>
      </c>
      <c r="P512" s="6"/>
      <c r="Q512" s="6" t="s">
        <v>41</v>
      </c>
      <c r="R512" s="6" t="s">
        <v>42</v>
      </c>
      <c r="S512" s="6" t="s">
        <v>77</v>
      </c>
      <c r="T512" s="6" t="s">
        <v>44</v>
      </c>
      <c r="U512" s="6" t="s">
        <v>40</v>
      </c>
      <c r="V512" s="6" t="s">
        <v>40</v>
      </c>
      <c r="W512" s="66" t="s">
        <v>1116</v>
      </c>
      <c r="X512" s="6" t="s">
        <v>46</v>
      </c>
      <c r="Y512" s="6" t="s">
        <v>356</v>
      </c>
      <c r="Z512" s="6" t="s">
        <v>40</v>
      </c>
      <c r="AA512" s="6"/>
      <c r="AB512" s="26"/>
      <c r="AC512" s="6" t="s">
        <v>357</v>
      </c>
      <c r="AD512" s="6"/>
    </row>
    <row r="513" s="2" customFormat="1" ht="45" customHeight="1" spans="1:30">
      <c r="A513" s="5" t="s">
        <v>1086</v>
      </c>
      <c r="B513" s="6" t="s">
        <v>32</v>
      </c>
      <c r="C513" s="6" t="s">
        <v>1087</v>
      </c>
      <c r="D513" s="62" t="s">
        <v>1117</v>
      </c>
      <c r="E513" s="6" t="s">
        <v>35</v>
      </c>
      <c r="F513" s="6" t="s">
        <v>1102</v>
      </c>
      <c r="G513" s="6" t="s">
        <v>37</v>
      </c>
      <c r="H513" s="7" t="s">
        <v>1090</v>
      </c>
      <c r="I513" s="17" t="str">
        <f>IF(C513&lt;&gt;"",IF(J513&lt;&gt;"",CONCATENATE(LOOKUP(C513,[1]机构代码!B:B,[1]机构代码!C:C),LOOKUP(J513,[1]考试类型代码!A:A,[1]考试类型代码!B:B),TEXT(COUNTIFS(C$5:C513,C513,J$5:J513,J513),"0000")),""),"")</f>
        <v>0924410025</v>
      </c>
      <c r="J513" s="19" t="s">
        <v>63</v>
      </c>
      <c r="K513" s="6">
        <v>1</v>
      </c>
      <c r="L513" s="6" t="s">
        <v>40</v>
      </c>
      <c r="M513" s="6"/>
      <c r="N513" s="6" t="s">
        <v>40</v>
      </c>
      <c r="O513" s="6" t="s">
        <v>40</v>
      </c>
      <c r="P513" s="6"/>
      <c r="Q513" s="5" t="s">
        <v>41</v>
      </c>
      <c r="R513" s="6" t="s">
        <v>42</v>
      </c>
      <c r="S513" s="6" t="s">
        <v>77</v>
      </c>
      <c r="T513" s="6" t="s">
        <v>44</v>
      </c>
      <c r="U513" s="6" t="s">
        <v>40</v>
      </c>
      <c r="V513" s="6" t="s">
        <v>40</v>
      </c>
      <c r="W513" s="66" t="s">
        <v>1103</v>
      </c>
      <c r="X513" s="5" t="s">
        <v>46</v>
      </c>
      <c r="Y513" s="6" t="s">
        <v>356</v>
      </c>
      <c r="Z513" s="6" t="s">
        <v>40</v>
      </c>
      <c r="AA513" s="6"/>
      <c r="AB513" s="26"/>
      <c r="AC513" s="6" t="s">
        <v>357</v>
      </c>
      <c r="AD513" s="6"/>
    </row>
    <row r="514" s="2" customFormat="1" ht="45" customHeight="1" spans="1:30">
      <c r="A514" s="5" t="s">
        <v>1086</v>
      </c>
      <c r="B514" s="6" t="s">
        <v>32</v>
      </c>
      <c r="C514" s="6" t="s">
        <v>1087</v>
      </c>
      <c r="D514" s="62" t="s">
        <v>1118</v>
      </c>
      <c r="E514" s="6" t="s">
        <v>35</v>
      </c>
      <c r="F514" s="6" t="s">
        <v>1096</v>
      </c>
      <c r="G514" s="6" t="s">
        <v>37</v>
      </c>
      <c r="H514" s="7" t="s">
        <v>1090</v>
      </c>
      <c r="I514" s="17" t="str">
        <f>IF(C514&lt;&gt;"",IF(J514&lt;&gt;"",CONCATENATE(LOOKUP(C514,[1]机构代码!B:B,[1]机构代码!C:C),LOOKUP(J514,[1]考试类型代码!A:A,[1]考试类型代码!B:B),TEXT(COUNTIFS(C$5:C514,C514,J$5:J514,J514),"0000")),""),"")</f>
        <v>0924410026</v>
      </c>
      <c r="J514" s="19" t="s">
        <v>63</v>
      </c>
      <c r="K514" s="6">
        <v>1</v>
      </c>
      <c r="L514" s="6" t="s">
        <v>40</v>
      </c>
      <c r="M514" s="6"/>
      <c r="N514" s="6" t="s">
        <v>40</v>
      </c>
      <c r="O514" s="6" t="s">
        <v>40</v>
      </c>
      <c r="P514" s="6"/>
      <c r="Q514" s="6" t="s">
        <v>41</v>
      </c>
      <c r="R514" s="6" t="s">
        <v>42</v>
      </c>
      <c r="S514" s="6" t="s">
        <v>77</v>
      </c>
      <c r="T514" s="6" t="s">
        <v>44</v>
      </c>
      <c r="U514" s="6" t="s">
        <v>40</v>
      </c>
      <c r="V514" s="6" t="s">
        <v>40</v>
      </c>
      <c r="W514" s="62" t="s">
        <v>40</v>
      </c>
      <c r="X514" s="6" t="s">
        <v>46</v>
      </c>
      <c r="Y514" s="6" t="s">
        <v>356</v>
      </c>
      <c r="Z514" s="6" t="s">
        <v>40</v>
      </c>
      <c r="AA514" s="6"/>
      <c r="AB514" s="26"/>
      <c r="AC514" s="6" t="s">
        <v>357</v>
      </c>
      <c r="AD514" s="6"/>
    </row>
    <row r="515" s="2" customFormat="1" ht="45" customHeight="1" spans="1:30">
      <c r="A515" s="5" t="s">
        <v>1086</v>
      </c>
      <c r="B515" s="6" t="s">
        <v>32</v>
      </c>
      <c r="C515" s="6" t="s">
        <v>1087</v>
      </c>
      <c r="D515" s="62" t="s">
        <v>1117</v>
      </c>
      <c r="E515" s="6" t="s">
        <v>35</v>
      </c>
      <c r="F515" s="6" t="s">
        <v>1119</v>
      </c>
      <c r="G515" s="6" t="s">
        <v>37</v>
      </c>
      <c r="H515" s="7" t="s">
        <v>1090</v>
      </c>
      <c r="I515" s="17" t="str">
        <f>IF(C515&lt;&gt;"",IF(J515&lt;&gt;"",CONCATENATE(LOOKUP(C515,[1]机构代码!B:B,[1]机构代码!C:C),LOOKUP(J515,[1]考试类型代码!A:A,[1]考试类型代码!B:B),TEXT(COUNTIFS(C$5:C515,C515,J$5:J515,J515),"0000")),""),"")</f>
        <v>0924410027</v>
      </c>
      <c r="J515" s="19" t="s">
        <v>63</v>
      </c>
      <c r="K515" s="6">
        <v>1</v>
      </c>
      <c r="L515" s="6" t="s">
        <v>40</v>
      </c>
      <c r="M515" s="6"/>
      <c r="N515" s="6" t="s">
        <v>40</v>
      </c>
      <c r="O515" s="6" t="s">
        <v>40</v>
      </c>
      <c r="P515" s="6"/>
      <c r="Q515" s="5" t="s">
        <v>41</v>
      </c>
      <c r="R515" s="6" t="s">
        <v>42</v>
      </c>
      <c r="S515" s="6" t="s">
        <v>77</v>
      </c>
      <c r="T515" s="6" t="s">
        <v>44</v>
      </c>
      <c r="U515" s="6" t="s">
        <v>40</v>
      </c>
      <c r="V515" s="6" t="s">
        <v>40</v>
      </c>
      <c r="W515" s="66" t="s">
        <v>1120</v>
      </c>
      <c r="X515" s="5" t="s">
        <v>46</v>
      </c>
      <c r="Y515" s="6" t="s">
        <v>356</v>
      </c>
      <c r="Z515" s="6" t="s">
        <v>40</v>
      </c>
      <c r="AA515" s="6"/>
      <c r="AB515" s="26"/>
      <c r="AC515" s="6" t="s">
        <v>357</v>
      </c>
      <c r="AD515" s="6"/>
    </row>
    <row r="516" s="2" customFormat="1" ht="45" customHeight="1" spans="1:30">
      <c r="A516" s="5" t="s">
        <v>1086</v>
      </c>
      <c r="B516" s="6" t="s">
        <v>32</v>
      </c>
      <c r="C516" s="6" t="s">
        <v>1087</v>
      </c>
      <c r="D516" s="62" t="s">
        <v>1121</v>
      </c>
      <c r="E516" s="6" t="s">
        <v>35</v>
      </c>
      <c r="F516" s="6" t="s">
        <v>1122</v>
      </c>
      <c r="G516" s="6" t="s">
        <v>37</v>
      </c>
      <c r="H516" s="7" t="s">
        <v>1090</v>
      </c>
      <c r="I516" s="17" t="str">
        <f>IF(C516&lt;&gt;"",IF(J516&lt;&gt;"",CONCATENATE(LOOKUP(C516,[1]机构代码!B:B,[1]机构代码!C:C),LOOKUP(J516,[1]考试类型代码!A:A,[1]考试类型代码!B:B),TEXT(COUNTIFS(C$5:C516,C516,J$5:J516,J516),"0000")),""),"")</f>
        <v>0924410028</v>
      </c>
      <c r="J516" s="19" t="s">
        <v>63</v>
      </c>
      <c r="K516" s="6">
        <v>1</v>
      </c>
      <c r="L516" s="6" t="s">
        <v>40</v>
      </c>
      <c r="M516" s="6"/>
      <c r="N516" s="6" t="s">
        <v>40</v>
      </c>
      <c r="O516" s="6" t="s">
        <v>40</v>
      </c>
      <c r="P516" s="6"/>
      <c r="Q516" s="6" t="s">
        <v>41</v>
      </c>
      <c r="R516" s="6" t="s">
        <v>42</v>
      </c>
      <c r="S516" s="6" t="s">
        <v>77</v>
      </c>
      <c r="T516" s="6" t="s">
        <v>44</v>
      </c>
      <c r="U516" s="6" t="s">
        <v>40</v>
      </c>
      <c r="V516" s="6" t="s">
        <v>40</v>
      </c>
      <c r="W516" s="69" t="s">
        <v>398</v>
      </c>
      <c r="X516" s="6" t="s">
        <v>46</v>
      </c>
      <c r="Y516" s="6" t="s">
        <v>356</v>
      </c>
      <c r="Z516" s="6" t="s">
        <v>40</v>
      </c>
      <c r="AA516" s="6"/>
      <c r="AB516" s="26"/>
      <c r="AC516" s="6" t="s">
        <v>357</v>
      </c>
      <c r="AD516" s="6"/>
    </row>
    <row r="517" s="2" customFormat="1" ht="45" customHeight="1" spans="1:30">
      <c r="A517" s="5" t="s">
        <v>1086</v>
      </c>
      <c r="B517" s="6" t="s">
        <v>32</v>
      </c>
      <c r="C517" s="6" t="s">
        <v>1087</v>
      </c>
      <c r="D517" s="62" t="s">
        <v>1123</v>
      </c>
      <c r="E517" s="6" t="s">
        <v>35</v>
      </c>
      <c r="F517" s="6" t="s">
        <v>1122</v>
      </c>
      <c r="G517" s="6" t="s">
        <v>37</v>
      </c>
      <c r="H517" s="7" t="s">
        <v>1090</v>
      </c>
      <c r="I517" s="17" t="str">
        <f>IF(C517&lt;&gt;"",IF(J517&lt;&gt;"",CONCATENATE(LOOKUP(C517,[1]机构代码!B:B,[1]机构代码!C:C),LOOKUP(J517,[1]考试类型代码!A:A,[1]考试类型代码!B:B),TEXT(COUNTIFS(C$5:C517,C517,J$5:J517,J517),"0000")),""),"")</f>
        <v>0924410029</v>
      </c>
      <c r="J517" s="19" t="s">
        <v>63</v>
      </c>
      <c r="K517" s="6">
        <v>1</v>
      </c>
      <c r="L517" s="6" t="s">
        <v>40</v>
      </c>
      <c r="M517" s="6"/>
      <c r="N517" s="6" t="s">
        <v>40</v>
      </c>
      <c r="O517" s="6" t="s">
        <v>40</v>
      </c>
      <c r="P517" s="6"/>
      <c r="Q517" s="5" t="s">
        <v>41</v>
      </c>
      <c r="R517" s="6" t="s">
        <v>42</v>
      </c>
      <c r="S517" s="6" t="s">
        <v>77</v>
      </c>
      <c r="T517" s="6" t="s">
        <v>44</v>
      </c>
      <c r="U517" s="6" t="s">
        <v>40</v>
      </c>
      <c r="V517" s="6" t="s">
        <v>40</v>
      </c>
      <c r="W517" s="69" t="s">
        <v>398</v>
      </c>
      <c r="X517" s="5" t="s">
        <v>46</v>
      </c>
      <c r="Y517" s="6" t="s">
        <v>356</v>
      </c>
      <c r="Z517" s="6" t="s">
        <v>40</v>
      </c>
      <c r="AA517" s="6"/>
      <c r="AB517" s="26"/>
      <c r="AC517" s="6" t="s">
        <v>357</v>
      </c>
      <c r="AD517" s="6"/>
    </row>
    <row r="518" s="2" customFormat="1" ht="45" customHeight="1" spans="1:30">
      <c r="A518" s="5" t="s">
        <v>1086</v>
      </c>
      <c r="B518" s="6" t="s">
        <v>32</v>
      </c>
      <c r="C518" s="6" t="s">
        <v>1087</v>
      </c>
      <c r="D518" s="62" t="s">
        <v>1124</v>
      </c>
      <c r="E518" s="6" t="s">
        <v>35</v>
      </c>
      <c r="F518" s="6" t="s">
        <v>1095</v>
      </c>
      <c r="G518" s="6" t="s">
        <v>37</v>
      </c>
      <c r="H518" s="7" t="s">
        <v>1090</v>
      </c>
      <c r="I518" s="17" t="str">
        <f>IF(C518&lt;&gt;"",IF(J518&lt;&gt;"",CONCATENATE(LOOKUP(C518,[1]机构代码!B:B,[1]机构代码!C:C),LOOKUP(J518,[1]考试类型代码!A:A,[1]考试类型代码!B:B),TEXT(COUNTIFS(C$5:C518,C518,J$5:J518,J518),"0000")),""),"")</f>
        <v>0924410030</v>
      </c>
      <c r="J518" s="19" t="s">
        <v>63</v>
      </c>
      <c r="K518" s="6">
        <v>1</v>
      </c>
      <c r="L518" s="6" t="s">
        <v>40</v>
      </c>
      <c r="M518" s="6"/>
      <c r="N518" s="6" t="s">
        <v>40</v>
      </c>
      <c r="O518" s="6" t="s">
        <v>40</v>
      </c>
      <c r="P518" s="6"/>
      <c r="Q518" s="6" t="s">
        <v>41</v>
      </c>
      <c r="R518" s="6" t="s">
        <v>42</v>
      </c>
      <c r="S518" s="6" t="s">
        <v>77</v>
      </c>
      <c r="T518" s="6" t="s">
        <v>44</v>
      </c>
      <c r="U518" s="6" t="s">
        <v>40</v>
      </c>
      <c r="V518" s="6" t="s">
        <v>40</v>
      </c>
      <c r="W518" s="69" t="s">
        <v>40</v>
      </c>
      <c r="X518" s="6" t="s">
        <v>46</v>
      </c>
      <c r="Y518" s="6" t="s">
        <v>356</v>
      </c>
      <c r="Z518" s="6" t="s">
        <v>40</v>
      </c>
      <c r="AA518" s="6"/>
      <c r="AB518" s="26"/>
      <c r="AC518" s="6" t="s">
        <v>357</v>
      </c>
      <c r="AD518" s="6"/>
    </row>
    <row r="519" s="2" customFormat="1" ht="45" customHeight="1" spans="1:30">
      <c r="A519" s="5" t="s">
        <v>1086</v>
      </c>
      <c r="B519" s="6" t="s">
        <v>32</v>
      </c>
      <c r="C519" s="6" t="s">
        <v>1087</v>
      </c>
      <c r="D519" s="62" t="s">
        <v>1124</v>
      </c>
      <c r="E519" s="6" t="s">
        <v>35</v>
      </c>
      <c r="F519" s="6" t="s">
        <v>1096</v>
      </c>
      <c r="G519" s="6" t="s">
        <v>37</v>
      </c>
      <c r="H519" s="7" t="s">
        <v>1090</v>
      </c>
      <c r="I519" s="17" t="str">
        <f>IF(C519&lt;&gt;"",IF(J519&lt;&gt;"",CONCATENATE(LOOKUP(C519,[1]机构代码!B:B,[1]机构代码!C:C),LOOKUP(J519,[1]考试类型代码!A:A,[1]考试类型代码!B:B),TEXT(COUNTIFS(C$5:C519,C519,J$5:J519,J519),"0000")),""),"")</f>
        <v>0924410031</v>
      </c>
      <c r="J519" s="19" t="s">
        <v>63</v>
      </c>
      <c r="K519" s="6">
        <v>1</v>
      </c>
      <c r="L519" s="6" t="s">
        <v>40</v>
      </c>
      <c r="M519" s="6"/>
      <c r="N519" s="6" t="s">
        <v>40</v>
      </c>
      <c r="O519" s="6" t="s">
        <v>40</v>
      </c>
      <c r="P519" s="6"/>
      <c r="Q519" s="5" t="s">
        <v>41</v>
      </c>
      <c r="R519" s="6" t="s">
        <v>42</v>
      </c>
      <c r="S519" s="6" t="s">
        <v>77</v>
      </c>
      <c r="T519" s="6" t="s">
        <v>44</v>
      </c>
      <c r="U519" s="6" t="s">
        <v>40</v>
      </c>
      <c r="V519" s="6" t="s">
        <v>40</v>
      </c>
      <c r="W519" s="69" t="s">
        <v>40</v>
      </c>
      <c r="X519" s="5" t="s">
        <v>46</v>
      </c>
      <c r="Y519" s="6" t="s">
        <v>356</v>
      </c>
      <c r="Z519" s="6" t="s">
        <v>40</v>
      </c>
      <c r="AA519" s="6"/>
      <c r="AB519" s="26"/>
      <c r="AC519" s="6" t="s">
        <v>357</v>
      </c>
      <c r="AD519" s="6"/>
    </row>
    <row r="520" s="2" customFormat="1" ht="45" customHeight="1" spans="1:30">
      <c r="A520" s="5" t="s">
        <v>1086</v>
      </c>
      <c r="B520" s="6" t="s">
        <v>32</v>
      </c>
      <c r="C520" s="6" t="s">
        <v>1087</v>
      </c>
      <c r="D520" s="62" t="s">
        <v>1125</v>
      </c>
      <c r="E520" s="6" t="s">
        <v>35</v>
      </c>
      <c r="F520" s="6" t="s">
        <v>1122</v>
      </c>
      <c r="G520" s="6" t="s">
        <v>37</v>
      </c>
      <c r="H520" s="7" t="s">
        <v>1090</v>
      </c>
      <c r="I520" s="17" t="str">
        <f>IF(C520&lt;&gt;"",IF(J520&lt;&gt;"",CONCATENATE(LOOKUP(C520,[1]机构代码!B:B,[1]机构代码!C:C),LOOKUP(J520,[1]考试类型代码!A:A,[1]考试类型代码!B:B),TEXT(COUNTIFS(C$5:C520,C520,J$5:J520,J520),"0000")),""),"")</f>
        <v>0924410032</v>
      </c>
      <c r="J520" s="19" t="s">
        <v>63</v>
      </c>
      <c r="K520" s="6">
        <v>1</v>
      </c>
      <c r="L520" s="6" t="s">
        <v>40</v>
      </c>
      <c r="M520" s="6"/>
      <c r="N520" s="6" t="s">
        <v>40</v>
      </c>
      <c r="O520" s="6" t="s">
        <v>40</v>
      </c>
      <c r="P520" s="6"/>
      <c r="Q520" s="6" t="s">
        <v>41</v>
      </c>
      <c r="R520" s="6" t="s">
        <v>42</v>
      </c>
      <c r="S520" s="6" t="s">
        <v>77</v>
      </c>
      <c r="T520" s="6" t="s">
        <v>44</v>
      </c>
      <c r="U520" s="6" t="s">
        <v>40</v>
      </c>
      <c r="V520" s="6" t="s">
        <v>40</v>
      </c>
      <c r="W520" s="65" t="s">
        <v>398</v>
      </c>
      <c r="X520" s="6" t="s">
        <v>46</v>
      </c>
      <c r="Y520" s="6" t="s">
        <v>356</v>
      </c>
      <c r="Z520" s="6" t="s">
        <v>40</v>
      </c>
      <c r="AA520" s="6"/>
      <c r="AB520" s="26"/>
      <c r="AC520" s="6" t="s">
        <v>357</v>
      </c>
      <c r="AD520" s="6"/>
    </row>
    <row r="521" s="2" customFormat="1" ht="45" customHeight="1" spans="1:30">
      <c r="A521" s="5" t="s">
        <v>1086</v>
      </c>
      <c r="B521" s="6" t="s">
        <v>32</v>
      </c>
      <c r="C521" s="6" t="s">
        <v>1087</v>
      </c>
      <c r="D521" s="62" t="s">
        <v>1126</v>
      </c>
      <c r="E521" s="6" t="s">
        <v>35</v>
      </c>
      <c r="F521" s="6" t="s">
        <v>1096</v>
      </c>
      <c r="G521" s="6" t="s">
        <v>37</v>
      </c>
      <c r="H521" s="7" t="s">
        <v>1090</v>
      </c>
      <c r="I521" s="17" t="str">
        <f>IF(C521&lt;&gt;"",IF(J521&lt;&gt;"",CONCATENATE(LOOKUP(C521,[1]机构代码!B:B,[1]机构代码!C:C),LOOKUP(J521,[1]考试类型代码!A:A,[1]考试类型代码!B:B),TEXT(COUNTIFS(C$5:C521,C521,J$5:J521,J521),"0000")),""),"")</f>
        <v>0924410033</v>
      </c>
      <c r="J521" s="19" t="s">
        <v>63</v>
      </c>
      <c r="K521" s="6">
        <v>1</v>
      </c>
      <c r="L521" s="6" t="s">
        <v>40</v>
      </c>
      <c r="M521" s="6"/>
      <c r="N521" s="6" t="s">
        <v>40</v>
      </c>
      <c r="O521" s="6" t="s">
        <v>40</v>
      </c>
      <c r="P521" s="6"/>
      <c r="Q521" s="5" t="s">
        <v>41</v>
      </c>
      <c r="R521" s="6" t="s">
        <v>42</v>
      </c>
      <c r="S521" s="6" t="s">
        <v>77</v>
      </c>
      <c r="T521" s="6" t="s">
        <v>44</v>
      </c>
      <c r="U521" s="6" t="s">
        <v>40</v>
      </c>
      <c r="V521" s="6" t="s">
        <v>40</v>
      </c>
      <c r="W521" s="22" t="s">
        <v>40</v>
      </c>
      <c r="X521" s="5" t="s">
        <v>46</v>
      </c>
      <c r="Y521" s="6" t="s">
        <v>356</v>
      </c>
      <c r="Z521" s="6" t="s">
        <v>40</v>
      </c>
      <c r="AA521" s="6"/>
      <c r="AB521" s="26"/>
      <c r="AC521" s="6" t="s">
        <v>357</v>
      </c>
      <c r="AD521" s="6"/>
    </row>
    <row r="522" s="2" customFormat="1" ht="45" customHeight="1" spans="1:30">
      <c r="A522" s="5" t="s">
        <v>1086</v>
      </c>
      <c r="B522" s="6" t="s">
        <v>32</v>
      </c>
      <c r="C522" s="6" t="s">
        <v>1087</v>
      </c>
      <c r="D522" s="62" t="s">
        <v>1127</v>
      </c>
      <c r="E522" s="6" t="s">
        <v>35</v>
      </c>
      <c r="F522" s="6" t="s">
        <v>1096</v>
      </c>
      <c r="G522" s="6" t="s">
        <v>37</v>
      </c>
      <c r="H522" s="7" t="s">
        <v>1090</v>
      </c>
      <c r="I522" s="17" t="str">
        <f>IF(C522&lt;&gt;"",IF(J522&lt;&gt;"",CONCATENATE(LOOKUP(C522,[1]机构代码!B:B,[1]机构代码!C:C),LOOKUP(J522,[1]考试类型代码!A:A,[1]考试类型代码!B:B),TEXT(COUNTIFS(C$5:C522,C522,J$5:J522,J522),"0000")),""),"")</f>
        <v>0924410034</v>
      </c>
      <c r="J522" s="19" t="s">
        <v>63</v>
      </c>
      <c r="K522" s="6">
        <v>1</v>
      </c>
      <c r="L522" s="6" t="s">
        <v>40</v>
      </c>
      <c r="M522" s="6"/>
      <c r="N522" s="6" t="s">
        <v>40</v>
      </c>
      <c r="O522" s="6" t="s">
        <v>40</v>
      </c>
      <c r="P522" s="6"/>
      <c r="Q522" s="6" t="s">
        <v>41</v>
      </c>
      <c r="R522" s="6" t="s">
        <v>42</v>
      </c>
      <c r="S522" s="6" t="s">
        <v>77</v>
      </c>
      <c r="T522" s="6" t="s">
        <v>44</v>
      </c>
      <c r="U522" s="6" t="s">
        <v>40</v>
      </c>
      <c r="V522" s="6" t="s">
        <v>40</v>
      </c>
      <c r="W522" s="22" t="s">
        <v>40</v>
      </c>
      <c r="X522" s="6" t="s">
        <v>46</v>
      </c>
      <c r="Y522" s="6" t="s">
        <v>356</v>
      </c>
      <c r="Z522" s="6" t="s">
        <v>40</v>
      </c>
      <c r="AA522" s="6"/>
      <c r="AB522" s="26"/>
      <c r="AC522" s="6" t="s">
        <v>357</v>
      </c>
      <c r="AD522" s="6"/>
    </row>
    <row r="523" s="2" customFormat="1" ht="45" customHeight="1" spans="1:30">
      <c r="A523" s="5" t="s">
        <v>1086</v>
      </c>
      <c r="B523" s="6" t="s">
        <v>32</v>
      </c>
      <c r="C523" s="6" t="s">
        <v>1087</v>
      </c>
      <c r="D523" s="62" t="s">
        <v>1128</v>
      </c>
      <c r="E523" s="6" t="s">
        <v>35</v>
      </c>
      <c r="F523" s="6" t="s">
        <v>1096</v>
      </c>
      <c r="G523" s="6" t="s">
        <v>37</v>
      </c>
      <c r="H523" s="7" t="s">
        <v>1090</v>
      </c>
      <c r="I523" s="17" t="str">
        <f>IF(C523&lt;&gt;"",IF(J523&lt;&gt;"",CONCATENATE(LOOKUP(C523,[1]机构代码!B:B,[1]机构代码!C:C),LOOKUP(J523,[1]考试类型代码!A:A,[1]考试类型代码!B:B),TEXT(COUNTIFS(C$5:C523,C523,J$5:J523,J523),"0000")),""),"")</f>
        <v>0924410035</v>
      </c>
      <c r="J523" s="19" t="s">
        <v>63</v>
      </c>
      <c r="K523" s="6">
        <v>1</v>
      </c>
      <c r="L523" s="6" t="s">
        <v>40</v>
      </c>
      <c r="M523" s="6"/>
      <c r="N523" s="6" t="s">
        <v>40</v>
      </c>
      <c r="O523" s="6" t="s">
        <v>40</v>
      </c>
      <c r="P523" s="6"/>
      <c r="Q523" s="5" t="s">
        <v>41</v>
      </c>
      <c r="R523" s="6" t="s">
        <v>42</v>
      </c>
      <c r="S523" s="6" t="s">
        <v>77</v>
      </c>
      <c r="T523" s="6" t="s">
        <v>44</v>
      </c>
      <c r="U523" s="6" t="s">
        <v>40</v>
      </c>
      <c r="V523" s="6" t="s">
        <v>40</v>
      </c>
      <c r="W523" s="22" t="s">
        <v>40</v>
      </c>
      <c r="X523" s="5" t="s">
        <v>46</v>
      </c>
      <c r="Y523" s="6" t="s">
        <v>356</v>
      </c>
      <c r="Z523" s="6" t="s">
        <v>40</v>
      </c>
      <c r="AA523" s="6"/>
      <c r="AB523" s="26"/>
      <c r="AC523" s="6" t="s">
        <v>357</v>
      </c>
      <c r="AD523" s="6"/>
    </row>
    <row r="524" s="2" customFormat="1" ht="45" customHeight="1" spans="1:30">
      <c r="A524" s="5" t="s">
        <v>1086</v>
      </c>
      <c r="B524" s="6" t="s">
        <v>32</v>
      </c>
      <c r="C524" s="6" t="s">
        <v>1087</v>
      </c>
      <c r="D524" s="62" t="s">
        <v>1129</v>
      </c>
      <c r="E524" s="6" t="s">
        <v>35</v>
      </c>
      <c r="F524" s="6" t="s">
        <v>1095</v>
      </c>
      <c r="G524" s="6" t="s">
        <v>37</v>
      </c>
      <c r="H524" s="7" t="s">
        <v>1090</v>
      </c>
      <c r="I524" s="17" t="str">
        <f>IF(C524&lt;&gt;"",IF(J524&lt;&gt;"",CONCATENATE(LOOKUP(C524,[1]机构代码!B:B,[1]机构代码!C:C),LOOKUP(J524,[1]考试类型代码!A:A,[1]考试类型代码!B:B),TEXT(COUNTIFS(C$5:C524,C524,J$5:J524,J524),"0000")),""),"")</f>
        <v>0924410036</v>
      </c>
      <c r="J524" s="19" t="s">
        <v>63</v>
      </c>
      <c r="K524" s="6">
        <v>1</v>
      </c>
      <c r="L524" s="6" t="s">
        <v>40</v>
      </c>
      <c r="M524" s="6"/>
      <c r="N524" s="6" t="s">
        <v>40</v>
      </c>
      <c r="O524" s="6" t="s">
        <v>40</v>
      </c>
      <c r="P524" s="6"/>
      <c r="Q524" s="6" t="s">
        <v>41</v>
      </c>
      <c r="R524" s="6" t="s">
        <v>42</v>
      </c>
      <c r="S524" s="6" t="s">
        <v>77</v>
      </c>
      <c r="T524" s="6" t="s">
        <v>44</v>
      </c>
      <c r="U524" s="6" t="s">
        <v>40</v>
      </c>
      <c r="V524" s="6" t="s">
        <v>40</v>
      </c>
      <c r="W524" s="22" t="s">
        <v>40</v>
      </c>
      <c r="X524" s="6" t="s">
        <v>46</v>
      </c>
      <c r="Y524" s="6" t="s">
        <v>356</v>
      </c>
      <c r="Z524" s="6" t="s">
        <v>40</v>
      </c>
      <c r="AA524" s="6"/>
      <c r="AB524" s="26"/>
      <c r="AC524" s="6" t="s">
        <v>357</v>
      </c>
      <c r="AD524" s="6"/>
    </row>
    <row r="525" s="2" customFormat="1" ht="45" customHeight="1" spans="1:30">
      <c r="A525" s="5" t="s">
        <v>1086</v>
      </c>
      <c r="B525" s="6" t="s">
        <v>32</v>
      </c>
      <c r="C525" s="6" t="s">
        <v>1087</v>
      </c>
      <c r="D525" s="62" t="s">
        <v>1130</v>
      </c>
      <c r="E525" s="6" t="s">
        <v>35</v>
      </c>
      <c r="F525" s="6" t="s">
        <v>1122</v>
      </c>
      <c r="G525" s="6" t="s">
        <v>37</v>
      </c>
      <c r="H525" s="7" t="s">
        <v>1090</v>
      </c>
      <c r="I525" s="17" t="str">
        <f>IF(C525&lt;&gt;"",IF(J525&lt;&gt;"",CONCATENATE(LOOKUP(C525,[1]机构代码!B:B,[1]机构代码!C:C),LOOKUP(J525,[1]考试类型代码!A:A,[1]考试类型代码!B:B),TEXT(COUNTIFS(C$5:C525,C525,J$5:J525,J525),"0000")),""),"")</f>
        <v>0924410037</v>
      </c>
      <c r="J525" s="19" t="s">
        <v>63</v>
      </c>
      <c r="K525" s="6">
        <v>1</v>
      </c>
      <c r="L525" s="6" t="s">
        <v>40</v>
      </c>
      <c r="M525" s="6"/>
      <c r="N525" s="6" t="s">
        <v>40</v>
      </c>
      <c r="O525" s="6" t="s">
        <v>40</v>
      </c>
      <c r="P525" s="6"/>
      <c r="Q525" s="5" t="s">
        <v>41</v>
      </c>
      <c r="R525" s="6" t="s">
        <v>42</v>
      </c>
      <c r="S525" s="6" t="s">
        <v>77</v>
      </c>
      <c r="T525" s="6" t="s">
        <v>44</v>
      </c>
      <c r="U525" s="6" t="s">
        <v>40</v>
      </c>
      <c r="V525" s="6" t="s">
        <v>40</v>
      </c>
      <c r="W525" s="65" t="s">
        <v>398</v>
      </c>
      <c r="X525" s="5" t="s">
        <v>46</v>
      </c>
      <c r="Y525" s="6" t="s">
        <v>356</v>
      </c>
      <c r="Z525" s="6" t="s">
        <v>40</v>
      </c>
      <c r="AA525" s="6"/>
      <c r="AB525" s="26"/>
      <c r="AC525" s="6" t="s">
        <v>357</v>
      </c>
      <c r="AD525" s="6"/>
    </row>
    <row r="526" s="2" customFormat="1" ht="45" customHeight="1" spans="1:30">
      <c r="A526" s="5" t="s">
        <v>1086</v>
      </c>
      <c r="B526" s="6" t="s">
        <v>32</v>
      </c>
      <c r="C526" s="6" t="s">
        <v>1087</v>
      </c>
      <c r="D526" s="62" t="s">
        <v>1130</v>
      </c>
      <c r="E526" s="6" t="s">
        <v>35</v>
      </c>
      <c r="F526" s="6" t="s">
        <v>1119</v>
      </c>
      <c r="G526" s="6" t="s">
        <v>37</v>
      </c>
      <c r="H526" s="7" t="s">
        <v>1090</v>
      </c>
      <c r="I526" s="17" t="str">
        <f>IF(C526&lt;&gt;"",IF(J526&lt;&gt;"",CONCATENATE(LOOKUP(C526,[1]机构代码!B:B,[1]机构代码!C:C),LOOKUP(J526,[1]考试类型代码!A:A,[1]考试类型代码!B:B),TEXT(COUNTIFS(C$5:C526,C526,J$5:J526,J526),"0000")),""),"")</f>
        <v>0924410038</v>
      </c>
      <c r="J526" s="19" t="s">
        <v>63</v>
      </c>
      <c r="K526" s="6">
        <v>1</v>
      </c>
      <c r="L526" s="6" t="s">
        <v>40</v>
      </c>
      <c r="M526" s="6"/>
      <c r="N526" s="6" t="s">
        <v>40</v>
      </c>
      <c r="O526" s="6" t="s">
        <v>40</v>
      </c>
      <c r="P526" s="6"/>
      <c r="Q526" s="6" t="s">
        <v>41</v>
      </c>
      <c r="R526" s="6" t="s">
        <v>42</v>
      </c>
      <c r="S526" s="6" t="s">
        <v>77</v>
      </c>
      <c r="T526" s="6" t="s">
        <v>44</v>
      </c>
      <c r="U526" s="6" t="s">
        <v>40</v>
      </c>
      <c r="V526" s="6" t="s">
        <v>40</v>
      </c>
      <c r="W526" s="65" t="s">
        <v>1120</v>
      </c>
      <c r="X526" s="6" t="s">
        <v>46</v>
      </c>
      <c r="Y526" s="6" t="s">
        <v>356</v>
      </c>
      <c r="Z526" s="6" t="s">
        <v>40</v>
      </c>
      <c r="AA526" s="6"/>
      <c r="AB526" s="26"/>
      <c r="AC526" s="6" t="s">
        <v>357</v>
      </c>
      <c r="AD526" s="6"/>
    </row>
    <row r="527" s="2" customFormat="1" ht="45" customHeight="1" spans="1:30">
      <c r="A527" s="5" t="s">
        <v>1086</v>
      </c>
      <c r="B527" s="6" t="s">
        <v>32</v>
      </c>
      <c r="C527" s="6" t="s">
        <v>1087</v>
      </c>
      <c r="D527" s="62" t="s">
        <v>1131</v>
      </c>
      <c r="E527" s="6" t="s">
        <v>35</v>
      </c>
      <c r="F527" s="6" t="s">
        <v>1132</v>
      </c>
      <c r="G527" s="6" t="s">
        <v>37</v>
      </c>
      <c r="H527" s="7" t="s">
        <v>1090</v>
      </c>
      <c r="I527" s="17" t="str">
        <f>IF(C527&lt;&gt;"",IF(J527&lt;&gt;"",CONCATENATE(LOOKUP(C527,[1]机构代码!B:B,[1]机构代码!C:C),LOOKUP(J527,[1]考试类型代码!A:A,[1]考试类型代码!B:B),TEXT(COUNTIFS(C$5:C527,C527,J$5:J527,J527),"0000")),""),"")</f>
        <v>0924410039</v>
      </c>
      <c r="J527" s="19" t="s">
        <v>63</v>
      </c>
      <c r="K527" s="6">
        <v>1</v>
      </c>
      <c r="L527" s="6" t="s">
        <v>40</v>
      </c>
      <c r="M527" s="6"/>
      <c r="N527" s="6" t="s">
        <v>40</v>
      </c>
      <c r="O527" s="6" t="s">
        <v>40</v>
      </c>
      <c r="P527" s="6"/>
      <c r="Q527" s="5" t="s">
        <v>41</v>
      </c>
      <c r="R527" s="6" t="s">
        <v>42</v>
      </c>
      <c r="S527" s="6" t="s">
        <v>77</v>
      </c>
      <c r="T527" s="6" t="s">
        <v>44</v>
      </c>
      <c r="U527" s="6" t="s">
        <v>40</v>
      </c>
      <c r="V527" s="6" t="s">
        <v>40</v>
      </c>
      <c r="W527" s="69" t="s">
        <v>737</v>
      </c>
      <c r="X527" s="5" t="s">
        <v>46</v>
      </c>
      <c r="Y527" s="6" t="s">
        <v>372</v>
      </c>
      <c r="Z527" s="6" t="s">
        <v>69</v>
      </c>
      <c r="AA527" s="6"/>
      <c r="AB527" s="26"/>
      <c r="AC527" s="6" t="s">
        <v>357</v>
      </c>
      <c r="AD527" s="6"/>
    </row>
    <row r="528" s="2" customFormat="1" ht="45" customHeight="1" spans="1:30">
      <c r="A528" s="5" t="s">
        <v>1086</v>
      </c>
      <c r="B528" s="6" t="s">
        <v>32</v>
      </c>
      <c r="C528" s="6" t="s">
        <v>1087</v>
      </c>
      <c r="D528" s="62" t="s">
        <v>1133</v>
      </c>
      <c r="E528" s="6" t="s">
        <v>35</v>
      </c>
      <c r="F528" s="6" t="s">
        <v>1132</v>
      </c>
      <c r="G528" s="6" t="s">
        <v>37</v>
      </c>
      <c r="H528" s="7" t="s">
        <v>1090</v>
      </c>
      <c r="I528" s="17" t="str">
        <f>IF(C528&lt;&gt;"",IF(J528&lt;&gt;"",CONCATENATE(LOOKUP(C528,[1]机构代码!B:B,[1]机构代码!C:C),LOOKUP(J528,[1]考试类型代码!A:A,[1]考试类型代码!B:B),TEXT(COUNTIFS(C$5:C528,C528,J$5:J528,J528),"0000")),""),"")</f>
        <v>0924410040</v>
      </c>
      <c r="J528" s="19" t="s">
        <v>63</v>
      </c>
      <c r="K528" s="6">
        <v>1</v>
      </c>
      <c r="L528" s="6" t="s">
        <v>40</v>
      </c>
      <c r="M528" s="6"/>
      <c r="N528" s="6" t="s">
        <v>40</v>
      </c>
      <c r="O528" s="6" t="s">
        <v>40</v>
      </c>
      <c r="P528" s="6"/>
      <c r="Q528" s="6" t="s">
        <v>41</v>
      </c>
      <c r="R528" s="6" t="s">
        <v>42</v>
      </c>
      <c r="S528" s="6" t="s">
        <v>77</v>
      </c>
      <c r="T528" s="6" t="s">
        <v>44</v>
      </c>
      <c r="U528" s="6" t="s">
        <v>40</v>
      </c>
      <c r="V528" s="6" t="s">
        <v>40</v>
      </c>
      <c r="W528" s="69" t="s">
        <v>737</v>
      </c>
      <c r="X528" s="6" t="s">
        <v>46</v>
      </c>
      <c r="Y528" s="6" t="s">
        <v>372</v>
      </c>
      <c r="Z528" s="6" t="s">
        <v>69</v>
      </c>
      <c r="AA528" s="6"/>
      <c r="AB528" s="26"/>
      <c r="AC528" s="6" t="s">
        <v>357</v>
      </c>
      <c r="AD528" s="6"/>
    </row>
    <row r="529" s="2" customFormat="1" ht="45" customHeight="1" spans="1:30">
      <c r="A529" s="5" t="s">
        <v>1086</v>
      </c>
      <c r="B529" s="6" t="s">
        <v>32</v>
      </c>
      <c r="C529" s="6" t="s">
        <v>1087</v>
      </c>
      <c r="D529" s="62" t="s">
        <v>1133</v>
      </c>
      <c r="E529" s="6" t="s">
        <v>35</v>
      </c>
      <c r="F529" s="6" t="s">
        <v>1098</v>
      </c>
      <c r="G529" s="6" t="s">
        <v>37</v>
      </c>
      <c r="H529" s="7" t="s">
        <v>1090</v>
      </c>
      <c r="I529" s="17" t="str">
        <f>IF(C529&lt;&gt;"",IF(J529&lt;&gt;"",CONCATENATE(LOOKUP(C529,[1]机构代码!B:B,[1]机构代码!C:C),LOOKUP(J529,[1]考试类型代码!A:A,[1]考试类型代码!B:B),TEXT(COUNTIFS(C$5:C529,C529,J$5:J529,J529),"0000")),""),"")</f>
        <v>0924410041</v>
      </c>
      <c r="J529" s="19" t="s">
        <v>63</v>
      </c>
      <c r="K529" s="6">
        <v>1</v>
      </c>
      <c r="L529" s="6" t="s">
        <v>40</v>
      </c>
      <c r="M529" s="6"/>
      <c r="N529" s="6" t="s">
        <v>40</v>
      </c>
      <c r="O529" s="6" t="s">
        <v>40</v>
      </c>
      <c r="P529" s="6"/>
      <c r="Q529" s="5" t="s">
        <v>41</v>
      </c>
      <c r="R529" s="6" t="s">
        <v>42</v>
      </c>
      <c r="S529" s="6" t="s">
        <v>77</v>
      </c>
      <c r="T529" s="6" t="s">
        <v>44</v>
      </c>
      <c r="U529" s="6" t="s">
        <v>40</v>
      </c>
      <c r="V529" s="6" t="s">
        <v>40</v>
      </c>
      <c r="W529" s="65" t="s">
        <v>727</v>
      </c>
      <c r="X529" s="5" t="s">
        <v>46</v>
      </c>
      <c r="Y529" s="6" t="s">
        <v>356</v>
      </c>
      <c r="Z529" s="6" t="s">
        <v>40</v>
      </c>
      <c r="AA529" s="6"/>
      <c r="AB529" s="26"/>
      <c r="AC529" s="6" t="s">
        <v>357</v>
      </c>
      <c r="AD529" s="6"/>
    </row>
    <row r="530" s="2" customFormat="1" ht="45" customHeight="1" spans="1:30">
      <c r="A530" s="5" t="s">
        <v>1086</v>
      </c>
      <c r="B530" s="6" t="s">
        <v>32</v>
      </c>
      <c r="C530" s="6" t="s">
        <v>1087</v>
      </c>
      <c r="D530" s="62" t="s">
        <v>1134</v>
      </c>
      <c r="E530" s="6" t="s">
        <v>35</v>
      </c>
      <c r="F530" s="6" t="s">
        <v>1095</v>
      </c>
      <c r="G530" s="6" t="s">
        <v>37</v>
      </c>
      <c r="H530" s="7" t="s">
        <v>1090</v>
      </c>
      <c r="I530" s="17" t="str">
        <f>IF(C530&lt;&gt;"",IF(J530&lt;&gt;"",CONCATENATE(LOOKUP(C530,[1]机构代码!B:B,[1]机构代码!C:C),LOOKUP(J530,[1]考试类型代码!A:A,[1]考试类型代码!B:B),TEXT(COUNTIFS(C$5:C530,C530,J$5:J530,J530),"0000")),""),"")</f>
        <v>0924410042</v>
      </c>
      <c r="J530" s="19" t="s">
        <v>63</v>
      </c>
      <c r="K530" s="6">
        <v>1</v>
      </c>
      <c r="L530" s="6" t="s">
        <v>40</v>
      </c>
      <c r="M530" s="6"/>
      <c r="N530" s="6" t="s">
        <v>40</v>
      </c>
      <c r="O530" s="6" t="s">
        <v>40</v>
      </c>
      <c r="P530" s="6"/>
      <c r="Q530" s="6" t="s">
        <v>41</v>
      </c>
      <c r="R530" s="6" t="s">
        <v>42</v>
      </c>
      <c r="S530" s="6" t="s">
        <v>77</v>
      </c>
      <c r="T530" s="6" t="s">
        <v>44</v>
      </c>
      <c r="U530" s="6" t="s">
        <v>40</v>
      </c>
      <c r="V530" s="6" t="s">
        <v>40</v>
      </c>
      <c r="W530" s="62" t="s">
        <v>1135</v>
      </c>
      <c r="X530" s="6" t="s">
        <v>46</v>
      </c>
      <c r="Y530" s="6" t="s">
        <v>356</v>
      </c>
      <c r="Z530" s="6" t="s">
        <v>40</v>
      </c>
      <c r="AA530" s="6"/>
      <c r="AB530" s="26"/>
      <c r="AC530" s="6" t="s">
        <v>357</v>
      </c>
      <c r="AD530" s="6"/>
    </row>
    <row r="531" s="2" customFormat="1" ht="45" customHeight="1" spans="1:30">
      <c r="A531" s="9" t="s">
        <v>1136</v>
      </c>
      <c r="B531" s="3" t="s">
        <v>32</v>
      </c>
      <c r="C531" s="3" t="s">
        <v>1087</v>
      </c>
      <c r="D531" s="3" t="s">
        <v>1137</v>
      </c>
      <c r="E531" s="3" t="s">
        <v>106</v>
      </c>
      <c r="F531" s="3" t="s">
        <v>407</v>
      </c>
      <c r="G531" s="3" t="s">
        <v>37</v>
      </c>
      <c r="H531" s="10" t="s">
        <v>1138</v>
      </c>
      <c r="I531" s="14" t="str">
        <f>IF(C531&lt;&gt;"",IF(J531&lt;&gt;"",CONCATENATE(LOOKUP(C531,[1]机构代码!B:B,[1]机构代码!C:C),LOOKUP(J531,[1]考试类型代码!A:A,[1]考试类型代码!B:B),TEXT(COUNTIFS(C$5:C531,C531,J$5:J531,J531),"0000")),""),"")</f>
        <v>0924520001</v>
      </c>
      <c r="J531" s="16" t="s">
        <v>134</v>
      </c>
      <c r="K531" s="3">
        <v>1</v>
      </c>
      <c r="L531" s="3" t="s">
        <v>40</v>
      </c>
      <c r="M531" s="3"/>
      <c r="N531" s="3" t="s">
        <v>40</v>
      </c>
      <c r="O531" s="3" t="s">
        <v>40</v>
      </c>
      <c r="P531" s="3"/>
      <c r="Q531" s="9" t="s">
        <v>41</v>
      </c>
      <c r="R531" s="3" t="s">
        <v>42</v>
      </c>
      <c r="S531" s="3" t="s">
        <v>582</v>
      </c>
      <c r="T531" s="3" t="s">
        <v>44</v>
      </c>
      <c r="U531" s="3" t="s">
        <v>40</v>
      </c>
      <c r="V531" s="3" t="s">
        <v>40</v>
      </c>
      <c r="W531" s="51" t="s">
        <v>1139</v>
      </c>
      <c r="X531" s="9" t="s">
        <v>46</v>
      </c>
      <c r="Y531" s="3"/>
      <c r="Z531" s="3"/>
      <c r="AA531" s="3" t="s">
        <v>1140</v>
      </c>
      <c r="AB531" s="12"/>
      <c r="AC531" s="3" t="s">
        <v>47</v>
      </c>
      <c r="AD531" s="3"/>
    </row>
    <row r="532" s="2" customFormat="1" ht="45" customHeight="1" spans="1:30">
      <c r="A532" s="9" t="s">
        <v>1136</v>
      </c>
      <c r="B532" s="3" t="s">
        <v>32</v>
      </c>
      <c r="C532" s="3" t="s">
        <v>1087</v>
      </c>
      <c r="D532" s="3" t="s">
        <v>1137</v>
      </c>
      <c r="E532" s="3" t="s">
        <v>106</v>
      </c>
      <c r="F532" s="3" t="s">
        <v>407</v>
      </c>
      <c r="G532" s="3" t="s">
        <v>37</v>
      </c>
      <c r="H532" s="10" t="s">
        <v>1138</v>
      </c>
      <c r="I532" s="14" t="str">
        <f>IF(C532&lt;&gt;"",IF(J532&lt;&gt;"",CONCATENATE(LOOKUP(C532,[1]机构代码!B:B,[1]机构代码!C:C),LOOKUP(J532,[1]考试类型代码!A:A,[1]考试类型代码!B:B),TEXT(COUNTIFS(C$5:C532,C532,J$5:J532,J532),"0000")),""),"")</f>
        <v>0924520002</v>
      </c>
      <c r="J532" s="16" t="s">
        <v>134</v>
      </c>
      <c r="K532" s="3">
        <v>1</v>
      </c>
      <c r="L532" s="3" t="s">
        <v>40</v>
      </c>
      <c r="M532" s="3"/>
      <c r="N532" s="3" t="s">
        <v>40</v>
      </c>
      <c r="O532" s="3" t="s">
        <v>40</v>
      </c>
      <c r="P532" s="3"/>
      <c r="Q532" s="3" t="s">
        <v>41</v>
      </c>
      <c r="R532" s="3" t="s">
        <v>42</v>
      </c>
      <c r="S532" s="3" t="s">
        <v>582</v>
      </c>
      <c r="T532" s="3" t="s">
        <v>44</v>
      </c>
      <c r="U532" s="3" t="s">
        <v>40</v>
      </c>
      <c r="V532" s="3" t="s">
        <v>40</v>
      </c>
      <c r="W532" s="20" t="s">
        <v>132</v>
      </c>
      <c r="X532" s="3" t="s">
        <v>46</v>
      </c>
      <c r="Y532" s="3"/>
      <c r="Z532" s="3"/>
      <c r="AA532" s="3" t="s">
        <v>1141</v>
      </c>
      <c r="AB532" s="12"/>
      <c r="AC532" s="3" t="s">
        <v>47</v>
      </c>
      <c r="AD532" s="3"/>
    </row>
    <row r="533" s="2" customFormat="1" ht="45" customHeight="1" spans="1:30">
      <c r="A533" s="9" t="s">
        <v>1136</v>
      </c>
      <c r="B533" s="3" t="s">
        <v>32</v>
      </c>
      <c r="C533" s="3" t="s">
        <v>1087</v>
      </c>
      <c r="D533" s="3" t="s">
        <v>1137</v>
      </c>
      <c r="E533" s="3" t="s">
        <v>106</v>
      </c>
      <c r="F533" s="3" t="s">
        <v>407</v>
      </c>
      <c r="G533" s="3" t="s">
        <v>37</v>
      </c>
      <c r="H533" s="10" t="s">
        <v>1138</v>
      </c>
      <c r="I533" s="14" t="str">
        <f>IF(C533&lt;&gt;"",IF(J533&lt;&gt;"",CONCATENATE(LOOKUP(C533,[1]机构代码!B:B,[1]机构代码!C:C),LOOKUP(J533,[1]考试类型代码!A:A,[1]考试类型代码!B:B),TEXT(COUNTIFS(C$5:C533,C533,J$5:J533,J533),"0000")),""),"")</f>
        <v>0924520003</v>
      </c>
      <c r="J533" s="16" t="s">
        <v>134</v>
      </c>
      <c r="K533" s="3">
        <v>1</v>
      </c>
      <c r="L533" s="3" t="s">
        <v>87</v>
      </c>
      <c r="M533" s="3"/>
      <c r="N533" s="3" t="s">
        <v>40</v>
      </c>
      <c r="O533" s="3" t="s">
        <v>40</v>
      </c>
      <c r="P533" s="3"/>
      <c r="Q533" s="9" t="s">
        <v>41</v>
      </c>
      <c r="R533" s="3" t="s">
        <v>42</v>
      </c>
      <c r="S533" s="3" t="s">
        <v>43</v>
      </c>
      <c r="T533" s="3" t="s">
        <v>65</v>
      </c>
      <c r="U533" s="3" t="s">
        <v>66</v>
      </c>
      <c r="V533" s="3" t="s">
        <v>40</v>
      </c>
      <c r="W533" s="20" t="s">
        <v>132</v>
      </c>
      <c r="X533" s="9" t="s">
        <v>46</v>
      </c>
      <c r="Y533" s="3"/>
      <c r="Z533" s="3"/>
      <c r="AA533" s="64"/>
      <c r="AB533" s="12"/>
      <c r="AC533" s="3" t="s">
        <v>47</v>
      </c>
      <c r="AD533" s="3"/>
    </row>
    <row r="534" s="2" customFormat="1" ht="45" customHeight="1" spans="1:30">
      <c r="A534" s="9" t="s">
        <v>1136</v>
      </c>
      <c r="B534" s="3" t="s">
        <v>32</v>
      </c>
      <c r="C534" s="3" t="s">
        <v>1087</v>
      </c>
      <c r="D534" s="67" t="s">
        <v>1142</v>
      </c>
      <c r="E534" s="3" t="s">
        <v>35</v>
      </c>
      <c r="F534" s="24" t="s">
        <v>107</v>
      </c>
      <c r="G534" s="3" t="s">
        <v>37</v>
      </c>
      <c r="H534" s="10" t="s">
        <v>1138</v>
      </c>
      <c r="I534" s="14" t="str">
        <f>IF(C534&lt;&gt;"",IF(J534&lt;&gt;"",CONCATENATE(LOOKUP(C534,[1]机构代码!B:B,[1]机构代码!C:C),LOOKUP(J534,[1]考试类型代码!A:A,[1]考试类型代码!B:B),TEXT(COUNTIFS(C$5:C534,C534,J$5:J534,J534),"0000")),""),"")</f>
        <v>0924560001</v>
      </c>
      <c r="J534" s="16" t="s">
        <v>427</v>
      </c>
      <c r="K534" s="3">
        <v>1</v>
      </c>
      <c r="L534" s="3" t="s">
        <v>40</v>
      </c>
      <c r="M534" s="3"/>
      <c r="N534" s="3" t="s">
        <v>40</v>
      </c>
      <c r="O534" s="3" t="s">
        <v>40</v>
      </c>
      <c r="P534" s="3"/>
      <c r="Q534" s="3" t="s">
        <v>41</v>
      </c>
      <c r="R534" s="3" t="s">
        <v>42</v>
      </c>
      <c r="S534" s="3" t="s">
        <v>77</v>
      </c>
      <c r="T534" s="3" t="s">
        <v>65</v>
      </c>
      <c r="U534" s="3" t="s">
        <v>40</v>
      </c>
      <c r="V534" s="3" t="s">
        <v>40</v>
      </c>
      <c r="W534" s="20" t="s">
        <v>1143</v>
      </c>
      <c r="X534" s="3" t="s">
        <v>46</v>
      </c>
      <c r="Y534" s="3"/>
      <c r="Z534" s="3"/>
      <c r="AA534" s="64"/>
      <c r="AB534" s="12"/>
      <c r="AC534" s="3" t="s">
        <v>47</v>
      </c>
      <c r="AD534" s="3"/>
    </row>
    <row r="535" s="2" customFormat="1" ht="45" customHeight="1" spans="1:30">
      <c r="A535" s="9" t="s">
        <v>1136</v>
      </c>
      <c r="B535" s="3" t="s">
        <v>32</v>
      </c>
      <c r="C535" s="3" t="s">
        <v>1087</v>
      </c>
      <c r="D535" s="67" t="s">
        <v>1142</v>
      </c>
      <c r="E535" s="3" t="s">
        <v>35</v>
      </c>
      <c r="F535" s="24" t="s">
        <v>407</v>
      </c>
      <c r="G535" s="3" t="s">
        <v>37</v>
      </c>
      <c r="H535" s="10" t="s">
        <v>1138</v>
      </c>
      <c r="I535" s="14" t="str">
        <f>IF(C535&lt;&gt;"",IF(J535&lt;&gt;"",CONCATENATE(LOOKUP(C535,[1]机构代码!B:B,[1]机构代码!C:C),LOOKUP(J535,[1]考试类型代码!A:A,[1]考试类型代码!B:B),TEXT(COUNTIFS(C$5:C535,C535,J$5:J535,J535),"0000")),""),"")</f>
        <v>0924560002</v>
      </c>
      <c r="J535" s="16" t="s">
        <v>427</v>
      </c>
      <c r="K535" s="3">
        <v>1</v>
      </c>
      <c r="L535" s="3" t="s">
        <v>40</v>
      </c>
      <c r="M535" s="3"/>
      <c r="N535" s="3" t="s">
        <v>40</v>
      </c>
      <c r="O535" s="3" t="s">
        <v>40</v>
      </c>
      <c r="P535" s="3"/>
      <c r="Q535" s="9" t="s">
        <v>41</v>
      </c>
      <c r="R535" s="3" t="s">
        <v>42</v>
      </c>
      <c r="S535" s="3" t="s">
        <v>77</v>
      </c>
      <c r="T535" s="3" t="s">
        <v>65</v>
      </c>
      <c r="U535" s="3" t="s">
        <v>40</v>
      </c>
      <c r="V535" s="3" t="s">
        <v>40</v>
      </c>
      <c r="W535" s="20" t="s">
        <v>1144</v>
      </c>
      <c r="X535" s="9" t="s">
        <v>46</v>
      </c>
      <c r="Y535" s="3"/>
      <c r="Z535" s="3"/>
      <c r="AA535" s="64"/>
      <c r="AB535" s="12"/>
      <c r="AC535" s="3" t="s">
        <v>47</v>
      </c>
      <c r="AD535" s="3"/>
    </row>
    <row r="536" s="2" customFormat="1" ht="45" customHeight="1" spans="1:30">
      <c r="A536" s="9" t="s">
        <v>1136</v>
      </c>
      <c r="B536" s="3" t="s">
        <v>32</v>
      </c>
      <c r="C536" s="3" t="s">
        <v>1087</v>
      </c>
      <c r="D536" s="67" t="s">
        <v>1145</v>
      </c>
      <c r="E536" s="3" t="s">
        <v>35</v>
      </c>
      <c r="F536" s="24" t="s">
        <v>407</v>
      </c>
      <c r="G536" s="3" t="s">
        <v>37</v>
      </c>
      <c r="H536" s="10" t="s">
        <v>1138</v>
      </c>
      <c r="I536" s="14" t="str">
        <f>IF(C536&lt;&gt;"",IF(J536&lt;&gt;"",CONCATENATE(LOOKUP(C536,[1]机构代码!B:B,[1]机构代码!C:C),LOOKUP(J536,[1]考试类型代码!A:A,[1]考试类型代码!B:B),TEXT(COUNTIFS(C$5:C536,C536,J$5:J536,J536),"0000")),""),"")</f>
        <v>0924520004</v>
      </c>
      <c r="J536" s="16" t="s">
        <v>134</v>
      </c>
      <c r="K536" s="3">
        <v>1</v>
      </c>
      <c r="L536" s="3" t="s">
        <v>40</v>
      </c>
      <c r="M536" s="3"/>
      <c r="N536" s="3" t="s">
        <v>40</v>
      </c>
      <c r="O536" s="3" t="s">
        <v>40</v>
      </c>
      <c r="P536" s="3"/>
      <c r="Q536" s="3" t="s">
        <v>41</v>
      </c>
      <c r="R536" s="3" t="s">
        <v>42</v>
      </c>
      <c r="S536" s="3" t="s">
        <v>77</v>
      </c>
      <c r="T536" s="3" t="s">
        <v>65</v>
      </c>
      <c r="U536" s="3" t="s">
        <v>40</v>
      </c>
      <c r="V536" s="3" t="s">
        <v>40</v>
      </c>
      <c r="W536" s="20" t="s">
        <v>132</v>
      </c>
      <c r="X536" s="3" t="s">
        <v>46</v>
      </c>
      <c r="Y536" s="3"/>
      <c r="Z536" s="3"/>
      <c r="AA536" s="64"/>
      <c r="AB536" s="12"/>
      <c r="AC536" s="3" t="s">
        <v>357</v>
      </c>
      <c r="AD536" s="3"/>
    </row>
    <row r="537" s="2" customFormat="1" ht="45" customHeight="1" spans="1:30">
      <c r="A537" s="9" t="s">
        <v>1136</v>
      </c>
      <c r="B537" s="3" t="s">
        <v>32</v>
      </c>
      <c r="C537" s="3" t="s">
        <v>1087</v>
      </c>
      <c r="D537" s="67" t="s">
        <v>1145</v>
      </c>
      <c r="E537" s="3" t="s">
        <v>35</v>
      </c>
      <c r="F537" s="24" t="s">
        <v>111</v>
      </c>
      <c r="G537" s="3" t="s">
        <v>37</v>
      </c>
      <c r="H537" s="10" t="s">
        <v>1138</v>
      </c>
      <c r="I537" s="14" t="str">
        <f>IF(C537&lt;&gt;"",IF(J537&lt;&gt;"",CONCATENATE(LOOKUP(C537,[1]机构代码!B:B,[1]机构代码!C:C),LOOKUP(J537,[1]考试类型代码!A:A,[1]考试类型代码!B:B),TEXT(COUNTIFS(C$5:C537,C537,J$5:J537,J537),"0000")),""),"")</f>
        <v>0924540001</v>
      </c>
      <c r="J537" s="16" t="s">
        <v>113</v>
      </c>
      <c r="K537" s="3">
        <v>1</v>
      </c>
      <c r="L537" s="3" t="s">
        <v>40</v>
      </c>
      <c r="M537" s="3"/>
      <c r="N537" s="3" t="s">
        <v>40</v>
      </c>
      <c r="O537" s="3" t="s">
        <v>40</v>
      </c>
      <c r="P537" s="3"/>
      <c r="Q537" s="9" t="s">
        <v>41</v>
      </c>
      <c r="R537" s="3" t="s">
        <v>42</v>
      </c>
      <c r="S537" s="3" t="s">
        <v>582</v>
      </c>
      <c r="T537" s="3" t="s">
        <v>65</v>
      </c>
      <c r="U537" s="3" t="s">
        <v>40</v>
      </c>
      <c r="V537" s="3" t="s">
        <v>40</v>
      </c>
      <c r="W537" s="70" t="s">
        <v>1146</v>
      </c>
      <c r="X537" s="9" t="s">
        <v>46</v>
      </c>
      <c r="Y537" s="3"/>
      <c r="Z537" s="3"/>
      <c r="AA537" s="3" t="s">
        <v>1147</v>
      </c>
      <c r="AB537" s="12"/>
      <c r="AC537" s="3" t="s">
        <v>357</v>
      </c>
      <c r="AD537" s="3"/>
    </row>
    <row r="538" s="2" customFormat="1" ht="45" customHeight="1" spans="1:30">
      <c r="A538" s="9" t="s">
        <v>1136</v>
      </c>
      <c r="B538" s="3" t="s">
        <v>32</v>
      </c>
      <c r="C538" s="3" t="s">
        <v>1087</v>
      </c>
      <c r="D538" s="67" t="s">
        <v>1148</v>
      </c>
      <c r="E538" s="3" t="s">
        <v>35</v>
      </c>
      <c r="F538" s="24" t="s">
        <v>1149</v>
      </c>
      <c r="G538" s="3" t="s">
        <v>37</v>
      </c>
      <c r="H538" s="10" t="s">
        <v>1138</v>
      </c>
      <c r="I538" s="14" t="str">
        <f>IF(C538&lt;&gt;"",IF(J538&lt;&gt;"",CONCATENATE(LOOKUP(C538,[1]机构代码!B:B,[1]机构代码!C:C),LOOKUP(J538,[1]考试类型代码!A:A,[1]考试类型代码!B:B),TEXT(COUNTIFS(C$5:C538,C538,J$5:J538,J538),"0000")),""),"")</f>
        <v>0924550001</v>
      </c>
      <c r="J538" s="16" t="s">
        <v>109</v>
      </c>
      <c r="K538" s="3">
        <v>1</v>
      </c>
      <c r="L538" s="3" t="s">
        <v>40</v>
      </c>
      <c r="M538" s="3"/>
      <c r="N538" s="3" t="s">
        <v>40</v>
      </c>
      <c r="O538" s="3" t="s">
        <v>40</v>
      </c>
      <c r="P538" s="3"/>
      <c r="Q538" s="3" t="s">
        <v>41</v>
      </c>
      <c r="R538" s="3" t="s">
        <v>42</v>
      </c>
      <c r="S538" s="3" t="s">
        <v>77</v>
      </c>
      <c r="T538" s="3" t="s">
        <v>65</v>
      </c>
      <c r="U538" s="3" t="s">
        <v>40</v>
      </c>
      <c r="V538" s="3" t="s">
        <v>40</v>
      </c>
      <c r="W538" s="20" t="s">
        <v>994</v>
      </c>
      <c r="X538" s="3" t="s">
        <v>46</v>
      </c>
      <c r="Y538" s="3"/>
      <c r="Z538" s="3"/>
      <c r="AA538" s="64"/>
      <c r="AB538" s="12"/>
      <c r="AC538" s="3" t="s">
        <v>357</v>
      </c>
      <c r="AD538" s="3"/>
    </row>
    <row r="539" s="2" customFormat="1" ht="45" customHeight="1" spans="1:30">
      <c r="A539" s="9" t="s">
        <v>1136</v>
      </c>
      <c r="B539" s="3" t="s">
        <v>32</v>
      </c>
      <c r="C539" s="3" t="s">
        <v>1087</v>
      </c>
      <c r="D539" s="67" t="s">
        <v>1148</v>
      </c>
      <c r="E539" s="3" t="s">
        <v>35</v>
      </c>
      <c r="F539" s="24" t="s">
        <v>407</v>
      </c>
      <c r="G539" s="3" t="s">
        <v>37</v>
      </c>
      <c r="H539" s="10" t="s">
        <v>1138</v>
      </c>
      <c r="I539" s="14" t="str">
        <f>IF(C539&lt;&gt;"",IF(J539&lt;&gt;"",CONCATENATE(LOOKUP(C539,[1]机构代码!B:B,[1]机构代码!C:C),LOOKUP(J539,[1]考试类型代码!A:A,[1]考试类型代码!B:B),TEXT(COUNTIFS(C$5:C539,C539,J$5:J539,J539),"0000")),""),"")</f>
        <v>0924520005</v>
      </c>
      <c r="J539" s="16" t="s">
        <v>134</v>
      </c>
      <c r="K539" s="3">
        <v>1</v>
      </c>
      <c r="L539" s="3" t="s">
        <v>40</v>
      </c>
      <c r="M539" s="3"/>
      <c r="N539" s="3" t="s">
        <v>40</v>
      </c>
      <c r="O539" s="3" t="s">
        <v>40</v>
      </c>
      <c r="P539" s="3"/>
      <c r="Q539" s="9" t="s">
        <v>41</v>
      </c>
      <c r="R539" s="3" t="s">
        <v>42</v>
      </c>
      <c r="S539" s="3" t="s">
        <v>77</v>
      </c>
      <c r="T539" s="3" t="s">
        <v>65</v>
      </c>
      <c r="U539" s="3" t="s">
        <v>40</v>
      </c>
      <c r="V539" s="3" t="s">
        <v>40</v>
      </c>
      <c r="W539" s="20" t="s">
        <v>132</v>
      </c>
      <c r="X539" s="9" t="s">
        <v>46</v>
      </c>
      <c r="Y539" s="3"/>
      <c r="Z539" s="3"/>
      <c r="AA539" s="64"/>
      <c r="AB539" s="12"/>
      <c r="AC539" s="3" t="s">
        <v>357</v>
      </c>
      <c r="AD539" s="3"/>
    </row>
    <row r="540" s="2" customFormat="1" ht="45" customHeight="1" spans="1:30">
      <c r="A540" s="9" t="s">
        <v>1136</v>
      </c>
      <c r="B540" s="3" t="s">
        <v>32</v>
      </c>
      <c r="C540" s="3" t="s">
        <v>1087</v>
      </c>
      <c r="D540" s="67" t="s">
        <v>1148</v>
      </c>
      <c r="E540" s="3" t="s">
        <v>35</v>
      </c>
      <c r="F540" s="24" t="s">
        <v>407</v>
      </c>
      <c r="G540" s="3" t="s">
        <v>37</v>
      </c>
      <c r="H540" s="10" t="s">
        <v>1138</v>
      </c>
      <c r="I540" s="14" t="str">
        <f>IF(C540&lt;&gt;"",IF(J540&lt;&gt;"",CONCATENATE(LOOKUP(C540,[1]机构代码!B:B,[1]机构代码!C:C),LOOKUP(J540,[1]考试类型代码!A:A,[1]考试类型代码!B:B),TEXT(COUNTIFS(C$5:C540,C540,J$5:J540,J540),"0000")),""),"")</f>
        <v>0924520006</v>
      </c>
      <c r="J540" s="16" t="s">
        <v>134</v>
      </c>
      <c r="K540" s="3">
        <v>1</v>
      </c>
      <c r="L540" s="3" t="s">
        <v>87</v>
      </c>
      <c r="M540" s="3"/>
      <c r="N540" s="3" t="s">
        <v>40</v>
      </c>
      <c r="O540" s="3" t="s">
        <v>40</v>
      </c>
      <c r="P540" s="3"/>
      <c r="Q540" s="3" t="s">
        <v>41</v>
      </c>
      <c r="R540" s="3" t="s">
        <v>42</v>
      </c>
      <c r="S540" s="3" t="s">
        <v>77</v>
      </c>
      <c r="T540" s="3" t="s">
        <v>65</v>
      </c>
      <c r="U540" s="3" t="s">
        <v>40</v>
      </c>
      <c r="V540" s="3" t="s">
        <v>40</v>
      </c>
      <c r="W540" s="51" t="s">
        <v>1139</v>
      </c>
      <c r="X540" s="3" t="s">
        <v>46</v>
      </c>
      <c r="Y540" s="3"/>
      <c r="Z540" s="3"/>
      <c r="AA540" s="64"/>
      <c r="AB540" s="12"/>
      <c r="AC540" s="3" t="s">
        <v>357</v>
      </c>
      <c r="AD540" s="3"/>
    </row>
    <row r="541" s="2" customFormat="1" ht="45" customHeight="1" spans="1:30">
      <c r="A541" s="9" t="s">
        <v>1136</v>
      </c>
      <c r="B541" s="3" t="s">
        <v>32</v>
      </c>
      <c r="C541" s="3" t="s">
        <v>1087</v>
      </c>
      <c r="D541" s="67" t="s">
        <v>1150</v>
      </c>
      <c r="E541" s="3" t="s">
        <v>35</v>
      </c>
      <c r="F541" s="24" t="s">
        <v>407</v>
      </c>
      <c r="G541" s="3" t="s">
        <v>37</v>
      </c>
      <c r="H541" s="10" t="s">
        <v>1138</v>
      </c>
      <c r="I541" s="14" t="str">
        <f>IF(C541&lt;&gt;"",IF(J541&lt;&gt;"",CONCATENATE(LOOKUP(C541,[1]机构代码!B:B,[1]机构代码!C:C),LOOKUP(J541,[1]考试类型代码!A:A,[1]考试类型代码!B:B),TEXT(COUNTIFS(C$5:C541,C541,J$5:J541,J541),"0000")),""),"")</f>
        <v>0924520007</v>
      </c>
      <c r="J541" s="16" t="s">
        <v>134</v>
      </c>
      <c r="K541" s="3">
        <v>1</v>
      </c>
      <c r="L541" s="3" t="s">
        <v>40</v>
      </c>
      <c r="M541" s="3"/>
      <c r="N541" s="3" t="s">
        <v>40</v>
      </c>
      <c r="O541" s="3" t="s">
        <v>40</v>
      </c>
      <c r="P541" s="3"/>
      <c r="Q541" s="9" t="s">
        <v>41</v>
      </c>
      <c r="R541" s="3" t="s">
        <v>42</v>
      </c>
      <c r="S541" s="3" t="s">
        <v>77</v>
      </c>
      <c r="T541" s="3" t="s">
        <v>65</v>
      </c>
      <c r="U541" s="3" t="s">
        <v>40</v>
      </c>
      <c r="V541" s="3" t="s">
        <v>40</v>
      </c>
      <c r="W541" s="20" t="s">
        <v>132</v>
      </c>
      <c r="X541" s="9" t="s">
        <v>46</v>
      </c>
      <c r="Y541" s="3"/>
      <c r="Z541" s="3"/>
      <c r="AA541" s="64"/>
      <c r="AB541" s="12"/>
      <c r="AC541" s="3" t="s">
        <v>357</v>
      </c>
      <c r="AD541" s="3"/>
    </row>
    <row r="542" s="2" customFormat="1" ht="45" customHeight="1" spans="1:30">
      <c r="A542" s="9" t="s">
        <v>1136</v>
      </c>
      <c r="B542" s="3" t="s">
        <v>32</v>
      </c>
      <c r="C542" s="3" t="s">
        <v>1087</v>
      </c>
      <c r="D542" s="67" t="s">
        <v>1150</v>
      </c>
      <c r="E542" s="3" t="s">
        <v>35</v>
      </c>
      <c r="F542" s="24" t="s">
        <v>111</v>
      </c>
      <c r="G542" s="3" t="s">
        <v>37</v>
      </c>
      <c r="H542" s="10" t="s">
        <v>1138</v>
      </c>
      <c r="I542" s="14" t="str">
        <f>IF(C542&lt;&gt;"",IF(J542&lt;&gt;"",CONCATENATE(LOOKUP(C542,[1]机构代码!B:B,[1]机构代码!C:C),LOOKUP(J542,[1]考试类型代码!A:A,[1]考试类型代码!B:B),TEXT(COUNTIFS(C$5:C542,C542,J$5:J542,J542),"0000")),""),"")</f>
        <v>0924540002</v>
      </c>
      <c r="J542" s="16" t="s">
        <v>113</v>
      </c>
      <c r="K542" s="3">
        <v>1</v>
      </c>
      <c r="L542" s="3" t="s">
        <v>40</v>
      </c>
      <c r="M542" s="3"/>
      <c r="N542" s="3" t="s">
        <v>40</v>
      </c>
      <c r="O542" s="3" t="s">
        <v>40</v>
      </c>
      <c r="P542" s="3"/>
      <c r="Q542" s="3" t="s">
        <v>41</v>
      </c>
      <c r="R542" s="3" t="s">
        <v>42</v>
      </c>
      <c r="S542" s="3" t="s">
        <v>582</v>
      </c>
      <c r="T542" s="3" t="s">
        <v>65</v>
      </c>
      <c r="U542" s="3" t="s">
        <v>40</v>
      </c>
      <c r="V542" s="3" t="s">
        <v>40</v>
      </c>
      <c r="W542" s="71" t="s">
        <v>1146</v>
      </c>
      <c r="X542" s="3" t="s">
        <v>46</v>
      </c>
      <c r="Y542" s="3"/>
      <c r="Z542" s="3"/>
      <c r="AA542" s="3" t="s">
        <v>1147</v>
      </c>
      <c r="AB542" s="12"/>
      <c r="AC542" s="3" t="s">
        <v>357</v>
      </c>
      <c r="AD542" s="3"/>
    </row>
    <row r="543" s="2" customFormat="1" ht="45" customHeight="1" spans="1:30">
      <c r="A543" s="9" t="s">
        <v>1136</v>
      </c>
      <c r="B543" s="3" t="s">
        <v>32</v>
      </c>
      <c r="C543" s="3" t="s">
        <v>1087</v>
      </c>
      <c r="D543" s="67" t="s">
        <v>1151</v>
      </c>
      <c r="E543" s="3" t="s">
        <v>35</v>
      </c>
      <c r="F543" s="24" t="s">
        <v>407</v>
      </c>
      <c r="G543" s="3" t="s">
        <v>37</v>
      </c>
      <c r="H543" s="10" t="s">
        <v>1138</v>
      </c>
      <c r="I543" s="14" t="str">
        <f>IF(C543&lt;&gt;"",IF(J543&lt;&gt;"",CONCATENATE(LOOKUP(C543,[1]机构代码!B:B,[1]机构代码!C:C),LOOKUP(J543,[1]考试类型代码!A:A,[1]考试类型代码!B:B),TEXT(COUNTIFS(C$5:C543,C543,J$5:J543,J543),"0000")),""),"")</f>
        <v>0924520008</v>
      </c>
      <c r="J543" s="16" t="s">
        <v>134</v>
      </c>
      <c r="K543" s="3">
        <v>2</v>
      </c>
      <c r="L543" s="3" t="s">
        <v>40</v>
      </c>
      <c r="M543" s="3"/>
      <c r="N543" s="3" t="s">
        <v>40</v>
      </c>
      <c r="O543" s="3" t="s">
        <v>40</v>
      </c>
      <c r="P543" s="3"/>
      <c r="Q543" s="9" t="s">
        <v>41</v>
      </c>
      <c r="R543" s="3" t="s">
        <v>42</v>
      </c>
      <c r="S543" s="3" t="s">
        <v>77</v>
      </c>
      <c r="T543" s="3" t="s">
        <v>44</v>
      </c>
      <c r="U543" s="3" t="s">
        <v>40</v>
      </c>
      <c r="V543" s="3" t="s">
        <v>40</v>
      </c>
      <c r="W543" s="20" t="s">
        <v>132</v>
      </c>
      <c r="X543" s="9" t="s">
        <v>46</v>
      </c>
      <c r="Y543" s="3"/>
      <c r="Z543" s="3"/>
      <c r="AA543" s="64"/>
      <c r="AB543" s="12"/>
      <c r="AC543" s="3" t="s">
        <v>357</v>
      </c>
      <c r="AD543" s="3"/>
    </row>
    <row r="544" s="2" customFormat="1" ht="45" customHeight="1" spans="1:30">
      <c r="A544" s="9" t="s">
        <v>1136</v>
      </c>
      <c r="B544" s="3" t="s">
        <v>32</v>
      </c>
      <c r="C544" s="3" t="s">
        <v>1087</v>
      </c>
      <c r="D544" s="67" t="s">
        <v>1151</v>
      </c>
      <c r="E544" s="3" t="s">
        <v>35</v>
      </c>
      <c r="F544" s="24" t="s">
        <v>407</v>
      </c>
      <c r="G544" s="3" t="s">
        <v>37</v>
      </c>
      <c r="H544" s="10" t="s">
        <v>1138</v>
      </c>
      <c r="I544" s="14" t="str">
        <f>IF(C544&lt;&gt;"",IF(J544&lt;&gt;"",CONCATENATE(LOOKUP(C544,[1]机构代码!B:B,[1]机构代码!C:C),LOOKUP(J544,[1]考试类型代码!A:A,[1]考试类型代码!B:B),TEXT(COUNTIFS(C$5:C544,C544,J$5:J544,J544),"0000")),""),"")</f>
        <v>0924520009</v>
      </c>
      <c r="J544" s="16" t="s">
        <v>134</v>
      </c>
      <c r="K544" s="3">
        <v>2</v>
      </c>
      <c r="L544" s="3" t="s">
        <v>40</v>
      </c>
      <c r="M544" s="3"/>
      <c r="N544" s="3" t="s">
        <v>40</v>
      </c>
      <c r="O544" s="3" t="s">
        <v>40</v>
      </c>
      <c r="P544" s="3"/>
      <c r="Q544" s="3" t="s">
        <v>41</v>
      </c>
      <c r="R544" s="3" t="s">
        <v>42</v>
      </c>
      <c r="S544" s="3" t="s">
        <v>77</v>
      </c>
      <c r="T544" s="3" t="s">
        <v>44</v>
      </c>
      <c r="U544" s="3" t="s">
        <v>40</v>
      </c>
      <c r="V544" s="3" t="s">
        <v>40</v>
      </c>
      <c r="W544" s="51" t="s">
        <v>1139</v>
      </c>
      <c r="X544" s="3" t="s">
        <v>46</v>
      </c>
      <c r="Y544" s="3"/>
      <c r="Z544" s="3"/>
      <c r="AA544" s="64"/>
      <c r="AB544" s="12"/>
      <c r="AC544" s="3" t="s">
        <v>357</v>
      </c>
      <c r="AD544" s="3"/>
    </row>
    <row r="545" s="2" customFormat="1" ht="45" customHeight="1" spans="1:30">
      <c r="A545" s="9" t="s">
        <v>1136</v>
      </c>
      <c r="B545" s="3" t="s">
        <v>32</v>
      </c>
      <c r="C545" s="3" t="s">
        <v>1087</v>
      </c>
      <c r="D545" s="67" t="s">
        <v>1151</v>
      </c>
      <c r="E545" s="3" t="s">
        <v>35</v>
      </c>
      <c r="F545" s="24" t="s">
        <v>407</v>
      </c>
      <c r="G545" s="3" t="s">
        <v>37</v>
      </c>
      <c r="H545" s="10" t="s">
        <v>1138</v>
      </c>
      <c r="I545" s="14" t="str">
        <f>IF(C545&lt;&gt;"",IF(J545&lt;&gt;"",CONCATENATE(LOOKUP(C545,[1]机构代码!B:B,[1]机构代码!C:C),LOOKUP(J545,[1]考试类型代码!A:A,[1]考试类型代码!B:B),TEXT(COUNTIFS(C$5:C545,C545,J$5:J545,J545),"0000")),""),"")</f>
        <v>0924510001</v>
      </c>
      <c r="J545" s="16" t="s">
        <v>417</v>
      </c>
      <c r="K545" s="3">
        <v>1</v>
      </c>
      <c r="L545" s="3" t="s">
        <v>40</v>
      </c>
      <c r="M545" s="3"/>
      <c r="N545" s="3" t="s">
        <v>40</v>
      </c>
      <c r="O545" s="3" t="s">
        <v>40</v>
      </c>
      <c r="P545" s="3"/>
      <c r="Q545" s="9" t="s">
        <v>41</v>
      </c>
      <c r="R545" s="3" t="s">
        <v>42</v>
      </c>
      <c r="S545" s="3" t="s">
        <v>77</v>
      </c>
      <c r="T545" s="3" t="s">
        <v>44</v>
      </c>
      <c r="U545" s="3" t="s">
        <v>40</v>
      </c>
      <c r="V545" s="3" t="s">
        <v>40</v>
      </c>
      <c r="W545" s="71" t="s">
        <v>833</v>
      </c>
      <c r="X545" s="9" t="s">
        <v>46</v>
      </c>
      <c r="Y545" s="3"/>
      <c r="Z545" s="3"/>
      <c r="AA545" s="64"/>
      <c r="AB545" s="12"/>
      <c r="AC545" s="3" t="s">
        <v>357</v>
      </c>
      <c r="AD545" s="3"/>
    </row>
    <row r="546" s="2" customFormat="1" ht="45" customHeight="1" spans="1:30">
      <c r="A546" s="9" t="s">
        <v>1136</v>
      </c>
      <c r="B546" s="3" t="s">
        <v>32</v>
      </c>
      <c r="C546" s="3" t="s">
        <v>1087</v>
      </c>
      <c r="D546" s="68" t="s">
        <v>1152</v>
      </c>
      <c r="E546" s="3" t="s">
        <v>35</v>
      </c>
      <c r="F546" s="24" t="s">
        <v>1153</v>
      </c>
      <c r="G546" s="3" t="s">
        <v>212</v>
      </c>
      <c r="H546" s="10" t="s">
        <v>1154</v>
      </c>
      <c r="I546" s="14" t="str">
        <f>IF(C546&lt;&gt;"",IF(J546&lt;&gt;"",CONCATENATE(LOOKUP(C546,[1]机构代码!B:B,[1]机构代码!C:C),LOOKUP(J546,[1]考试类型代码!A:A,[1]考试类型代码!B:B),TEXT(COUNTIFS(C$5:C546,C546,J$5:J546,J546),"0000")),""),"")</f>
        <v>0924110001</v>
      </c>
      <c r="J546" s="16" t="s">
        <v>39</v>
      </c>
      <c r="K546" s="3">
        <v>1</v>
      </c>
      <c r="L546" s="3" t="s">
        <v>40</v>
      </c>
      <c r="M546" s="3"/>
      <c r="N546" s="3" t="s">
        <v>40</v>
      </c>
      <c r="O546" s="3" t="s">
        <v>40</v>
      </c>
      <c r="P546" s="3"/>
      <c r="Q546" s="3" t="s">
        <v>41</v>
      </c>
      <c r="R546" s="3" t="s">
        <v>42</v>
      </c>
      <c r="S546" s="3" t="s">
        <v>43</v>
      </c>
      <c r="T546" s="3" t="s">
        <v>65</v>
      </c>
      <c r="U546" s="3" t="s">
        <v>66</v>
      </c>
      <c r="V546" s="3" t="s">
        <v>40</v>
      </c>
      <c r="W546" s="20" t="s">
        <v>1155</v>
      </c>
      <c r="X546" s="3" t="s">
        <v>46</v>
      </c>
      <c r="Y546" s="3"/>
      <c r="Z546" s="3"/>
      <c r="AA546" s="64"/>
      <c r="AB546" s="12"/>
      <c r="AC546" s="3" t="s">
        <v>357</v>
      </c>
      <c r="AD546" s="3"/>
    </row>
    <row r="547" s="2" customFormat="1" ht="45" customHeight="1" spans="1:30">
      <c r="A547" s="9" t="s">
        <v>1136</v>
      </c>
      <c r="B547" s="3" t="s">
        <v>32</v>
      </c>
      <c r="C547" s="3" t="s">
        <v>1087</v>
      </c>
      <c r="D547" s="67" t="s">
        <v>1156</v>
      </c>
      <c r="E547" s="3" t="s">
        <v>35</v>
      </c>
      <c r="F547" s="24" t="s">
        <v>407</v>
      </c>
      <c r="G547" s="3" t="s">
        <v>37</v>
      </c>
      <c r="H547" s="10" t="s">
        <v>1138</v>
      </c>
      <c r="I547" s="14" t="str">
        <f>IF(C547&lt;&gt;"",IF(J547&lt;&gt;"",CONCATENATE(LOOKUP(C547,[1]机构代码!B:B,[1]机构代码!C:C),LOOKUP(J547,[1]考试类型代码!A:A,[1]考试类型代码!B:B),TEXT(COUNTIFS(C$5:C547,C547,J$5:J547,J547),"0000")),""),"")</f>
        <v>0924520010</v>
      </c>
      <c r="J547" s="16" t="s">
        <v>134</v>
      </c>
      <c r="K547" s="3">
        <v>1</v>
      </c>
      <c r="L547" s="3" t="s">
        <v>40</v>
      </c>
      <c r="M547" s="3"/>
      <c r="N547" s="3" t="s">
        <v>40</v>
      </c>
      <c r="O547" s="3" t="s">
        <v>40</v>
      </c>
      <c r="P547" s="3"/>
      <c r="Q547" s="9" t="s">
        <v>41</v>
      </c>
      <c r="R547" s="3" t="s">
        <v>42</v>
      </c>
      <c r="S547" s="3" t="s">
        <v>77</v>
      </c>
      <c r="T547" s="3" t="s">
        <v>44</v>
      </c>
      <c r="U547" s="3" t="s">
        <v>40</v>
      </c>
      <c r="V547" s="3" t="s">
        <v>40</v>
      </c>
      <c r="W547" s="20" t="s">
        <v>132</v>
      </c>
      <c r="X547" s="9" t="s">
        <v>46</v>
      </c>
      <c r="Y547" s="3"/>
      <c r="Z547" s="3"/>
      <c r="AA547" s="64"/>
      <c r="AB547" s="12"/>
      <c r="AC547" s="3" t="s">
        <v>357</v>
      </c>
      <c r="AD547" s="3"/>
    </row>
    <row r="548" s="2" customFormat="1" ht="45" customHeight="1" spans="1:30">
      <c r="A548" s="9" t="s">
        <v>1136</v>
      </c>
      <c r="B548" s="3" t="s">
        <v>32</v>
      </c>
      <c r="C548" s="3" t="s">
        <v>1087</v>
      </c>
      <c r="D548" s="67" t="s">
        <v>1156</v>
      </c>
      <c r="E548" s="3" t="s">
        <v>35</v>
      </c>
      <c r="F548" s="24" t="s">
        <v>1149</v>
      </c>
      <c r="G548" s="3" t="s">
        <v>37</v>
      </c>
      <c r="H548" s="10" t="s">
        <v>1138</v>
      </c>
      <c r="I548" s="14" t="str">
        <f>IF(C548&lt;&gt;"",IF(J548&lt;&gt;"",CONCATENATE(LOOKUP(C548,[1]机构代码!B:B,[1]机构代码!C:C),LOOKUP(J548,[1]考试类型代码!A:A,[1]考试类型代码!B:B),TEXT(COUNTIFS(C$5:C548,C548,J$5:J548,J548),"0000")),""),"")</f>
        <v>0924550002</v>
      </c>
      <c r="J548" s="16" t="s">
        <v>109</v>
      </c>
      <c r="K548" s="3">
        <v>1</v>
      </c>
      <c r="L548" s="3" t="s">
        <v>40</v>
      </c>
      <c r="M548" s="3"/>
      <c r="N548" s="3" t="s">
        <v>40</v>
      </c>
      <c r="O548" s="3" t="s">
        <v>40</v>
      </c>
      <c r="P548" s="3"/>
      <c r="Q548" s="3" t="s">
        <v>41</v>
      </c>
      <c r="R548" s="3" t="s">
        <v>42</v>
      </c>
      <c r="S548" s="3" t="s">
        <v>582</v>
      </c>
      <c r="T548" s="3" t="s">
        <v>65</v>
      </c>
      <c r="U548" s="3" t="s">
        <v>40</v>
      </c>
      <c r="V548" s="3" t="s">
        <v>40</v>
      </c>
      <c r="W548" s="20" t="s">
        <v>994</v>
      </c>
      <c r="X548" s="3" t="s">
        <v>46</v>
      </c>
      <c r="Y548" s="3"/>
      <c r="Z548" s="3"/>
      <c r="AA548" s="3"/>
      <c r="AB548" s="12"/>
      <c r="AC548" s="3" t="s">
        <v>357</v>
      </c>
      <c r="AD548" s="3"/>
    </row>
    <row r="549" s="2" customFormat="1" ht="45" customHeight="1" spans="1:30">
      <c r="A549" s="9" t="s">
        <v>1136</v>
      </c>
      <c r="B549" s="3" t="s">
        <v>32</v>
      </c>
      <c r="C549" s="3" t="s">
        <v>1087</v>
      </c>
      <c r="D549" s="67" t="s">
        <v>1157</v>
      </c>
      <c r="E549" s="3" t="s">
        <v>35</v>
      </c>
      <c r="F549" s="24" t="s">
        <v>407</v>
      </c>
      <c r="G549" s="3" t="s">
        <v>37</v>
      </c>
      <c r="H549" s="10" t="s">
        <v>1138</v>
      </c>
      <c r="I549" s="14" t="str">
        <f>IF(C549&lt;&gt;"",IF(J549&lt;&gt;"",CONCATENATE(LOOKUP(C549,[1]机构代码!B:B,[1]机构代码!C:C),LOOKUP(J549,[1]考试类型代码!A:A,[1]考试类型代码!B:B),TEXT(COUNTIFS(C$5:C549,C549,J$5:J549,J549),"0000")),""),"")</f>
        <v>0924520011</v>
      </c>
      <c r="J549" s="16" t="s">
        <v>134</v>
      </c>
      <c r="K549" s="3">
        <v>1</v>
      </c>
      <c r="L549" s="3" t="s">
        <v>40</v>
      </c>
      <c r="M549" s="3"/>
      <c r="N549" s="3" t="s">
        <v>40</v>
      </c>
      <c r="O549" s="3" t="s">
        <v>40</v>
      </c>
      <c r="P549" s="3"/>
      <c r="Q549" s="9" t="s">
        <v>41</v>
      </c>
      <c r="R549" s="3" t="s">
        <v>42</v>
      </c>
      <c r="S549" s="3" t="s">
        <v>582</v>
      </c>
      <c r="T549" s="3" t="s">
        <v>65</v>
      </c>
      <c r="U549" s="3" t="s">
        <v>40</v>
      </c>
      <c r="V549" s="3" t="s">
        <v>40</v>
      </c>
      <c r="W549" s="20" t="s">
        <v>132</v>
      </c>
      <c r="X549" s="9" t="s">
        <v>46</v>
      </c>
      <c r="Y549" s="3"/>
      <c r="Z549" s="3"/>
      <c r="AA549" s="3" t="s">
        <v>1141</v>
      </c>
      <c r="AB549" s="12"/>
      <c r="AC549" s="3" t="s">
        <v>357</v>
      </c>
      <c r="AD549" s="3"/>
    </row>
    <row r="550" s="2" customFormat="1" ht="45" customHeight="1" spans="1:30">
      <c r="A550" s="9" t="s">
        <v>1136</v>
      </c>
      <c r="B550" s="3" t="s">
        <v>32</v>
      </c>
      <c r="C550" s="3" t="s">
        <v>1087</v>
      </c>
      <c r="D550" s="67" t="s">
        <v>1157</v>
      </c>
      <c r="E550" s="3" t="s">
        <v>35</v>
      </c>
      <c r="F550" s="24" t="s">
        <v>1149</v>
      </c>
      <c r="G550" s="3" t="s">
        <v>37</v>
      </c>
      <c r="H550" s="10" t="s">
        <v>1138</v>
      </c>
      <c r="I550" s="14" t="str">
        <f>IF(C550&lt;&gt;"",IF(J550&lt;&gt;"",CONCATENATE(LOOKUP(C550,[1]机构代码!B:B,[1]机构代码!C:C),LOOKUP(J550,[1]考试类型代码!A:A,[1]考试类型代码!B:B),TEXT(COUNTIFS(C$5:C550,C550,J$5:J550,J550),"0000")),""),"")</f>
        <v>0924550003</v>
      </c>
      <c r="J550" s="16" t="s">
        <v>109</v>
      </c>
      <c r="K550" s="3">
        <v>1</v>
      </c>
      <c r="L550" s="3" t="s">
        <v>40</v>
      </c>
      <c r="M550" s="3"/>
      <c r="N550" s="3" t="s">
        <v>40</v>
      </c>
      <c r="O550" s="3" t="s">
        <v>40</v>
      </c>
      <c r="P550" s="3"/>
      <c r="Q550" s="3" t="s">
        <v>41</v>
      </c>
      <c r="R550" s="3" t="s">
        <v>42</v>
      </c>
      <c r="S550" s="3" t="s">
        <v>582</v>
      </c>
      <c r="T550" s="3" t="s">
        <v>65</v>
      </c>
      <c r="U550" s="3" t="s">
        <v>40</v>
      </c>
      <c r="V550" s="3" t="s">
        <v>40</v>
      </c>
      <c r="W550" s="20" t="s">
        <v>994</v>
      </c>
      <c r="X550" s="3" t="s">
        <v>46</v>
      </c>
      <c r="Y550" s="3"/>
      <c r="Z550" s="3"/>
      <c r="AA550" s="3" t="s">
        <v>1158</v>
      </c>
      <c r="AB550" s="12"/>
      <c r="AC550" s="3" t="s">
        <v>357</v>
      </c>
      <c r="AD550" s="3"/>
    </row>
    <row r="551" s="2" customFormat="1" ht="45" customHeight="1" spans="1:30">
      <c r="A551" s="9" t="s">
        <v>1159</v>
      </c>
      <c r="B551" s="3" t="s">
        <v>32</v>
      </c>
      <c r="C551" s="3" t="s">
        <v>1087</v>
      </c>
      <c r="D551" s="3" t="s">
        <v>1160</v>
      </c>
      <c r="E551" s="3" t="s">
        <v>35</v>
      </c>
      <c r="F551" s="3" t="s">
        <v>1161</v>
      </c>
      <c r="G551" s="3" t="s">
        <v>37</v>
      </c>
      <c r="H551" s="10" t="s">
        <v>1162</v>
      </c>
      <c r="I551" s="14" t="str">
        <f>IF(C551&lt;&gt;"",IF(J551&lt;&gt;"",CONCATENATE(LOOKUP(C551,[1]机构代码!B:B,[1]机构代码!C:C),LOOKUP(J551,[1]考试类型代码!A:A,[1]考试类型代码!B:B),TEXT(COUNTIFS(C$5:C551,C551,J$5:J551,J551),"0000")),""),"")</f>
        <v>0924110002</v>
      </c>
      <c r="J551" s="16" t="s">
        <v>39</v>
      </c>
      <c r="K551" s="3">
        <v>1</v>
      </c>
      <c r="L551" s="3" t="s">
        <v>87</v>
      </c>
      <c r="M551" s="3"/>
      <c r="N551" s="3" t="s">
        <v>40</v>
      </c>
      <c r="O551" s="3" t="s">
        <v>40</v>
      </c>
      <c r="P551" s="3"/>
      <c r="Q551" s="9" t="s">
        <v>41</v>
      </c>
      <c r="R551" s="3" t="s">
        <v>42</v>
      </c>
      <c r="S551" s="3" t="s">
        <v>77</v>
      </c>
      <c r="T551" s="3" t="s">
        <v>65</v>
      </c>
      <c r="U551" s="3" t="s">
        <v>40</v>
      </c>
      <c r="V551" s="3" t="s">
        <v>40</v>
      </c>
      <c r="W551" s="20" t="s">
        <v>40</v>
      </c>
      <c r="X551" s="9" t="s">
        <v>46</v>
      </c>
      <c r="Y551" s="3"/>
      <c r="Z551" s="3"/>
      <c r="AA551" s="64"/>
      <c r="AB551" s="12"/>
      <c r="AC551" s="3" t="s">
        <v>357</v>
      </c>
      <c r="AD551" s="3"/>
    </row>
    <row r="552" s="2" customFormat="1" ht="45" customHeight="1" spans="1:30">
      <c r="A552" s="9" t="s">
        <v>1159</v>
      </c>
      <c r="B552" s="3" t="s">
        <v>32</v>
      </c>
      <c r="C552" s="3" t="s">
        <v>1087</v>
      </c>
      <c r="D552" s="3" t="s">
        <v>1163</v>
      </c>
      <c r="E552" s="3" t="s">
        <v>35</v>
      </c>
      <c r="F552" s="3" t="s">
        <v>592</v>
      </c>
      <c r="G552" s="3" t="s">
        <v>37</v>
      </c>
      <c r="H552" s="10" t="s">
        <v>439</v>
      </c>
      <c r="I552" s="14" t="str">
        <f>IF(C552&lt;&gt;"",IF(J552&lt;&gt;"",CONCATENATE(LOOKUP(C552,[1]机构代码!B:B,[1]机构代码!C:C),LOOKUP(J552,[1]考试类型代码!A:A,[1]考试类型代码!B:B),TEXT(COUNTIFS(C$5:C552,C552,J$5:J552,J552),"0000")),""),"")</f>
        <v>0924210001</v>
      </c>
      <c r="J552" s="16" t="s">
        <v>141</v>
      </c>
      <c r="K552" s="3">
        <v>1</v>
      </c>
      <c r="L552" s="3" t="s">
        <v>40</v>
      </c>
      <c r="M552" s="3"/>
      <c r="N552" s="3" t="s">
        <v>40</v>
      </c>
      <c r="O552" s="3" t="s">
        <v>40</v>
      </c>
      <c r="P552" s="3"/>
      <c r="Q552" s="3" t="s">
        <v>41</v>
      </c>
      <c r="R552" s="3" t="s">
        <v>42</v>
      </c>
      <c r="S552" s="3" t="s">
        <v>77</v>
      </c>
      <c r="T552" s="3" t="s">
        <v>65</v>
      </c>
      <c r="U552" s="3" t="s">
        <v>40</v>
      </c>
      <c r="V552" s="3" t="s">
        <v>40</v>
      </c>
      <c r="W552" s="68" t="s">
        <v>1164</v>
      </c>
      <c r="X552" s="3" t="s">
        <v>46</v>
      </c>
      <c r="Y552" s="3"/>
      <c r="Z552" s="3"/>
      <c r="AA552" s="64"/>
      <c r="AB552" s="12"/>
      <c r="AC552" s="3" t="s">
        <v>357</v>
      </c>
      <c r="AD552" s="3"/>
    </row>
    <row r="553" s="2" customFormat="1" ht="45" customHeight="1" spans="1:30">
      <c r="A553" s="9" t="s">
        <v>1159</v>
      </c>
      <c r="B553" s="3" t="s">
        <v>32</v>
      </c>
      <c r="C553" s="3" t="s">
        <v>1087</v>
      </c>
      <c r="D553" s="3" t="s">
        <v>1165</v>
      </c>
      <c r="E553" s="3" t="s">
        <v>35</v>
      </c>
      <c r="F553" s="3" t="s">
        <v>1166</v>
      </c>
      <c r="G553" s="3" t="s">
        <v>37</v>
      </c>
      <c r="H553" s="10" t="s">
        <v>1167</v>
      </c>
      <c r="I553" s="14" t="str">
        <f>IF(C553&lt;&gt;"",IF(J553&lt;&gt;"",CONCATENATE(LOOKUP(C553,[1]机构代码!B:B,[1]机构代码!C:C),LOOKUP(J553,[1]考试类型代码!A:A,[1]考试类型代码!B:B),TEXT(COUNTIFS(C$5:C553,C553,J$5:J553,J553),"0000")),""),"")</f>
        <v>0924310001</v>
      </c>
      <c r="J553" s="16" t="s">
        <v>82</v>
      </c>
      <c r="K553" s="3">
        <v>1</v>
      </c>
      <c r="L553" s="3" t="s">
        <v>40</v>
      </c>
      <c r="M553" s="3"/>
      <c r="N553" s="3" t="s">
        <v>40</v>
      </c>
      <c r="O553" s="3" t="s">
        <v>40</v>
      </c>
      <c r="P553" s="3"/>
      <c r="Q553" s="9" t="s">
        <v>41</v>
      </c>
      <c r="R553" s="3" t="s">
        <v>42</v>
      </c>
      <c r="S553" s="3" t="s">
        <v>77</v>
      </c>
      <c r="T553" s="3" t="s">
        <v>65</v>
      </c>
      <c r="U553" s="3" t="s">
        <v>40</v>
      </c>
      <c r="V553" s="3" t="s">
        <v>40</v>
      </c>
      <c r="W553" s="68" t="s">
        <v>1168</v>
      </c>
      <c r="X553" s="9" t="s">
        <v>46</v>
      </c>
      <c r="Y553" s="3"/>
      <c r="Z553" s="3"/>
      <c r="AA553" s="64"/>
      <c r="AB553" s="12"/>
      <c r="AC553" s="3" t="s">
        <v>357</v>
      </c>
      <c r="AD553" s="3"/>
    </row>
    <row r="554" s="2" customFormat="1" ht="45" customHeight="1" spans="1:30">
      <c r="A554" s="9" t="s">
        <v>1159</v>
      </c>
      <c r="B554" s="3" t="s">
        <v>32</v>
      </c>
      <c r="C554" s="3" t="s">
        <v>1087</v>
      </c>
      <c r="D554" s="3" t="s">
        <v>1165</v>
      </c>
      <c r="E554" s="3" t="s">
        <v>35</v>
      </c>
      <c r="F554" s="3" t="s">
        <v>90</v>
      </c>
      <c r="G554" s="3" t="s">
        <v>37</v>
      </c>
      <c r="H554" s="10" t="s">
        <v>698</v>
      </c>
      <c r="I554" s="14" t="str">
        <f>IF(C554&lt;&gt;"",IF(J554&lt;&gt;"",CONCATENATE(LOOKUP(C554,[1]机构代码!B:B,[1]机构代码!C:C),LOOKUP(J554,[1]考试类型代码!A:A,[1]考试类型代码!B:B),TEXT(COUNTIFS(C$5:C554,C554,J$5:J554,J554),"0000")),""),"")</f>
        <v>0924110003</v>
      </c>
      <c r="J554" s="16" t="s">
        <v>39</v>
      </c>
      <c r="K554" s="3">
        <v>1</v>
      </c>
      <c r="L554" s="3" t="s">
        <v>472</v>
      </c>
      <c r="M554" s="3"/>
      <c r="N554" s="3" t="s">
        <v>40</v>
      </c>
      <c r="O554" s="3" t="s">
        <v>40</v>
      </c>
      <c r="P554" s="3"/>
      <c r="Q554" s="3" t="s">
        <v>473</v>
      </c>
      <c r="R554" s="3" t="s">
        <v>42</v>
      </c>
      <c r="S554" s="3" t="s">
        <v>77</v>
      </c>
      <c r="T554" s="3" t="s">
        <v>40</v>
      </c>
      <c r="U554" s="3" t="s">
        <v>40</v>
      </c>
      <c r="V554" s="3" t="s">
        <v>40</v>
      </c>
      <c r="W554" s="20" t="s">
        <v>40</v>
      </c>
      <c r="X554" s="3" t="s">
        <v>46</v>
      </c>
      <c r="Y554" s="3"/>
      <c r="Z554" s="3"/>
      <c r="AA554" s="64"/>
      <c r="AB554" s="12"/>
      <c r="AC554" s="3" t="s">
        <v>357</v>
      </c>
      <c r="AD554" s="3"/>
    </row>
    <row r="555" s="2" customFormat="1" ht="45" customHeight="1" spans="1:30">
      <c r="A555" s="9" t="s">
        <v>1159</v>
      </c>
      <c r="B555" s="3" t="s">
        <v>32</v>
      </c>
      <c r="C555" s="3" t="s">
        <v>1087</v>
      </c>
      <c r="D555" s="3" t="s">
        <v>1165</v>
      </c>
      <c r="E555" s="3" t="s">
        <v>35</v>
      </c>
      <c r="F555" s="3" t="s">
        <v>464</v>
      </c>
      <c r="G555" s="3" t="s">
        <v>37</v>
      </c>
      <c r="H555" s="10" t="s">
        <v>1169</v>
      </c>
      <c r="I555" s="14" t="str">
        <f>IF(C555&lt;&gt;"",IF(J555&lt;&gt;"",CONCATENATE(LOOKUP(C555,[1]机构代码!B:B,[1]机构代码!C:C),LOOKUP(J555,[1]考试类型代码!A:A,[1]考试类型代码!B:B),TEXT(COUNTIFS(C$5:C555,C555,J$5:J555,J555),"0000")),""),"")</f>
        <v>0924310002</v>
      </c>
      <c r="J555" s="16" t="s">
        <v>82</v>
      </c>
      <c r="K555" s="3">
        <v>1</v>
      </c>
      <c r="L555" s="3" t="s">
        <v>40</v>
      </c>
      <c r="M555" s="3"/>
      <c r="N555" s="3" t="s">
        <v>40</v>
      </c>
      <c r="O555" s="3" t="s">
        <v>40</v>
      </c>
      <c r="P555" s="3"/>
      <c r="Q555" s="9" t="s">
        <v>41</v>
      </c>
      <c r="R555" s="3" t="s">
        <v>42</v>
      </c>
      <c r="S555" s="3" t="s">
        <v>77</v>
      </c>
      <c r="T555" s="3" t="s">
        <v>65</v>
      </c>
      <c r="U555" s="3" t="s">
        <v>40</v>
      </c>
      <c r="V555" s="3" t="s">
        <v>40</v>
      </c>
      <c r="W555" s="68" t="s">
        <v>1170</v>
      </c>
      <c r="X555" s="9" t="s">
        <v>46</v>
      </c>
      <c r="Y555" s="3"/>
      <c r="Z555" s="3"/>
      <c r="AA555" s="64"/>
      <c r="AB555" s="12"/>
      <c r="AC555" s="3" t="s">
        <v>357</v>
      </c>
      <c r="AD555" s="3"/>
    </row>
    <row r="556" s="2" customFormat="1" ht="45" customHeight="1" spans="1:30">
      <c r="A556" s="9" t="s">
        <v>1159</v>
      </c>
      <c r="B556" s="3" t="s">
        <v>32</v>
      </c>
      <c r="C556" s="3" t="s">
        <v>1087</v>
      </c>
      <c r="D556" s="3" t="s">
        <v>1165</v>
      </c>
      <c r="E556" s="3" t="s">
        <v>35</v>
      </c>
      <c r="F556" s="3" t="s">
        <v>90</v>
      </c>
      <c r="G556" s="3" t="s">
        <v>37</v>
      </c>
      <c r="H556" s="10" t="s">
        <v>698</v>
      </c>
      <c r="I556" s="14" t="str">
        <f>IF(C556&lt;&gt;"",IF(J556&lt;&gt;"",CONCATENATE(LOOKUP(C556,[1]机构代码!B:B,[1]机构代码!C:C),LOOKUP(J556,[1]考试类型代码!A:A,[1]考试类型代码!B:B),TEXT(COUNTIFS(C$5:C556,C556,J$5:J556,J556),"0000")),""),"")</f>
        <v>0924110004</v>
      </c>
      <c r="J556" s="16" t="s">
        <v>39</v>
      </c>
      <c r="K556" s="3">
        <v>1</v>
      </c>
      <c r="L556" s="3" t="s">
        <v>353</v>
      </c>
      <c r="M556" s="3" t="s">
        <v>354</v>
      </c>
      <c r="N556" s="3" t="s">
        <v>40</v>
      </c>
      <c r="O556" s="3" t="s">
        <v>40</v>
      </c>
      <c r="P556" s="3"/>
      <c r="Q556" s="3" t="s">
        <v>41</v>
      </c>
      <c r="R556" s="3" t="s">
        <v>42</v>
      </c>
      <c r="S556" s="3" t="s">
        <v>77</v>
      </c>
      <c r="T556" s="3" t="s">
        <v>44</v>
      </c>
      <c r="U556" s="3" t="s">
        <v>40</v>
      </c>
      <c r="V556" s="3" t="s">
        <v>40</v>
      </c>
      <c r="W556" s="20" t="s">
        <v>40</v>
      </c>
      <c r="X556" s="3" t="s">
        <v>46</v>
      </c>
      <c r="Y556" s="3"/>
      <c r="Z556" s="3"/>
      <c r="AA556" s="64"/>
      <c r="AB556" s="12"/>
      <c r="AC556" s="3" t="s">
        <v>357</v>
      </c>
      <c r="AD556" s="3"/>
    </row>
    <row r="557" s="2" customFormat="1" ht="45" customHeight="1" spans="1:30">
      <c r="A557" s="9" t="s">
        <v>1171</v>
      </c>
      <c r="B557" s="3" t="s">
        <v>32</v>
      </c>
      <c r="C557" s="3" t="s">
        <v>1087</v>
      </c>
      <c r="D557" s="3" t="s">
        <v>1172</v>
      </c>
      <c r="E557" s="3" t="s">
        <v>35</v>
      </c>
      <c r="F557" s="3" t="s">
        <v>1173</v>
      </c>
      <c r="G557" s="3" t="s">
        <v>37</v>
      </c>
      <c r="H557" s="10" t="s">
        <v>1174</v>
      </c>
      <c r="I557" s="14" t="str">
        <f>IF(C557&lt;&gt;"",IF(J557&lt;&gt;"",CONCATENATE(LOOKUP(C557,[1]机构代码!B:B,[1]机构代码!C:C),LOOKUP(J557,[1]考试类型代码!A:A,[1]考试类型代码!B:B),TEXT(COUNTIFS(C$5:C557,C557,J$5:J557,J557),"0000")),""),"")</f>
        <v>0924110005</v>
      </c>
      <c r="J557" s="16" t="s">
        <v>39</v>
      </c>
      <c r="K557" s="3">
        <v>1</v>
      </c>
      <c r="L557" s="3" t="s">
        <v>40</v>
      </c>
      <c r="M557" s="3"/>
      <c r="N557" s="3" t="s">
        <v>40</v>
      </c>
      <c r="O557" s="3" t="s">
        <v>40</v>
      </c>
      <c r="P557" s="3"/>
      <c r="Q557" s="9" t="s">
        <v>41</v>
      </c>
      <c r="R557" s="3" t="s">
        <v>42</v>
      </c>
      <c r="S557" s="3" t="s">
        <v>77</v>
      </c>
      <c r="T557" s="3" t="s">
        <v>65</v>
      </c>
      <c r="U557" s="3" t="s">
        <v>40</v>
      </c>
      <c r="V557" s="3" t="s">
        <v>40</v>
      </c>
      <c r="W557" s="68" t="s">
        <v>1175</v>
      </c>
      <c r="X557" s="9" t="s">
        <v>46</v>
      </c>
      <c r="Y557" s="3"/>
      <c r="Z557" s="3"/>
      <c r="AA557" s="64"/>
      <c r="AB557" s="12"/>
      <c r="AC557" s="3" t="s">
        <v>357</v>
      </c>
      <c r="AD557" s="3"/>
    </row>
    <row r="558" s="2" customFormat="1" ht="45" customHeight="1" spans="1:30">
      <c r="A558" s="9" t="s">
        <v>1176</v>
      </c>
      <c r="B558" s="3" t="s">
        <v>32</v>
      </c>
      <c r="C558" s="3" t="s">
        <v>1087</v>
      </c>
      <c r="D558" s="3" t="s">
        <v>1177</v>
      </c>
      <c r="E558" s="3" t="s">
        <v>35</v>
      </c>
      <c r="F558" s="3" t="s">
        <v>1178</v>
      </c>
      <c r="G558" s="3" t="s">
        <v>37</v>
      </c>
      <c r="H558" s="10" t="s">
        <v>756</v>
      </c>
      <c r="I558" s="14" t="str">
        <f>IF(C558&lt;&gt;"",IF(J558&lt;&gt;"",CONCATENATE(LOOKUP(C558,[1]机构代码!B:B,[1]机构代码!C:C),LOOKUP(J558,[1]考试类型代码!A:A,[1]考试类型代码!B:B),TEXT(COUNTIFS(C$5:C558,C558,J$5:J558,J558),"0000")),""),"")</f>
        <v>0924310003</v>
      </c>
      <c r="J558" s="16" t="s">
        <v>82</v>
      </c>
      <c r="K558" s="3">
        <v>1</v>
      </c>
      <c r="L558" s="3" t="s">
        <v>40</v>
      </c>
      <c r="M558" s="3"/>
      <c r="N558" s="3" t="s">
        <v>40</v>
      </c>
      <c r="O558" s="3" t="s">
        <v>40</v>
      </c>
      <c r="P558" s="3"/>
      <c r="Q558" s="3" t="s">
        <v>41</v>
      </c>
      <c r="R558" s="3" t="s">
        <v>42</v>
      </c>
      <c r="S558" s="3" t="s">
        <v>77</v>
      </c>
      <c r="T558" s="3" t="s">
        <v>65</v>
      </c>
      <c r="U558" s="3" t="s">
        <v>40</v>
      </c>
      <c r="V558" s="3" t="s">
        <v>40</v>
      </c>
      <c r="W558" s="72" t="s">
        <v>1179</v>
      </c>
      <c r="X558" s="3" t="s">
        <v>46</v>
      </c>
      <c r="Y558" s="3"/>
      <c r="Z558" s="3"/>
      <c r="AA558" s="64"/>
      <c r="AB558" s="12"/>
      <c r="AC558" s="3" t="s">
        <v>357</v>
      </c>
      <c r="AD558" s="3"/>
    </row>
    <row r="559" s="2" customFormat="1" ht="45" customHeight="1" spans="1:30">
      <c r="A559" s="9" t="s">
        <v>1176</v>
      </c>
      <c r="B559" s="3" t="s">
        <v>32</v>
      </c>
      <c r="C559" s="3" t="s">
        <v>1087</v>
      </c>
      <c r="D559" s="3" t="s">
        <v>1177</v>
      </c>
      <c r="E559" s="3" t="s">
        <v>35</v>
      </c>
      <c r="F559" s="3" t="s">
        <v>1178</v>
      </c>
      <c r="G559" s="3" t="s">
        <v>37</v>
      </c>
      <c r="H559" s="10" t="s">
        <v>756</v>
      </c>
      <c r="I559" s="14" t="str">
        <f>IF(C559&lt;&gt;"",IF(J559&lt;&gt;"",CONCATENATE(LOOKUP(C559,[1]机构代码!B:B,[1]机构代码!C:C),LOOKUP(J559,[1]考试类型代码!A:A,[1]考试类型代码!B:B),TEXT(COUNTIFS(C$5:C559,C559,J$5:J559,J559),"0000")),""),"")</f>
        <v>0924310004</v>
      </c>
      <c r="J559" s="16" t="s">
        <v>82</v>
      </c>
      <c r="K559" s="3">
        <v>1</v>
      </c>
      <c r="L559" s="3" t="s">
        <v>353</v>
      </c>
      <c r="M559" s="3" t="s">
        <v>354</v>
      </c>
      <c r="N559" s="3" t="s">
        <v>40</v>
      </c>
      <c r="O559" s="3" t="s">
        <v>40</v>
      </c>
      <c r="P559" s="3"/>
      <c r="Q559" s="9" t="s">
        <v>41</v>
      </c>
      <c r="R559" s="3" t="s">
        <v>42</v>
      </c>
      <c r="S559" s="3" t="s">
        <v>77</v>
      </c>
      <c r="T559" s="3" t="s">
        <v>65</v>
      </c>
      <c r="U559" s="3" t="s">
        <v>40</v>
      </c>
      <c r="V559" s="3" t="s">
        <v>40</v>
      </c>
      <c r="W559" s="73" t="s">
        <v>1180</v>
      </c>
      <c r="X559" s="9" t="s">
        <v>46</v>
      </c>
      <c r="Y559" s="3"/>
      <c r="Z559" s="3"/>
      <c r="AA559" s="64"/>
      <c r="AB559" s="12"/>
      <c r="AC559" s="3" t="s">
        <v>357</v>
      </c>
      <c r="AD559" s="3"/>
    </row>
    <row r="560" s="2" customFormat="1" ht="45" customHeight="1" spans="1:30">
      <c r="A560" s="9" t="s">
        <v>1176</v>
      </c>
      <c r="B560" s="3" t="s">
        <v>32</v>
      </c>
      <c r="C560" s="3" t="s">
        <v>1087</v>
      </c>
      <c r="D560" s="3" t="s">
        <v>1181</v>
      </c>
      <c r="E560" s="3" t="s">
        <v>35</v>
      </c>
      <c r="F560" s="3" t="s">
        <v>592</v>
      </c>
      <c r="G560" s="3" t="s">
        <v>37</v>
      </c>
      <c r="H560" s="10" t="s">
        <v>439</v>
      </c>
      <c r="I560" s="14" t="str">
        <f>IF(C560&lt;&gt;"",IF(J560&lt;&gt;"",CONCATENATE(LOOKUP(C560,[1]机构代码!B:B,[1]机构代码!C:C),LOOKUP(J560,[1]考试类型代码!A:A,[1]考试类型代码!B:B),TEXT(COUNTIFS(C$5:C560,C560,J$5:J560,J560),"0000")),""),"")</f>
        <v>0924210002</v>
      </c>
      <c r="J560" s="16" t="s">
        <v>141</v>
      </c>
      <c r="K560" s="3">
        <v>1</v>
      </c>
      <c r="L560" s="3" t="s">
        <v>353</v>
      </c>
      <c r="M560" s="3" t="s">
        <v>354</v>
      </c>
      <c r="N560" s="3" t="s">
        <v>40</v>
      </c>
      <c r="O560" s="3" t="s">
        <v>40</v>
      </c>
      <c r="P560" s="3"/>
      <c r="Q560" s="3" t="s">
        <v>41</v>
      </c>
      <c r="R560" s="3" t="s">
        <v>42</v>
      </c>
      <c r="S560" s="3" t="s">
        <v>77</v>
      </c>
      <c r="T560" s="3" t="s">
        <v>65</v>
      </c>
      <c r="U560" s="3" t="s">
        <v>40</v>
      </c>
      <c r="V560" s="3" t="s">
        <v>40</v>
      </c>
      <c r="W560" s="20" t="s">
        <v>40</v>
      </c>
      <c r="X560" s="3" t="s">
        <v>46</v>
      </c>
      <c r="Y560" s="3"/>
      <c r="Z560" s="3"/>
      <c r="AA560" s="64"/>
      <c r="AB560" s="12"/>
      <c r="AC560" s="3" t="s">
        <v>357</v>
      </c>
      <c r="AD560" s="3"/>
    </row>
    <row r="561" s="2" customFormat="1" ht="45" customHeight="1" spans="1:30">
      <c r="A561" s="9" t="s">
        <v>1182</v>
      </c>
      <c r="B561" s="3" t="s">
        <v>32</v>
      </c>
      <c r="C561" s="3" t="s">
        <v>1087</v>
      </c>
      <c r="D561" s="3" t="s">
        <v>1183</v>
      </c>
      <c r="E561" s="3" t="s">
        <v>35</v>
      </c>
      <c r="F561" s="3" t="s">
        <v>592</v>
      </c>
      <c r="G561" s="3" t="s">
        <v>37</v>
      </c>
      <c r="H561" s="10" t="s">
        <v>439</v>
      </c>
      <c r="I561" s="14" t="str">
        <f>IF(C561&lt;&gt;"",IF(J561&lt;&gt;"",CONCATENATE(LOOKUP(C561,[1]机构代码!B:B,[1]机构代码!C:C),LOOKUP(J561,[1]考试类型代码!A:A,[1]考试类型代码!B:B),TEXT(COUNTIFS(C$5:C561,C561,J$5:J561,J561),"0000")),""),"")</f>
        <v>0924210003</v>
      </c>
      <c r="J561" s="16" t="s">
        <v>141</v>
      </c>
      <c r="K561" s="3">
        <v>1</v>
      </c>
      <c r="L561" s="3" t="s">
        <v>40</v>
      </c>
      <c r="M561" s="3"/>
      <c r="N561" s="3" t="s">
        <v>40</v>
      </c>
      <c r="O561" s="3" t="s">
        <v>40</v>
      </c>
      <c r="P561" s="3"/>
      <c r="Q561" s="9" t="s">
        <v>41</v>
      </c>
      <c r="R561" s="3" t="s">
        <v>42</v>
      </c>
      <c r="S561" s="3" t="s">
        <v>77</v>
      </c>
      <c r="T561" s="3" t="s">
        <v>65</v>
      </c>
      <c r="U561" s="3" t="s">
        <v>40</v>
      </c>
      <c r="V561" s="3" t="s">
        <v>40</v>
      </c>
      <c r="W561" s="68" t="s">
        <v>1184</v>
      </c>
      <c r="X561" s="9" t="s">
        <v>46</v>
      </c>
      <c r="Y561" s="3"/>
      <c r="Z561" s="3"/>
      <c r="AA561" s="64"/>
      <c r="AB561" s="12"/>
      <c r="AC561" s="3" t="s">
        <v>357</v>
      </c>
      <c r="AD561" s="3"/>
    </row>
    <row r="562" s="2" customFormat="1" ht="45" customHeight="1" spans="1:30">
      <c r="A562" s="9" t="s">
        <v>1182</v>
      </c>
      <c r="B562" s="3" t="s">
        <v>32</v>
      </c>
      <c r="C562" s="3" t="s">
        <v>1087</v>
      </c>
      <c r="D562" s="3" t="s">
        <v>1185</v>
      </c>
      <c r="E562" s="3" t="s">
        <v>35</v>
      </c>
      <c r="F562" s="3" t="s">
        <v>595</v>
      </c>
      <c r="G562" s="3" t="s">
        <v>37</v>
      </c>
      <c r="H562" s="4" t="s">
        <v>1186</v>
      </c>
      <c r="I562" s="14" t="str">
        <f>IF(C562&lt;&gt;"",IF(J562&lt;&gt;"",CONCATENATE(LOOKUP(C562,[1]机构代码!B:B,[1]机构代码!C:C),LOOKUP(J562,[1]考试类型代码!A:A,[1]考试类型代码!B:B),TEXT(COUNTIFS(C$5:C562,C562,J$5:J562,J562),"0000")),""),"")</f>
        <v>0924110006</v>
      </c>
      <c r="J562" s="16" t="s">
        <v>39</v>
      </c>
      <c r="K562" s="3">
        <v>1</v>
      </c>
      <c r="L562" s="3" t="s">
        <v>472</v>
      </c>
      <c r="M562" s="3"/>
      <c r="N562" s="3" t="s">
        <v>40</v>
      </c>
      <c r="O562" s="3" t="s">
        <v>40</v>
      </c>
      <c r="P562" s="3"/>
      <c r="Q562" s="3" t="s">
        <v>473</v>
      </c>
      <c r="R562" s="3" t="s">
        <v>42</v>
      </c>
      <c r="S562" s="3" t="s">
        <v>77</v>
      </c>
      <c r="T562" s="3" t="s">
        <v>40</v>
      </c>
      <c r="U562" s="3" t="s">
        <v>40</v>
      </c>
      <c r="V562" s="3" t="s">
        <v>40</v>
      </c>
      <c r="W562" s="20" t="s">
        <v>40</v>
      </c>
      <c r="X562" s="3" t="s">
        <v>46</v>
      </c>
      <c r="Y562" s="3"/>
      <c r="Z562" s="3"/>
      <c r="AA562" s="64"/>
      <c r="AB562" s="12"/>
      <c r="AC562" s="3" t="s">
        <v>357</v>
      </c>
      <c r="AD562" s="3"/>
    </row>
    <row r="563" s="2" customFormat="1" ht="45" customHeight="1" spans="1:30">
      <c r="A563" s="9" t="s">
        <v>1187</v>
      </c>
      <c r="B563" s="3" t="s">
        <v>32</v>
      </c>
      <c r="C563" s="3" t="s">
        <v>1087</v>
      </c>
      <c r="D563" s="3" t="s">
        <v>1188</v>
      </c>
      <c r="E563" s="3" t="s">
        <v>35</v>
      </c>
      <c r="F563" s="3" t="s">
        <v>1166</v>
      </c>
      <c r="G563" s="3" t="s">
        <v>37</v>
      </c>
      <c r="H563" s="4" t="s">
        <v>1167</v>
      </c>
      <c r="I563" s="14" t="str">
        <f>IF(C563&lt;&gt;"",IF(J563&lt;&gt;"",CONCATENATE(LOOKUP(C563,[1]机构代码!B:B,[1]机构代码!C:C),LOOKUP(J563,[1]考试类型代码!A:A,[1]考试类型代码!B:B),TEXT(COUNTIFS(C$5:C563,C563,J$5:J563,J563),"0000")),""),"")</f>
        <v>0924110007</v>
      </c>
      <c r="J563" s="16" t="s">
        <v>39</v>
      </c>
      <c r="K563" s="3">
        <v>1</v>
      </c>
      <c r="L563" s="3" t="s">
        <v>40</v>
      </c>
      <c r="M563" s="3"/>
      <c r="N563" s="3" t="s">
        <v>40</v>
      </c>
      <c r="O563" s="3" t="s">
        <v>40</v>
      </c>
      <c r="P563" s="3"/>
      <c r="Q563" s="9" t="s">
        <v>41</v>
      </c>
      <c r="R563" s="3" t="s">
        <v>42</v>
      </c>
      <c r="S563" s="3" t="s">
        <v>43</v>
      </c>
      <c r="T563" s="3" t="s">
        <v>65</v>
      </c>
      <c r="U563" s="3" t="s">
        <v>40</v>
      </c>
      <c r="V563" s="3" t="s">
        <v>40</v>
      </c>
      <c r="W563" s="20" t="s">
        <v>40</v>
      </c>
      <c r="X563" s="9" t="s">
        <v>46</v>
      </c>
      <c r="Y563" s="3"/>
      <c r="Z563" s="3"/>
      <c r="AA563" s="64"/>
      <c r="AB563" s="12"/>
      <c r="AC563" s="3" t="s">
        <v>357</v>
      </c>
      <c r="AD563" s="3"/>
    </row>
    <row r="564" s="2" customFormat="1" ht="45" customHeight="1" spans="1:30">
      <c r="A564" s="9" t="s">
        <v>1187</v>
      </c>
      <c r="B564" s="3" t="s">
        <v>32</v>
      </c>
      <c r="C564" s="3" t="s">
        <v>1087</v>
      </c>
      <c r="D564" s="3" t="s">
        <v>1188</v>
      </c>
      <c r="E564" s="3" t="s">
        <v>35</v>
      </c>
      <c r="F564" s="3" t="s">
        <v>611</v>
      </c>
      <c r="G564" s="3" t="s">
        <v>37</v>
      </c>
      <c r="H564" s="4" t="s">
        <v>1189</v>
      </c>
      <c r="I564" s="14" t="str">
        <f>IF(C564&lt;&gt;"",IF(J564&lt;&gt;"",CONCATENATE(LOOKUP(C564,[1]机构代码!B:B,[1]机构代码!C:C),LOOKUP(J564,[1]考试类型代码!A:A,[1]考试类型代码!B:B),TEXT(COUNTIFS(C$5:C564,C564,J$5:J564,J564),"0000")),""),"")</f>
        <v>0924310005</v>
      </c>
      <c r="J564" s="16" t="s">
        <v>82</v>
      </c>
      <c r="K564" s="3">
        <v>1</v>
      </c>
      <c r="L564" s="3" t="s">
        <v>353</v>
      </c>
      <c r="M564" s="3" t="s">
        <v>354</v>
      </c>
      <c r="N564" s="3" t="s">
        <v>40</v>
      </c>
      <c r="O564" s="3" t="s">
        <v>40</v>
      </c>
      <c r="P564" s="3"/>
      <c r="Q564" s="9" t="s">
        <v>41</v>
      </c>
      <c r="R564" s="3" t="s">
        <v>42</v>
      </c>
      <c r="S564" s="3" t="s">
        <v>77</v>
      </c>
      <c r="T564" s="3" t="s">
        <v>65</v>
      </c>
      <c r="U564" s="3" t="s">
        <v>40</v>
      </c>
      <c r="V564" s="3" t="s">
        <v>40</v>
      </c>
      <c r="W564" s="73" t="s">
        <v>1190</v>
      </c>
      <c r="X564" s="9" t="s">
        <v>46</v>
      </c>
      <c r="Y564" s="3"/>
      <c r="Z564" s="3"/>
      <c r="AA564" s="64"/>
      <c r="AB564" s="12"/>
      <c r="AC564" s="3" t="s">
        <v>357</v>
      </c>
      <c r="AD564" s="3"/>
    </row>
    <row r="565" s="2" customFormat="1" ht="45" customHeight="1" spans="1:30">
      <c r="A565" s="9" t="s">
        <v>1187</v>
      </c>
      <c r="B565" s="3" t="s">
        <v>32</v>
      </c>
      <c r="C565" s="3" t="s">
        <v>1087</v>
      </c>
      <c r="D565" s="3" t="s">
        <v>1191</v>
      </c>
      <c r="E565" s="3" t="s">
        <v>35</v>
      </c>
      <c r="F565" s="3" t="s">
        <v>592</v>
      </c>
      <c r="G565" s="3" t="s">
        <v>37</v>
      </c>
      <c r="H565" s="4" t="s">
        <v>439</v>
      </c>
      <c r="I565" s="14" t="str">
        <f>IF(C565&lt;&gt;"",IF(J565&lt;&gt;"",CONCATENATE(LOOKUP(C565,[1]机构代码!B:B,[1]机构代码!C:C),LOOKUP(J565,[1]考试类型代码!A:A,[1]考试类型代码!B:B),TEXT(COUNTIFS(C$5:C565,C565,J$5:J565,J565),"0000")),""),"")</f>
        <v>0924210004</v>
      </c>
      <c r="J565" s="16" t="s">
        <v>141</v>
      </c>
      <c r="K565" s="3">
        <v>1</v>
      </c>
      <c r="L565" s="3" t="s">
        <v>353</v>
      </c>
      <c r="M565" s="3" t="s">
        <v>354</v>
      </c>
      <c r="N565" s="3" t="s">
        <v>40</v>
      </c>
      <c r="O565" s="3" t="s">
        <v>40</v>
      </c>
      <c r="P565" s="3"/>
      <c r="Q565" s="3" t="s">
        <v>41</v>
      </c>
      <c r="R565" s="3" t="s">
        <v>42</v>
      </c>
      <c r="S565" s="3" t="s">
        <v>77</v>
      </c>
      <c r="T565" s="3" t="s">
        <v>65</v>
      </c>
      <c r="U565" s="3" t="s">
        <v>40</v>
      </c>
      <c r="V565" s="3" t="s">
        <v>40</v>
      </c>
      <c r="W565" s="73" t="s">
        <v>1192</v>
      </c>
      <c r="X565" s="3" t="s">
        <v>46</v>
      </c>
      <c r="Y565" s="3"/>
      <c r="Z565" s="3"/>
      <c r="AA565" s="64"/>
      <c r="AB565" s="12"/>
      <c r="AC565" s="3" t="s">
        <v>357</v>
      </c>
      <c r="AD565" s="3"/>
    </row>
    <row r="566" s="2" customFormat="1" ht="45" customHeight="1" spans="1:30">
      <c r="A566" s="9" t="s">
        <v>1193</v>
      </c>
      <c r="B566" s="3" t="s">
        <v>32</v>
      </c>
      <c r="C566" s="3" t="s">
        <v>1087</v>
      </c>
      <c r="D566" s="3" t="s">
        <v>1194</v>
      </c>
      <c r="E566" s="3" t="s">
        <v>35</v>
      </c>
      <c r="F566" s="3" t="s">
        <v>1195</v>
      </c>
      <c r="G566" s="3" t="s">
        <v>37</v>
      </c>
      <c r="H566" s="4" t="s">
        <v>1196</v>
      </c>
      <c r="I566" s="14" t="str">
        <f>IF(C566&lt;&gt;"",IF(J566&lt;&gt;"",CONCATENATE(LOOKUP(C566,[1]机构代码!B:B,[1]机构代码!C:C),LOOKUP(J566,[1]考试类型代码!A:A,[1]考试类型代码!B:B),TEXT(COUNTIFS(C$5:C566,C566,J$5:J566,J566),"0000")),""),"")</f>
        <v>0924110008</v>
      </c>
      <c r="J566" s="16" t="s">
        <v>39</v>
      </c>
      <c r="K566" s="3">
        <v>1</v>
      </c>
      <c r="L566" s="3" t="s">
        <v>40</v>
      </c>
      <c r="M566" s="3"/>
      <c r="N566" s="3" t="s">
        <v>40</v>
      </c>
      <c r="O566" s="3" t="s">
        <v>40</v>
      </c>
      <c r="P566" s="3"/>
      <c r="Q566" s="9" t="s">
        <v>41</v>
      </c>
      <c r="R566" s="3" t="s">
        <v>42</v>
      </c>
      <c r="S566" s="3" t="s">
        <v>43</v>
      </c>
      <c r="T566" s="3" t="s">
        <v>65</v>
      </c>
      <c r="U566" s="3" t="s">
        <v>40</v>
      </c>
      <c r="V566" s="3" t="s">
        <v>40</v>
      </c>
      <c r="W566" s="72" t="s">
        <v>1197</v>
      </c>
      <c r="X566" s="9" t="s">
        <v>46</v>
      </c>
      <c r="Y566" s="3"/>
      <c r="Z566" s="3"/>
      <c r="AA566" s="64"/>
      <c r="AB566" s="12"/>
      <c r="AC566" s="3" t="s">
        <v>47</v>
      </c>
      <c r="AD566" s="3"/>
    </row>
    <row r="567" s="2" customFormat="1" ht="45" customHeight="1" spans="1:30">
      <c r="A567" s="9" t="s">
        <v>1198</v>
      </c>
      <c r="B567" s="3" t="s">
        <v>32</v>
      </c>
      <c r="C567" s="3" t="s">
        <v>1087</v>
      </c>
      <c r="D567" s="3" t="s">
        <v>1199</v>
      </c>
      <c r="E567" s="3" t="s">
        <v>35</v>
      </c>
      <c r="F567" s="3" t="s">
        <v>310</v>
      </c>
      <c r="G567" s="3" t="s">
        <v>37</v>
      </c>
      <c r="H567" s="4" t="s">
        <v>1200</v>
      </c>
      <c r="I567" s="14" t="str">
        <f>IF(C567&lt;&gt;"",IF(J567&lt;&gt;"",CONCATENATE(LOOKUP(C567,[1]机构代码!B:B,[1]机构代码!C:C),LOOKUP(J567,[1]考试类型代码!A:A,[1]考试类型代码!B:B),TEXT(COUNTIFS(C$5:C567,C567,J$5:J567,J567),"0000")),""),"")</f>
        <v>0924110009</v>
      </c>
      <c r="J567" s="16" t="s">
        <v>39</v>
      </c>
      <c r="K567" s="3">
        <v>1</v>
      </c>
      <c r="L567" s="3" t="s">
        <v>40</v>
      </c>
      <c r="M567" s="3"/>
      <c r="N567" s="3" t="s">
        <v>40</v>
      </c>
      <c r="O567" s="3" t="s">
        <v>40</v>
      </c>
      <c r="P567" s="3"/>
      <c r="Q567" s="3" t="s">
        <v>41</v>
      </c>
      <c r="R567" s="3" t="s">
        <v>42</v>
      </c>
      <c r="S567" s="3" t="s">
        <v>77</v>
      </c>
      <c r="T567" s="3" t="s">
        <v>65</v>
      </c>
      <c r="U567" s="3" t="s">
        <v>40</v>
      </c>
      <c r="V567" s="3" t="s">
        <v>40</v>
      </c>
      <c r="W567" s="24" t="s">
        <v>1201</v>
      </c>
      <c r="X567" s="3" t="s">
        <v>46</v>
      </c>
      <c r="Y567" s="3"/>
      <c r="Z567" s="3"/>
      <c r="AA567" s="64"/>
      <c r="AB567" s="12"/>
      <c r="AC567" s="3" t="s">
        <v>47</v>
      </c>
      <c r="AD567" s="3"/>
    </row>
    <row r="568" s="2" customFormat="1" ht="45" customHeight="1" spans="1:30">
      <c r="A568" s="9" t="s">
        <v>1198</v>
      </c>
      <c r="B568" s="3" t="s">
        <v>32</v>
      </c>
      <c r="C568" s="3" t="s">
        <v>1087</v>
      </c>
      <c r="D568" s="3" t="s">
        <v>1199</v>
      </c>
      <c r="E568" s="3" t="s">
        <v>35</v>
      </c>
      <c r="F568" s="3" t="s">
        <v>1202</v>
      </c>
      <c r="G568" s="3" t="s">
        <v>37</v>
      </c>
      <c r="H568" s="4" t="s">
        <v>1203</v>
      </c>
      <c r="I568" s="14" t="str">
        <f>IF(C568&lt;&gt;"",IF(J568&lt;&gt;"",CONCATENATE(LOOKUP(C568,[1]机构代码!B:B,[1]机构代码!C:C),LOOKUP(J568,[1]考试类型代码!A:A,[1]考试类型代码!B:B),TEXT(COUNTIFS(C$5:C568,C568,J$5:J568,J568),"0000")),""),"")</f>
        <v>0924310006</v>
      </c>
      <c r="J568" s="16" t="s">
        <v>82</v>
      </c>
      <c r="K568" s="3">
        <v>1</v>
      </c>
      <c r="L568" s="3" t="s">
        <v>40</v>
      </c>
      <c r="M568" s="3"/>
      <c r="N568" s="3" t="s">
        <v>40</v>
      </c>
      <c r="O568" s="3" t="s">
        <v>40</v>
      </c>
      <c r="P568" s="3"/>
      <c r="Q568" s="9" t="s">
        <v>41</v>
      </c>
      <c r="R568" s="3" t="s">
        <v>42</v>
      </c>
      <c r="S568" s="3" t="s">
        <v>77</v>
      </c>
      <c r="T568" s="3" t="s">
        <v>65</v>
      </c>
      <c r="U568" s="3" t="s">
        <v>40</v>
      </c>
      <c r="V568" s="3" t="s">
        <v>40</v>
      </c>
      <c r="W568" s="74" t="s">
        <v>1204</v>
      </c>
      <c r="X568" s="9" t="s">
        <v>46</v>
      </c>
      <c r="Y568" s="3"/>
      <c r="Z568" s="3"/>
      <c r="AA568" s="64"/>
      <c r="AB568" s="12"/>
      <c r="AC568" s="3" t="s">
        <v>47</v>
      </c>
      <c r="AD568" s="3"/>
    </row>
    <row r="569" s="2" customFormat="1" ht="45" customHeight="1" spans="1:30">
      <c r="A569" s="3" t="s">
        <v>1205</v>
      </c>
      <c r="B569" s="3" t="s">
        <v>32</v>
      </c>
      <c r="C569" s="3" t="s">
        <v>1087</v>
      </c>
      <c r="D569" s="3" t="s">
        <v>1206</v>
      </c>
      <c r="E569" s="3" t="s">
        <v>35</v>
      </c>
      <c r="F569" s="3" t="s">
        <v>692</v>
      </c>
      <c r="G569" s="3" t="s">
        <v>37</v>
      </c>
      <c r="H569" s="4" t="s">
        <v>1207</v>
      </c>
      <c r="I569" s="14" t="str">
        <f>IF(C569&lt;&gt;"",IF(J569&lt;&gt;"",CONCATENATE(LOOKUP(C569,[1]机构代码!B:B,[1]机构代码!C:C),LOOKUP(J569,[1]考试类型代码!A:A,[1]考试类型代码!B:B),TEXT(COUNTIFS(C$5:C569,C569,J$5:J569,J569),"0000")),""),"")</f>
        <v>0924310007</v>
      </c>
      <c r="J569" s="16" t="s">
        <v>82</v>
      </c>
      <c r="K569" s="3">
        <v>1</v>
      </c>
      <c r="L569" s="3" t="s">
        <v>40</v>
      </c>
      <c r="M569" s="3"/>
      <c r="N569" s="3" t="s">
        <v>40</v>
      </c>
      <c r="O569" s="3" t="s">
        <v>40</v>
      </c>
      <c r="P569" s="3"/>
      <c r="Q569" s="3" t="s">
        <v>41</v>
      </c>
      <c r="R569" s="3" t="s">
        <v>42</v>
      </c>
      <c r="S569" s="3" t="s">
        <v>77</v>
      </c>
      <c r="T569" s="3" t="s">
        <v>65</v>
      </c>
      <c r="U569" s="3" t="s">
        <v>40</v>
      </c>
      <c r="V569" s="3" t="s">
        <v>40</v>
      </c>
      <c r="W569" s="68" t="s">
        <v>1208</v>
      </c>
      <c r="X569" s="3" t="s">
        <v>46</v>
      </c>
      <c r="Y569" s="3"/>
      <c r="Z569" s="3"/>
      <c r="AA569" s="64"/>
      <c r="AB569" s="12"/>
      <c r="AC569" s="3" t="s">
        <v>47</v>
      </c>
      <c r="AD569" s="3"/>
    </row>
    <row r="570" s="2" customFormat="1" ht="45" customHeight="1" spans="1:30">
      <c r="A570" s="9" t="s">
        <v>1209</v>
      </c>
      <c r="B570" s="3" t="s">
        <v>32</v>
      </c>
      <c r="C570" s="3" t="s">
        <v>1087</v>
      </c>
      <c r="D570" s="3" t="s">
        <v>1210</v>
      </c>
      <c r="E570" s="3" t="s">
        <v>35</v>
      </c>
      <c r="F570" s="24" t="s">
        <v>1211</v>
      </c>
      <c r="G570" s="3" t="s">
        <v>37</v>
      </c>
      <c r="H570" s="4" t="s">
        <v>1212</v>
      </c>
      <c r="I570" s="14" t="str">
        <f>IF(C570&lt;&gt;"",IF(J570&lt;&gt;"",CONCATENATE(LOOKUP(C570,[1]机构代码!B:B,[1]机构代码!C:C),LOOKUP(J570,[1]考试类型代码!A:A,[1]考试类型代码!B:B),TEXT(COUNTIFS(C$5:C570,C570,J$5:J570,J570),"0000")),""),"")</f>
        <v>0924310008</v>
      </c>
      <c r="J570" s="16" t="s">
        <v>82</v>
      </c>
      <c r="K570" s="3">
        <v>1</v>
      </c>
      <c r="L570" s="3" t="s">
        <v>40</v>
      </c>
      <c r="M570" s="3"/>
      <c r="N570" s="3" t="s">
        <v>40</v>
      </c>
      <c r="O570" s="3" t="s">
        <v>40</v>
      </c>
      <c r="P570" s="3"/>
      <c r="Q570" s="9" t="s">
        <v>41</v>
      </c>
      <c r="R570" s="3" t="s">
        <v>42</v>
      </c>
      <c r="S570" s="3" t="s">
        <v>43</v>
      </c>
      <c r="T570" s="3" t="s">
        <v>65</v>
      </c>
      <c r="U570" s="3" t="s">
        <v>40</v>
      </c>
      <c r="V570" s="3" t="s">
        <v>40</v>
      </c>
      <c r="W570" s="75" t="s">
        <v>1213</v>
      </c>
      <c r="X570" s="9" t="s">
        <v>46</v>
      </c>
      <c r="Y570" s="3"/>
      <c r="Z570" s="3"/>
      <c r="AA570" s="64"/>
      <c r="AB570" s="12"/>
      <c r="AC570" s="3" t="s">
        <v>47</v>
      </c>
      <c r="AD570" s="3"/>
    </row>
    <row r="571" s="2" customFormat="1" ht="45" customHeight="1" spans="1:30">
      <c r="A571" s="9" t="s">
        <v>1209</v>
      </c>
      <c r="B571" s="3" t="s">
        <v>32</v>
      </c>
      <c r="C571" s="3" t="s">
        <v>1087</v>
      </c>
      <c r="D571" s="3" t="s">
        <v>1214</v>
      </c>
      <c r="E571" s="3" t="s">
        <v>35</v>
      </c>
      <c r="F571" s="24" t="s">
        <v>1215</v>
      </c>
      <c r="G571" s="3" t="s">
        <v>37</v>
      </c>
      <c r="H571" s="4" t="s">
        <v>1216</v>
      </c>
      <c r="I571" s="14" t="str">
        <f>IF(C571&lt;&gt;"",IF(J571&lt;&gt;"",CONCATENATE(LOOKUP(C571,[1]机构代码!B:B,[1]机构代码!C:C),LOOKUP(J571,[1]考试类型代码!A:A,[1]考试类型代码!B:B),TEXT(COUNTIFS(C$5:C571,C571,J$5:J571,J571),"0000")),""),"")</f>
        <v>0924310009</v>
      </c>
      <c r="J571" s="16" t="s">
        <v>82</v>
      </c>
      <c r="K571" s="3">
        <v>1</v>
      </c>
      <c r="L571" s="3" t="s">
        <v>40</v>
      </c>
      <c r="M571" s="3"/>
      <c r="N571" s="3" t="s">
        <v>40</v>
      </c>
      <c r="O571" s="3" t="s">
        <v>40</v>
      </c>
      <c r="P571" s="3"/>
      <c r="Q571" s="3" t="s">
        <v>41</v>
      </c>
      <c r="R571" s="3" t="s">
        <v>42</v>
      </c>
      <c r="S571" s="3" t="s">
        <v>582</v>
      </c>
      <c r="T571" s="3" t="s">
        <v>65</v>
      </c>
      <c r="U571" s="3" t="s">
        <v>40</v>
      </c>
      <c r="V571" s="3" t="s">
        <v>40</v>
      </c>
      <c r="W571" s="24" t="s">
        <v>1217</v>
      </c>
      <c r="X571" s="3" t="s">
        <v>46</v>
      </c>
      <c r="Y571" s="3"/>
      <c r="Z571" s="3"/>
      <c r="AA571" s="64"/>
      <c r="AB571" s="12"/>
      <c r="AC571" s="3" t="s">
        <v>47</v>
      </c>
      <c r="AD571" s="3"/>
    </row>
    <row r="572" s="2" customFormat="1" ht="45" customHeight="1" spans="1:30">
      <c r="A572" s="9" t="s">
        <v>1218</v>
      </c>
      <c r="B572" s="3" t="s">
        <v>32</v>
      </c>
      <c r="C572" s="3" t="s">
        <v>1087</v>
      </c>
      <c r="D572" s="3" t="s">
        <v>1219</v>
      </c>
      <c r="E572" s="3" t="s">
        <v>35</v>
      </c>
      <c r="F572" s="3" t="s">
        <v>1220</v>
      </c>
      <c r="G572" s="3" t="s">
        <v>37</v>
      </c>
      <c r="H572" s="4" t="s">
        <v>1221</v>
      </c>
      <c r="I572" s="14" t="str">
        <f>IF(C572&lt;&gt;"",IF(J572&lt;&gt;"",CONCATENATE(LOOKUP(C572,[1]机构代码!B:B,[1]机构代码!C:C),LOOKUP(J572,[1]考试类型代码!A:A,[1]考试类型代码!B:B),TEXT(COUNTIFS(C$5:C572,C572,J$5:J572,J572),"0000")),""),"")</f>
        <v>0924310010</v>
      </c>
      <c r="J572" s="16" t="s">
        <v>82</v>
      </c>
      <c r="K572" s="3">
        <v>1</v>
      </c>
      <c r="L572" s="3" t="s">
        <v>40</v>
      </c>
      <c r="M572" s="3"/>
      <c r="N572" s="3" t="s">
        <v>40</v>
      </c>
      <c r="O572" s="3" t="s">
        <v>40</v>
      </c>
      <c r="P572" s="3"/>
      <c r="Q572" s="9" t="s">
        <v>41</v>
      </c>
      <c r="R572" s="3" t="s">
        <v>42</v>
      </c>
      <c r="S572" s="3" t="s">
        <v>43</v>
      </c>
      <c r="T572" s="3" t="s">
        <v>65</v>
      </c>
      <c r="U572" s="3" t="s">
        <v>40</v>
      </c>
      <c r="V572" s="3" t="s">
        <v>40</v>
      </c>
      <c r="W572" s="74" t="s">
        <v>1222</v>
      </c>
      <c r="X572" s="9" t="s">
        <v>46</v>
      </c>
      <c r="Y572" s="3"/>
      <c r="Z572" s="3"/>
      <c r="AA572" s="64"/>
      <c r="AB572" s="12"/>
      <c r="AC572" s="3" t="s">
        <v>47</v>
      </c>
      <c r="AD572" s="3"/>
    </row>
    <row r="573" s="2" customFormat="1" ht="45" customHeight="1" spans="1:30">
      <c r="A573" s="9" t="s">
        <v>1223</v>
      </c>
      <c r="B573" s="3" t="s">
        <v>32</v>
      </c>
      <c r="C573" s="3" t="s">
        <v>1087</v>
      </c>
      <c r="D573" s="3" t="s">
        <v>1224</v>
      </c>
      <c r="E573" s="3" t="s">
        <v>35</v>
      </c>
      <c r="F573" s="3" t="s">
        <v>120</v>
      </c>
      <c r="G573" s="3" t="s">
        <v>37</v>
      </c>
      <c r="H573" s="4" t="s">
        <v>436</v>
      </c>
      <c r="I573" s="14" t="str">
        <f>IF(C573&lt;&gt;"",IF(J573&lt;&gt;"",CONCATENATE(LOOKUP(C573,[1]机构代码!B:B,[1]机构代码!C:C),LOOKUP(J573,[1]考试类型代码!A:A,[1]考试类型代码!B:B),TEXT(COUNTIFS(C$5:C573,C573,J$5:J573,J573),"0000")),""),"")</f>
        <v>0924310001</v>
      </c>
      <c r="J573" s="16" t="s">
        <v>788</v>
      </c>
      <c r="K573" s="3">
        <v>1</v>
      </c>
      <c r="L573" s="3" t="s">
        <v>40</v>
      </c>
      <c r="M573" s="3"/>
      <c r="N573" s="3" t="s">
        <v>40</v>
      </c>
      <c r="O573" s="3" t="s">
        <v>40</v>
      </c>
      <c r="P573" s="3"/>
      <c r="Q573" s="3" t="s">
        <v>41</v>
      </c>
      <c r="R573" s="3" t="s">
        <v>42</v>
      </c>
      <c r="S573" s="3" t="s">
        <v>43</v>
      </c>
      <c r="T573" s="3" t="s">
        <v>65</v>
      </c>
      <c r="U573" s="3" t="s">
        <v>40</v>
      </c>
      <c r="V573" s="3" t="s">
        <v>40</v>
      </c>
      <c r="W573" s="68" t="s">
        <v>1225</v>
      </c>
      <c r="X573" s="3" t="s">
        <v>46</v>
      </c>
      <c r="Y573" s="3"/>
      <c r="Z573" s="3"/>
      <c r="AA573" s="3" t="s">
        <v>130</v>
      </c>
      <c r="AB573" s="12"/>
      <c r="AC573" s="3" t="s">
        <v>47</v>
      </c>
      <c r="AD573" s="3"/>
    </row>
    <row r="574" s="2" customFormat="1" ht="45" customHeight="1" spans="1:30">
      <c r="A574" s="3" t="s">
        <v>1226</v>
      </c>
      <c r="B574" s="3" t="s">
        <v>32</v>
      </c>
      <c r="C574" s="3" t="s">
        <v>1087</v>
      </c>
      <c r="D574" s="3" t="s">
        <v>1227</v>
      </c>
      <c r="E574" s="3" t="s">
        <v>35</v>
      </c>
      <c r="F574" s="3" t="s">
        <v>1228</v>
      </c>
      <c r="G574" s="3" t="s">
        <v>37</v>
      </c>
      <c r="H574" s="4" t="s">
        <v>1229</v>
      </c>
      <c r="I574" s="14" t="str">
        <f>IF(C574&lt;&gt;"",IF(J574&lt;&gt;"",CONCATENATE(LOOKUP(C574,[1]机构代码!B:B,[1]机构代码!C:C),LOOKUP(J574,[1]考试类型代码!A:A,[1]考试类型代码!B:B),TEXT(COUNTIFS(C$5:C574,C574,J$5:J574,J574),"0000")),""),"")</f>
        <v>0924210005</v>
      </c>
      <c r="J574" s="16" t="s">
        <v>141</v>
      </c>
      <c r="K574" s="3">
        <v>1</v>
      </c>
      <c r="L574" s="3" t="s">
        <v>40</v>
      </c>
      <c r="M574" s="3"/>
      <c r="N574" s="3" t="s">
        <v>40</v>
      </c>
      <c r="O574" s="3" t="s">
        <v>40</v>
      </c>
      <c r="P574" s="3"/>
      <c r="Q574" s="9" t="s">
        <v>41</v>
      </c>
      <c r="R574" s="3" t="s">
        <v>42</v>
      </c>
      <c r="S574" s="3" t="s">
        <v>43</v>
      </c>
      <c r="T574" s="3" t="s">
        <v>65</v>
      </c>
      <c r="U574" s="3" t="s">
        <v>40</v>
      </c>
      <c r="V574" s="3" t="s">
        <v>40</v>
      </c>
      <c r="W574" s="20" t="s">
        <v>1230</v>
      </c>
      <c r="X574" s="9" t="s">
        <v>46</v>
      </c>
      <c r="Y574" s="3"/>
      <c r="Z574" s="3"/>
      <c r="AA574" s="64"/>
      <c r="AB574" s="12"/>
      <c r="AC574" s="3" t="s">
        <v>47</v>
      </c>
      <c r="AD574" s="3"/>
    </row>
    <row r="575" s="2" customFormat="1" ht="45" customHeight="1" spans="1:30">
      <c r="A575" s="9" t="s">
        <v>1231</v>
      </c>
      <c r="B575" s="3" t="s">
        <v>32</v>
      </c>
      <c r="C575" s="3" t="s">
        <v>1087</v>
      </c>
      <c r="D575" s="3" t="s">
        <v>1232</v>
      </c>
      <c r="E575" s="3" t="s">
        <v>35</v>
      </c>
      <c r="F575" s="3" t="s">
        <v>1233</v>
      </c>
      <c r="G575" s="3" t="s">
        <v>37</v>
      </c>
      <c r="H575" s="4" t="s">
        <v>1234</v>
      </c>
      <c r="I575" s="14" t="str">
        <f>IF(C575&lt;&gt;"",IF(J575&lt;&gt;"",CONCATENATE(LOOKUP(C575,[1]机构代码!B:B,[1]机构代码!C:C),LOOKUP(J575,[1]考试类型代码!A:A,[1]考试类型代码!B:B),TEXT(COUNTIFS(C$5:C575,C575,J$5:J575,J575),"0000")),""),"")</f>
        <v>0924110010</v>
      </c>
      <c r="J575" s="16" t="s">
        <v>39</v>
      </c>
      <c r="K575" s="3">
        <v>1</v>
      </c>
      <c r="L575" s="3" t="s">
        <v>40</v>
      </c>
      <c r="M575" s="3"/>
      <c r="N575" s="3" t="s">
        <v>40</v>
      </c>
      <c r="O575" s="3" t="s">
        <v>40</v>
      </c>
      <c r="P575" s="3"/>
      <c r="Q575" s="3" t="s">
        <v>41</v>
      </c>
      <c r="R575" s="3" t="s">
        <v>42</v>
      </c>
      <c r="S575" s="3" t="s">
        <v>77</v>
      </c>
      <c r="T575" s="3" t="s">
        <v>65</v>
      </c>
      <c r="U575" s="3" t="s">
        <v>40</v>
      </c>
      <c r="V575" s="3" t="s">
        <v>40</v>
      </c>
      <c r="W575" s="20" t="s">
        <v>40</v>
      </c>
      <c r="X575" s="3" t="s">
        <v>46</v>
      </c>
      <c r="Y575" s="3"/>
      <c r="Z575" s="3"/>
      <c r="AA575" s="64"/>
      <c r="AB575" s="12"/>
      <c r="AC575" s="3" t="s">
        <v>357</v>
      </c>
      <c r="AD575" s="3"/>
    </row>
    <row r="576" s="2" customFormat="1" ht="45" customHeight="1" spans="1:30">
      <c r="A576" s="9" t="s">
        <v>1231</v>
      </c>
      <c r="B576" s="3" t="s">
        <v>32</v>
      </c>
      <c r="C576" s="3" t="s">
        <v>1087</v>
      </c>
      <c r="D576" s="3" t="s">
        <v>1235</v>
      </c>
      <c r="E576" s="3" t="s">
        <v>35</v>
      </c>
      <c r="F576" s="3" t="s">
        <v>1233</v>
      </c>
      <c r="G576" s="3" t="s">
        <v>37</v>
      </c>
      <c r="H576" s="4" t="s">
        <v>1234</v>
      </c>
      <c r="I576" s="14" t="str">
        <f>IF(C576&lt;&gt;"",IF(J576&lt;&gt;"",CONCATENATE(LOOKUP(C576,[1]机构代码!B:B,[1]机构代码!C:C),LOOKUP(J576,[1]考试类型代码!A:A,[1]考试类型代码!B:B),TEXT(COUNTIFS(C$5:C576,C576,J$5:J576,J576),"0000")),""),"")</f>
        <v>0924110011</v>
      </c>
      <c r="J576" s="16" t="s">
        <v>39</v>
      </c>
      <c r="K576" s="3">
        <v>1</v>
      </c>
      <c r="L576" s="3" t="s">
        <v>40</v>
      </c>
      <c r="M576" s="3"/>
      <c r="N576" s="3" t="s">
        <v>40</v>
      </c>
      <c r="O576" s="3" t="s">
        <v>40</v>
      </c>
      <c r="P576" s="3"/>
      <c r="Q576" s="9" t="s">
        <v>41</v>
      </c>
      <c r="R576" s="3" t="s">
        <v>42</v>
      </c>
      <c r="S576" s="3" t="s">
        <v>77</v>
      </c>
      <c r="T576" s="3" t="s">
        <v>65</v>
      </c>
      <c r="U576" s="3" t="s">
        <v>40</v>
      </c>
      <c r="V576" s="3" t="s">
        <v>40</v>
      </c>
      <c r="W576" s="20" t="s">
        <v>40</v>
      </c>
      <c r="X576" s="9" t="s">
        <v>46</v>
      </c>
      <c r="Y576" s="3"/>
      <c r="Z576" s="3"/>
      <c r="AA576" s="64"/>
      <c r="AB576" s="12"/>
      <c r="AC576" s="3" t="s">
        <v>357</v>
      </c>
      <c r="AD576" s="3"/>
    </row>
    <row r="577" s="2" customFormat="1" ht="45" customHeight="1" spans="1:30">
      <c r="A577" s="3" t="s">
        <v>1236</v>
      </c>
      <c r="B577" s="3" t="s">
        <v>32</v>
      </c>
      <c r="C577" s="3" t="s">
        <v>1087</v>
      </c>
      <c r="D577" s="3" t="s">
        <v>1237</v>
      </c>
      <c r="E577" s="3" t="s">
        <v>35</v>
      </c>
      <c r="F577" s="3" t="s">
        <v>51</v>
      </c>
      <c r="G577" s="3" t="s">
        <v>37</v>
      </c>
      <c r="H577" s="4" t="s">
        <v>1238</v>
      </c>
      <c r="I577" s="14" t="str">
        <f>IF(C577&lt;&gt;"",IF(J577&lt;&gt;"",CONCATENATE(LOOKUP(C577,[1]机构代码!B:B,[1]机构代码!C:C),LOOKUP(J577,[1]考试类型代码!A:A,[1]考试类型代码!B:B),TEXT(COUNTIFS(C$5:C577,C577,J$5:J577,J577),"0000")),""),"")</f>
        <v>0924110012</v>
      </c>
      <c r="J577" s="16" t="s">
        <v>39</v>
      </c>
      <c r="K577" s="3">
        <v>1</v>
      </c>
      <c r="L577" s="3" t="s">
        <v>40</v>
      </c>
      <c r="M577" s="3"/>
      <c r="N577" s="3" t="s">
        <v>40</v>
      </c>
      <c r="O577" s="3" t="s">
        <v>40</v>
      </c>
      <c r="P577" s="3"/>
      <c r="Q577" s="3" t="s">
        <v>41</v>
      </c>
      <c r="R577" s="3" t="s">
        <v>42</v>
      </c>
      <c r="S577" s="3" t="s">
        <v>77</v>
      </c>
      <c r="T577" s="3" t="s">
        <v>65</v>
      </c>
      <c r="U577" s="3" t="s">
        <v>40</v>
      </c>
      <c r="V577" s="3" t="s">
        <v>40</v>
      </c>
      <c r="W577" s="68" t="s">
        <v>1239</v>
      </c>
      <c r="X577" s="3" t="s">
        <v>46</v>
      </c>
      <c r="Y577" s="3"/>
      <c r="Z577" s="3"/>
      <c r="AA577" s="3" t="s">
        <v>130</v>
      </c>
      <c r="AB577" s="12"/>
      <c r="AC577" s="3" t="s">
        <v>47</v>
      </c>
      <c r="AD577" s="3"/>
    </row>
    <row r="578" s="2" customFormat="1" ht="45" customHeight="1" spans="1:30">
      <c r="A578" s="66" t="s">
        <v>1240</v>
      </c>
      <c r="B578" s="66" t="s">
        <v>32</v>
      </c>
      <c r="C578" s="66" t="s">
        <v>1241</v>
      </c>
      <c r="D578" s="66" t="s">
        <v>1242</v>
      </c>
      <c r="E578" s="66" t="s">
        <v>35</v>
      </c>
      <c r="F578" s="66" t="s">
        <v>1243</v>
      </c>
      <c r="G578" s="66" t="s">
        <v>1244</v>
      </c>
      <c r="H578" s="76" t="s">
        <v>1245</v>
      </c>
      <c r="I578" s="17" t="str">
        <f>IF(C578&lt;&gt;"",IF(J578&lt;&gt;"",CONCATENATE(LOOKUP(C578,[1]机构代码!B:B,[1]机构代码!C:C),LOOKUP(J578,[1]考试类型代码!A:A,[1]考试类型代码!B:B),TEXT(COUNTIFS(C$5:C578,C578,J$5:J578,J578),"0000")),""),"")</f>
        <v>0923410001</v>
      </c>
      <c r="J578" s="79" t="s">
        <v>63</v>
      </c>
      <c r="K578" s="62">
        <v>1</v>
      </c>
      <c r="L578" s="62" t="s">
        <v>40</v>
      </c>
      <c r="M578" s="6"/>
      <c r="N578" s="66" t="s">
        <v>40</v>
      </c>
      <c r="O578" s="66" t="s">
        <v>40</v>
      </c>
      <c r="P578" s="6"/>
      <c r="Q578" s="66" t="s">
        <v>41</v>
      </c>
      <c r="R578" s="6" t="s">
        <v>42</v>
      </c>
      <c r="S578" s="6" t="s">
        <v>77</v>
      </c>
      <c r="T578" s="6" t="s">
        <v>65</v>
      </c>
      <c r="U578" s="6" t="s">
        <v>40</v>
      </c>
      <c r="V578" s="6" t="s">
        <v>40</v>
      </c>
      <c r="W578" s="22" t="s">
        <v>394</v>
      </c>
      <c r="X578" s="66" t="s">
        <v>46</v>
      </c>
      <c r="Y578" s="6" t="s">
        <v>378</v>
      </c>
      <c r="Z578" s="6" t="s">
        <v>69</v>
      </c>
      <c r="AA578" s="5"/>
      <c r="AB578" s="25"/>
      <c r="AC578" s="6" t="s">
        <v>357</v>
      </c>
      <c r="AD578" s="5"/>
    </row>
    <row r="579" s="2" customFormat="1" ht="45" customHeight="1" spans="1:30">
      <c r="A579" s="66" t="s">
        <v>1240</v>
      </c>
      <c r="B579" s="66" t="s">
        <v>32</v>
      </c>
      <c r="C579" s="66" t="s">
        <v>1241</v>
      </c>
      <c r="D579" s="6" t="s">
        <v>1242</v>
      </c>
      <c r="E579" s="6" t="s">
        <v>35</v>
      </c>
      <c r="F579" s="6" t="s">
        <v>1246</v>
      </c>
      <c r="G579" s="6" t="s">
        <v>37</v>
      </c>
      <c r="H579" s="8" t="s">
        <v>1247</v>
      </c>
      <c r="I579" s="17" t="str">
        <f>IF(C579&lt;&gt;"",IF(J579&lt;&gt;"",CONCATENATE(LOOKUP(C579,[1]机构代码!B:B,[1]机构代码!C:C),LOOKUP(J579,[1]考试类型代码!A:A,[1]考试类型代码!B:B),TEXT(COUNTIFS(C$5:C579,C579,J$5:J579,J579),"0000")),""),"")</f>
        <v>0923410002</v>
      </c>
      <c r="J579" s="79" t="s">
        <v>63</v>
      </c>
      <c r="K579" s="62">
        <v>1</v>
      </c>
      <c r="L579" s="62" t="s">
        <v>40</v>
      </c>
      <c r="M579" s="6"/>
      <c r="N579" s="66" t="s">
        <v>40</v>
      </c>
      <c r="O579" s="66" t="s">
        <v>40</v>
      </c>
      <c r="P579" s="6"/>
      <c r="Q579" s="66" t="s">
        <v>41</v>
      </c>
      <c r="R579" s="6" t="s">
        <v>42</v>
      </c>
      <c r="S579" s="6" t="s">
        <v>77</v>
      </c>
      <c r="T579" s="6" t="s">
        <v>65</v>
      </c>
      <c r="U579" s="6" t="s">
        <v>40</v>
      </c>
      <c r="V579" s="6" t="s">
        <v>40</v>
      </c>
      <c r="W579" s="22" t="s">
        <v>1093</v>
      </c>
      <c r="X579" s="66" t="s">
        <v>46</v>
      </c>
      <c r="Y579" s="6" t="s">
        <v>378</v>
      </c>
      <c r="Z579" s="6" t="s">
        <v>69</v>
      </c>
      <c r="AA579" s="6"/>
      <c r="AB579" s="26"/>
      <c r="AC579" s="6" t="s">
        <v>357</v>
      </c>
      <c r="AD579" s="6"/>
    </row>
    <row r="580" s="2" customFormat="1" ht="45" customHeight="1" spans="1:30">
      <c r="A580" s="66" t="s">
        <v>1240</v>
      </c>
      <c r="B580" s="66" t="s">
        <v>32</v>
      </c>
      <c r="C580" s="66" t="s">
        <v>1241</v>
      </c>
      <c r="D580" s="6" t="s">
        <v>1248</v>
      </c>
      <c r="E580" s="6" t="s">
        <v>35</v>
      </c>
      <c r="F580" s="6" t="s">
        <v>1249</v>
      </c>
      <c r="G580" s="6" t="s">
        <v>37</v>
      </c>
      <c r="H580" s="8" t="s">
        <v>1250</v>
      </c>
      <c r="I580" s="17" t="str">
        <f>IF(C580&lt;&gt;"",IF(J580&lt;&gt;"",CONCATENATE(LOOKUP(C580,[1]机构代码!B:B,[1]机构代码!C:C),LOOKUP(J580,[1]考试类型代码!A:A,[1]考试类型代码!B:B),TEXT(COUNTIFS(C$5:C580,C580,J$5:J580,J580),"0000")),""),"")</f>
        <v>0923410003</v>
      </c>
      <c r="J580" s="79" t="s">
        <v>63</v>
      </c>
      <c r="K580" s="62">
        <v>1</v>
      </c>
      <c r="L580" s="62" t="s">
        <v>40</v>
      </c>
      <c r="M580" s="6"/>
      <c r="N580" s="66" t="s">
        <v>40</v>
      </c>
      <c r="O580" s="66" t="s">
        <v>40</v>
      </c>
      <c r="P580" s="6"/>
      <c r="Q580" s="66" t="s">
        <v>41</v>
      </c>
      <c r="R580" s="6" t="s">
        <v>42</v>
      </c>
      <c r="S580" s="6" t="s">
        <v>77</v>
      </c>
      <c r="T580" s="6" t="s">
        <v>65</v>
      </c>
      <c r="U580" s="6" t="s">
        <v>40</v>
      </c>
      <c r="V580" s="6" t="s">
        <v>40</v>
      </c>
      <c r="W580" s="22" t="s">
        <v>1251</v>
      </c>
      <c r="X580" s="66" t="s">
        <v>46</v>
      </c>
      <c r="Y580" s="6" t="s">
        <v>378</v>
      </c>
      <c r="Z580" s="6" t="s">
        <v>69</v>
      </c>
      <c r="AA580" s="6"/>
      <c r="AB580" s="26"/>
      <c r="AC580" s="6" t="s">
        <v>357</v>
      </c>
      <c r="AD580" s="6"/>
    </row>
    <row r="581" s="2" customFormat="1" ht="45" customHeight="1" spans="1:30">
      <c r="A581" s="66" t="s">
        <v>1240</v>
      </c>
      <c r="B581" s="66" t="s">
        <v>32</v>
      </c>
      <c r="C581" s="66" t="s">
        <v>1241</v>
      </c>
      <c r="D581" s="6" t="s">
        <v>1252</v>
      </c>
      <c r="E581" s="6" t="s">
        <v>35</v>
      </c>
      <c r="F581" s="6" t="s">
        <v>1253</v>
      </c>
      <c r="G581" s="6" t="s">
        <v>37</v>
      </c>
      <c r="H581" s="8" t="s">
        <v>1254</v>
      </c>
      <c r="I581" s="17" t="str">
        <f>IF(C581&lt;&gt;"",IF(J581&lt;&gt;"",CONCATENATE(LOOKUP(C581,[1]机构代码!B:B,[1]机构代码!C:C),LOOKUP(J581,[1]考试类型代码!A:A,[1]考试类型代码!B:B),TEXT(COUNTIFS(C$5:C581,C581,J$5:J581,J581),"0000")),""),"")</f>
        <v>0923410004</v>
      </c>
      <c r="J581" s="79" t="s">
        <v>63</v>
      </c>
      <c r="K581" s="62">
        <v>1</v>
      </c>
      <c r="L581" s="62" t="s">
        <v>40</v>
      </c>
      <c r="M581" s="6"/>
      <c r="N581" s="66" t="s">
        <v>40</v>
      </c>
      <c r="O581" s="66" t="s">
        <v>40</v>
      </c>
      <c r="P581" s="6"/>
      <c r="Q581" s="66" t="s">
        <v>41</v>
      </c>
      <c r="R581" s="6" t="s">
        <v>42</v>
      </c>
      <c r="S581" s="6" t="s">
        <v>77</v>
      </c>
      <c r="T581" s="6" t="s">
        <v>65</v>
      </c>
      <c r="U581" s="6" t="s">
        <v>40</v>
      </c>
      <c r="V581" s="6" t="s">
        <v>40</v>
      </c>
      <c r="W581" s="22" t="s">
        <v>1255</v>
      </c>
      <c r="X581" s="66" t="s">
        <v>46</v>
      </c>
      <c r="Y581" s="6" t="s">
        <v>378</v>
      </c>
      <c r="Z581" s="6" t="s">
        <v>69</v>
      </c>
      <c r="AA581" s="6"/>
      <c r="AB581" s="26"/>
      <c r="AC581" s="6" t="s">
        <v>357</v>
      </c>
      <c r="AD581" s="6"/>
    </row>
    <row r="582" s="2" customFormat="1" ht="45" customHeight="1" spans="1:30">
      <c r="A582" s="66" t="s">
        <v>1240</v>
      </c>
      <c r="B582" s="66" t="s">
        <v>32</v>
      </c>
      <c r="C582" s="66" t="s">
        <v>1241</v>
      </c>
      <c r="D582" s="6" t="s">
        <v>1252</v>
      </c>
      <c r="E582" s="6" t="s">
        <v>35</v>
      </c>
      <c r="F582" s="6" t="s">
        <v>1256</v>
      </c>
      <c r="G582" s="6" t="s">
        <v>37</v>
      </c>
      <c r="H582" s="8" t="s">
        <v>1257</v>
      </c>
      <c r="I582" s="17" t="str">
        <f>IF(C582&lt;&gt;"",IF(J582&lt;&gt;"",CONCATENATE(LOOKUP(C582,[1]机构代码!B:B,[1]机构代码!C:C),LOOKUP(J582,[1]考试类型代码!A:A,[1]考试类型代码!B:B),TEXT(COUNTIFS(C$5:C582,C582,J$5:J582,J582),"0000")),""),"")</f>
        <v>0923410005</v>
      </c>
      <c r="J582" s="79" t="s">
        <v>63</v>
      </c>
      <c r="K582" s="62">
        <v>1</v>
      </c>
      <c r="L582" s="62" t="s">
        <v>40</v>
      </c>
      <c r="M582" s="6"/>
      <c r="N582" s="66" t="s">
        <v>40</v>
      </c>
      <c r="O582" s="66" t="s">
        <v>40</v>
      </c>
      <c r="P582" s="6"/>
      <c r="Q582" s="66" t="s">
        <v>41</v>
      </c>
      <c r="R582" s="6" t="s">
        <v>42</v>
      </c>
      <c r="S582" s="6" t="s">
        <v>77</v>
      </c>
      <c r="T582" s="6" t="s">
        <v>65</v>
      </c>
      <c r="U582" s="6" t="s">
        <v>40</v>
      </c>
      <c r="V582" s="6" t="s">
        <v>40</v>
      </c>
      <c r="W582" s="22" t="s">
        <v>382</v>
      </c>
      <c r="X582" s="66" t="s">
        <v>46</v>
      </c>
      <c r="Y582" s="6" t="s">
        <v>378</v>
      </c>
      <c r="Z582" s="6" t="s">
        <v>69</v>
      </c>
      <c r="AA582" s="6"/>
      <c r="AB582" s="26"/>
      <c r="AC582" s="6" t="s">
        <v>357</v>
      </c>
      <c r="AD582" s="6"/>
    </row>
    <row r="583" s="2" customFormat="1" ht="45" customHeight="1" spans="1:30">
      <c r="A583" s="66" t="s">
        <v>1240</v>
      </c>
      <c r="B583" s="66" t="s">
        <v>32</v>
      </c>
      <c r="C583" s="66" t="s">
        <v>1241</v>
      </c>
      <c r="D583" s="6" t="s">
        <v>1258</v>
      </c>
      <c r="E583" s="6" t="s">
        <v>35</v>
      </c>
      <c r="F583" s="6" t="s">
        <v>1259</v>
      </c>
      <c r="G583" s="6" t="s">
        <v>37</v>
      </c>
      <c r="H583" s="8" t="s">
        <v>1260</v>
      </c>
      <c r="I583" s="17" t="str">
        <f>IF(C583&lt;&gt;"",IF(J583&lt;&gt;"",CONCATENATE(LOOKUP(C583,[1]机构代码!B:B,[1]机构代码!C:C),LOOKUP(J583,[1]考试类型代码!A:A,[1]考试类型代码!B:B),TEXT(COUNTIFS(C$5:C583,C583,J$5:J583,J583),"0000")),""),"")</f>
        <v>0923410006</v>
      </c>
      <c r="J583" s="79" t="s">
        <v>63</v>
      </c>
      <c r="K583" s="62">
        <v>9</v>
      </c>
      <c r="L583" s="62" t="s">
        <v>40</v>
      </c>
      <c r="M583" s="6"/>
      <c r="N583" s="66" t="s">
        <v>40</v>
      </c>
      <c r="O583" s="66" t="s">
        <v>40</v>
      </c>
      <c r="P583" s="6"/>
      <c r="Q583" s="66" t="s">
        <v>41</v>
      </c>
      <c r="R583" s="6" t="s">
        <v>42</v>
      </c>
      <c r="S583" s="6" t="s">
        <v>77</v>
      </c>
      <c r="T583" s="6" t="s">
        <v>44</v>
      </c>
      <c r="U583" s="6" t="s">
        <v>40</v>
      </c>
      <c r="V583" s="6" t="s">
        <v>40</v>
      </c>
      <c r="W583" s="22" t="s">
        <v>1261</v>
      </c>
      <c r="X583" s="66" t="s">
        <v>46</v>
      </c>
      <c r="Y583" s="6" t="s">
        <v>356</v>
      </c>
      <c r="Z583" s="6" t="s">
        <v>69</v>
      </c>
      <c r="AA583" s="6"/>
      <c r="AB583" s="26"/>
      <c r="AC583" s="6" t="s">
        <v>357</v>
      </c>
      <c r="AD583" s="66" t="s">
        <v>1262</v>
      </c>
    </row>
    <row r="584" s="2" customFormat="1" ht="45" customHeight="1" spans="1:30">
      <c r="A584" s="66" t="s">
        <v>1240</v>
      </c>
      <c r="B584" s="66" t="s">
        <v>32</v>
      </c>
      <c r="C584" s="66" t="s">
        <v>1241</v>
      </c>
      <c r="D584" s="6" t="s">
        <v>1258</v>
      </c>
      <c r="E584" s="6" t="s">
        <v>35</v>
      </c>
      <c r="F584" s="6" t="s">
        <v>1263</v>
      </c>
      <c r="G584" s="6" t="s">
        <v>37</v>
      </c>
      <c r="H584" s="8" t="s">
        <v>1264</v>
      </c>
      <c r="I584" s="17" t="str">
        <f>IF(C584&lt;&gt;"",IF(J584&lt;&gt;"",CONCATENATE(LOOKUP(C584,[1]机构代码!B:B,[1]机构代码!C:C),LOOKUP(J584,[1]考试类型代码!A:A,[1]考试类型代码!B:B),TEXT(COUNTIFS(C$5:C584,C584,J$5:J584,J584),"0000")),""),"")</f>
        <v>0923410007</v>
      </c>
      <c r="J584" s="79" t="s">
        <v>63</v>
      </c>
      <c r="K584" s="62">
        <v>9</v>
      </c>
      <c r="L584" s="62" t="s">
        <v>40</v>
      </c>
      <c r="M584" s="6"/>
      <c r="N584" s="66" t="s">
        <v>40</v>
      </c>
      <c r="O584" s="66" t="s">
        <v>40</v>
      </c>
      <c r="P584" s="6"/>
      <c r="Q584" s="66" t="s">
        <v>41</v>
      </c>
      <c r="R584" s="6" t="s">
        <v>42</v>
      </c>
      <c r="S584" s="6" t="s">
        <v>77</v>
      </c>
      <c r="T584" s="6" t="s">
        <v>44</v>
      </c>
      <c r="U584" s="6" t="s">
        <v>40</v>
      </c>
      <c r="V584" s="6" t="s">
        <v>40</v>
      </c>
      <c r="W584" s="22" t="s">
        <v>1265</v>
      </c>
      <c r="X584" s="66" t="s">
        <v>46</v>
      </c>
      <c r="Y584" s="6" t="s">
        <v>356</v>
      </c>
      <c r="Z584" s="6" t="s">
        <v>69</v>
      </c>
      <c r="AA584" s="6"/>
      <c r="AB584" s="26"/>
      <c r="AC584" s="6" t="s">
        <v>357</v>
      </c>
      <c r="AD584" s="66" t="s">
        <v>1262</v>
      </c>
    </row>
    <row r="585" s="2" customFormat="1" ht="45" customHeight="1" spans="1:30">
      <c r="A585" s="66" t="s">
        <v>1240</v>
      </c>
      <c r="B585" s="66" t="s">
        <v>32</v>
      </c>
      <c r="C585" s="66" t="s">
        <v>1241</v>
      </c>
      <c r="D585" s="6" t="s">
        <v>1258</v>
      </c>
      <c r="E585" s="6" t="s">
        <v>35</v>
      </c>
      <c r="F585" s="6" t="s">
        <v>1266</v>
      </c>
      <c r="G585" s="6" t="s">
        <v>37</v>
      </c>
      <c r="H585" s="8" t="s">
        <v>1267</v>
      </c>
      <c r="I585" s="17" t="str">
        <f>IF(C585&lt;&gt;"",IF(J585&lt;&gt;"",CONCATENATE(LOOKUP(C585,[1]机构代码!B:B,[1]机构代码!C:C),LOOKUP(J585,[1]考试类型代码!A:A,[1]考试类型代码!B:B),TEXT(COUNTIFS(C$5:C585,C585,J$5:J585,J585),"0000")),""),"")</f>
        <v>0923410008</v>
      </c>
      <c r="J585" s="79" t="s">
        <v>63</v>
      </c>
      <c r="K585" s="62">
        <v>3</v>
      </c>
      <c r="L585" s="62" t="s">
        <v>40</v>
      </c>
      <c r="M585" s="6"/>
      <c r="N585" s="66" t="s">
        <v>40</v>
      </c>
      <c r="O585" s="66" t="s">
        <v>40</v>
      </c>
      <c r="P585" s="6"/>
      <c r="Q585" s="66" t="s">
        <v>41</v>
      </c>
      <c r="R585" s="6" t="s">
        <v>42</v>
      </c>
      <c r="S585" s="6" t="s">
        <v>77</v>
      </c>
      <c r="T585" s="6" t="s">
        <v>44</v>
      </c>
      <c r="U585" s="6" t="s">
        <v>40</v>
      </c>
      <c r="V585" s="6" t="s">
        <v>40</v>
      </c>
      <c r="W585" s="22" t="s">
        <v>1268</v>
      </c>
      <c r="X585" s="66" t="s">
        <v>46</v>
      </c>
      <c r="Y585" s="6" t="s">
        <v>356</v>
      </c>
      <c r="Z585" s="6" t="s">
        <v>69</v>
      </c>
      <c r="AA585" s="6"/>
      <c r="AB585" s="26"/>
      <c r="AC585" s="6" t="s">
        <v>357</v>
      </c>
      <c r="AD585" s="66" t="s">
        <v>1269</v>
      </c>
    </row>
    <row r="586" s="2" customFormat="1" ht="45" customHeight="1" spans="1:30">
      <c r="A586" s="66" t="s">
        <v>1240</v>
      </c>
      <c r="B586" s="66" t="s">
        <v>32</v>
      </c>
      <c r="C586" s="66" t="s">
        <v>1241</v>
      </c>
      <c r="D586" s="6" t="s">
        <v>1258</v>
      </c>
      <c r="E586" s="6" t="s">
        <v>35</v>
      </c>
      <c r="F586" s="6" t="s">
        <v>1270</v>
      </c>
      <c r="G586" s="6" t="s">
        <v>37</v>
      </c>
      <c r="H586" s="8" t="s">
        <v>1271</v>
      </c>
      <c r="I586" s="17" t="str">
        <f>IF(C586&lt;&gt;"",IF(J586&lt;&gt;"",CONCATENATE(LOOKUP(C586,[1]机构代码!B:B,[1]机构代码!C:C),LOOKUP(J586,[1]考试类型代码!A:A,[1]考试类型代码!B:B),TEXT(COUNTIFS(C$5:C586,C586,J$5:J586,J586),"0000")),""),"")</f>
        <v>0923410009</v>
      </c>
      <c r="J586" s="79" t="s">
        <v>63</v>
      </c>
      <c r="K586" s="62">
        <v>3</v>
      </c>
      <c r="L586" s="62" t="s">
        <v>40</v>
      </c>
      <c r="M586" s="6"/>
      <c r="N586" s="66" t="s">
        <v>40</v>
      </c>
      <c r="O586" s="66" t="s">
        <v>40</v>
      </c>
      <c r="P586" s="6"/>
      <c r="Q586" s="66" t="s">
        <v>41</v>
      </c>
      <c r="R586" s="6" t="s">
        <v>42</v>
      </c>
      <c r="S586" s="6" t="s">
        <v>77</v>
      </c>
      <c r="T586" s="6" t="s">
        <v>44</v>
      </c>
      <c r="U586" s="6" t="s">
        <v>40</v>
      </c>
      <c r="V586" s="6" t="s">
        <v>40</v>
      </c>
      <c r="W586" s="22" t="s">
        <v>398</v>
      </c>
      <c r="X586" s="66" t="s">
        <v>46</v>
      </c>
      <c r="Y586" s="6" t="s">
        <v>356</v>
      </c>
      <c r="Z586" s="6" t="s">
        <v>69</v>
      </c>
      <c r="AA586" s="6"/>
      <c r="AB586" s="26"/>
      <c r="AC586" s="6" t="s">
        <v>357</v>
      </c>
      <c r="AD586" s="66" t="s">
        <v>1272</v>
      </c>
    </row>
    <row r="587" s="2" customFormat="1" ht="45" customHeight="1" spans="1:30">
      <c r="A587" s="66" t="s">
        <v>1240</v>
      </c>
      <c r="B587" s="66" t="s">
        <v>32</v>
      </c>
      <c r="C587" s="66" t="s">
        <v>1241</v>
      </c>
      <c r="D587" s="6" t="s">
        <v>1258</v>
      </c>
      <c r="E587" s="6" t="s">
        <v>35</v>
      </c>
      <c r="F587" s="6" t="s">
        <v>1249</v>
      </c>
      <c r="G587" s="6" t="s">
        <v>37</v>
      </c>
      <c r="H587" s="8" t="s">
        <v>1273</v>
      </c>
      <c r="I587" s="17" t="str">
        <f>IF(C587&lt;&gt;"",IF(J587&lt;&gt;"",CONCATENATE(LOOKUP(C587,[1]机构代码!B:B,[1]机构代码!C:C),LOOKUP(J587,[1]考试类型代码!A:A,[1]考试类型代码!B:B),TEXT(COUNTIFS(C$5:C587,C587,J$5:J587,J587),"0000")),""),"")</f>
        <v>0923410010</v>
      </c>
      <c r="J587" s="79" t="s">
        <v>63</v>
      </c>
      <c r="K587" s="62">
        <v>2</v>
      </c>
      <c r="L587" s="62" t="s">
        <v>40</v>
      </c>
      <c r="M587" s="6"/>
      <c r="N587" s="66" t="s">
        <v>40</v>
      </c>
      <c r="O587" s="66" t="s">
        <v>40</v>
      </c>
      <c r="P587" s="6"/>
      <c r="Q587" s="66" t="s">
        <v>41</v>
      </c>
      <c r="R587" s="6" t="s">
        <v>42</v>
      </c>
      <c r="S587" s="6" t="s">
        <v>77</v>
      </c>
      <c r="T587" s="6" t="s">
        <v>44</v>
      </c>
      <c r="U587" s="6" t="s">
        <v>40</v>
      </c>
      <c r="V587" s="6" t="s">
        <v>40</v>
      </c>
      <c r="W587" s="22" t="s">
        <v>1274</v>
      </c>
      <c r="X587" s="66" t="s">
        <v>46</v>
      </c>
      <c r="Y587" s="6" t="s">
        <v>356</v>
      </c>
      <c r="Z587" s="6" t="s">
        <v>69</v>
      </c>
      <c r="AA587" s="6"/>
      <c r="AB587" s="26"/>
      <c r="AC587" s="6" t="s">
        <v>357</v>
      </c>
      <c r="AD587" s="66" t="s">
        <v>1275</v>
      </c>
    </row>
    <row r="588" s="2" customFormat="1" ht="45" customHeight="1" spans="1:30">
      <c r="A588" s="66" t="s">
        <v>1240</v>
      </c>
      <c r="B588" s="66" t="s">
        <v>32</v>
      </c>
      <c r="C588" s="66" t="s">
        <v>1241</v>
      </c>
      <c r="D588" s="6" t="s">
        <v>1258</v>
      </c>
      <c r="E588" s="6" t="s">
        <v>35</v>
      </c>
      <c r="F588" s="6" t="s">
        <v>1253</v>
      </c>
      <c r="G588" s="6" t="s">
        <v>37</v>
      </c>
      <c r="H588" s="8" t="s">
        <v>1276</v>
      </c>
      <c r="I588" s="17" t="str">
        <f>IF(C588&lt;&gt;"",IF(J588&lt;&gt;"",CONCATENATE(LOOKUP(C588,[1]机构代码!B:B,[1]机构代码!C:C),LOOKUP(J588,[1]考试类型代码!A:A,[1]考试类型代码!B:B),TEXT(COUNTIFS(C$5:C588,C588,J$5:J588,J588),"0000")),""),"")</f>
        <v>0923410011</v>
      </c>
      <c r="J588" s="79" t="s">
        <v>63</v>
      </c>
      <c r="K588" s="62">
        <v>3</v>
      </c>
      <c r="L588" s="62" t="s">
        <v>40</v>
      </c>
      <c r="M588" s="6"/>
      <c r="N588" s="66" t="s">
        <v>40</v>
      </c>
      <c r="O588" s="66" t="s">
        <v>40</v>
      </c>
      <c r="P588" s="6"/>
      <c r="Q588" s="66" t="s">
        <v>41</v>
      </c>
      <c r="R588" s="6" t="s">
        <v>42</v>
      </c>
      <c r="S588" s="6" t="s">
        <v>77</v>
      </c>
      <c r="T588" s="6" t="s">
        <v>44</v>
      </c>
      <c r="U588" s="6" t="s">
        <v>40</v>
      </c>
      <c r="V588" s="6" t="s">
        <v>40</v>
      </c>
      <c r="W588" s="22" t="s">
        <v>1277</v>
      </c>
      <c r="X588" s="66" t="s">
        <v>46</v>
      </c>
      <c r="Y588" s="6" t="s">
        <v>356</v>
      </c>
      <c r="Z588" s="6" t="s">
        <v>69</v>
      </c>
      <c r="AA588" s="6"/>
      <c r="AB588" s="26"/>
      <c r="AC588" s="6" t="s">
        <v>357</v>
      </c>
      <c r="AD588" s="66" t="s">
        <v>1278</v>
      </c>
    </row>
    <row r="589" s="2" customFormat="1" ht="45" customHeight="1" spans="1:30">
      <c r="A589" s="66" t="s">
        <v>1240</v>
      </c>
      <c r="B589" s="66" t="s">
        <v>32</v>
      </c>
      <c r="C589" s="66" t="s">
        <v>1241</v>
      </c>
      <c r="D589" s="6" t="s">
        <v>1258</v>
      </c>
      <c r="E589" s="6" t="s">
        <v>35</v>
      </c>
      <c r="F589" s="6" t="s">
        <v>1256</v>
      </c>
      <c r="G589" s="6" t="s">
        <v>37</v>
      </c>
      <c r="H589" s="8" t="s">
        <v>1279</v>
      </c>
      <c r="I589" s="17" t="str">
        <f>IF(C589&lt;&gt;"",IF(J589&lt;&gt;"",CONCATENATE(LOOKUP(C589,[1]机构代码!B:B,[1]机构代码!C:C),LOOKUP(J589,[1]考试类型代码!A:A,[1]考试类型代码!B:B),TEXT(COUNTIFS(C$5:C589,C589,J$5:J589,J589),"0000")),""),"")</f>
        <v>0923410012</v>
      </c>
      <c r="J589" s="79" t="s">
        <v>63</v>
      </c>
      <c r="K589" s="62">
        <v>2</v>
      </c>
      <c r="L589" s="62" t="s">
        <v>40</v>
      </c>
      <c r="M589" s="6"/>
      <c r="N589" s="66" t="s">
        <v>40</v>
      </c>
      <c r="O589" s="66" t="s">
        <v>40</v>
      </c>
      <c r="P589" s="6"/>
      <c r="Q589" s="66" t="s">
        <v>41</v>
      </c>
      <c r="R589" s="6" t="s">
        <v>42</v>
      </c>
      <c r="S589" s="6" t="s">
        <v>77</v>
      </c>
      <c r="T589" s="6" t="s">
        <v>44</v>
      </c>
      <c r="U589" s="6" t="s">
        <v>40</v>
      </c>
      <c r="V589" s="6" t="s">
        <v>40</v>
      </c>
      <c r="W589" s="22" t="s">
        <v>1280</v>
      </c>
      <c r="X589" s="66" t="s">
        <v>46</v>
      </c>
      <c r="Y589" s="6" t="s">
        <v>356</v>
      </c>
      <c r="Z589" s="6" t="s">
        <v>69</v>
      </c>
      <c r="AA589" s="6"/>
      <c r="AB589" s="26"/>
      <c r="AC589" s="6" t="s">
        <v>357</v>
      </c>
      <c r="AD589" s="66" t="s">
        <v>1275</v>
      </c>
    </row>
    <row r="590" s="2" customFormat="1" ht="45" customHeight="1" spans="1:30">
      <c r="A590" s="66" t="s">
        <v>1240</v>
      </c>
      <c r="B590" s="66" t="s">
        <v>32</v>
      </c>
      <c r="C590" s="66" t="s">
        <v>1241</v>
      </c>
      <c r="D590" s="6" t="s">
        <v>1258</v>
      </c>
      <c r="E590" s="6" t="s">
        <v>35</v>
      </c>
      <c r="F590" s="6" t="s">
        <v>1281</v>
      </c>
      <c r="G590" s="6" t="s">
        <v>37</v>
      </c>
      <c r="H590" s="8" t="s">
        <v>1282</v>
      </c>
      <c r="I590" s="17" t="str">
        <f>IF(C590&lt;&gt;"",IF(J590&lt;&gt;"",CONCATENATE(LOOKUP(C590,[1]机构代码!B:B,[1]机构代码!C:C),LOOKUP(J590,[1]考试类型代码!A:A,[1]考试类型代码!B:B),TEXT(COUNTIFS(C$5:C590,C590,J$5:J590,J590),"0000")),""),"")</f>
        <v>0923410013</v>
      </c>
      <c r="J590" s="79" t="s">
        <v>63</v>
      </c>
      <c r="K590" s="62">
        <v>3</v>
      </c>
      <c r="L590" s="62" t="s">
        <v>40</v>
      </c>
      <c r="M590" s="6"/>
      <c r="N590" s="66" t="s">
        <v>40</v>
      </c>
      <c r="O590" s="66" t="s">
        <v>40</v>
      </c>
      <c r="P590" s="6"/>
      <c r="Q590" s="66" t="s">
        <v>41</v>
      </c>
      <c r="R590" s="6" t="s">
        <v>42</v>
      </c>
      <c r="S590" s="6" t="s">
        <v>77</v>
      </c>
      <c r="T590" s="6" t="s">
        <v>44</v>
      </c>
      <c r="U590" s="6" t="s">
        <v>40</v>
      </c>
      <c r="V590" s="6" t="s">
        <v>40</v>
      </c>
      <c r="W590" s="22" t="s">
        <v>371</v>
      </c>
      <c r="X590" s="66" t="s">
        <v>46</v>
      </c>
      <c r="Y590" s="6" t="s">
        <v>372</v>
      </c>
      <c r="Z590" s="6" t="s">
        <v>69</v>
      </c>
      <c r="AA590" s="6"/>
      <c r="AB590" s="26"/>
      <c r="AC590" s="6" t="s">
        <v>357</v>
      </c>
      <c r="AD590" s="66" t="s">
        <v>1278</v>
      </c>
    </row>
    <row r="591" s="2" customFormat="1" ht="45" customHeight="1" spans="1:30">
      <c r="A591" s="66" t="s">
        <v>1240</v>
      </c>
      <c r="B591" s="66" t="s">
        <v>32</v>
      </c>
      <c r="C591" s="66" t="s">
        <v>1241</v>
      </c>
      <c r="D591" s="6" t="s">
        <v>1258</v>
      </c>
      <c r="E591" s="6" t="s">
        <v>35</v>
      </c>
      <c r="F591" s="6" t="s">
        <v>1283</v>
      </c>
      <c r="G591" s="6" t="s">
        <v>37</v>
      </c>
      <c r="H591" s="8" t="s">
        <v>627</v>
      </c>
      <c r="I591" s="17" t="str">
        <f>IF(C591&lt;&gt;"",IF(J591&lt;&gt;"",CONCATENATE(LOOKUP(C591,[1]机构代码!B:B,[1]机构代码!C:C),LOOKUP(J591,[1]考试类型代码!A:A,[1]考试类型代码!B:B),TEXT(COUNTIFS(C$5:C591,C591,J$5:J591,J591),"0000")),""),"")</f>
        <v>0923410014</v>
      </c>
      <c r="J591" s="79" t="s">
        <v>63</v>
      </c>
      <c r="K591" s="62">
        <v>3</v>
      </c>
      <c r="L591" s="66" t="s">
        <v>353</v>
      </c>
      <c r="M591" s="6" t="s">
        <v>354</v>
      </c>
      <c r="N591" s="66" t="s">
        <v>40</v>
      </c>
      <c r="O591" s="66" t="s">
        <v>40</v>
      </c>
      <c r="P591" s="6"/>
      <c r="Q591" s="66" t="s">
        <v>41</v>
      </c>
      <c r="R591" s="6" t="s">
        <v>42</v>
      </c>
      <c r="S591" s="6" t="s">
        <v>77</v>
      </c>
      <c r="T591" s="6" t="s">
        <v>65</v>
      </c>
      <c r="U591" s="6" t="s">
        <v>40</v>
      </c>
      <c r="V591" s="6" t="s">
        <v>40</v>
      </c>
      <c r="W591" s="22" t="s">
        <v>40</v>
      </c>
      <c r="X591" s="66" t="s">
        <v>46</v>
      </c>
      <c r="Y591" s="6" t="s">
        <v>356</v>
      </c>
      <c r="Z591" s="6" t="s">
        <v>69</v>
      </c>
      <c r="AA591" s="6"/>
      <c r="AB591" s="26"/>
      <c r="AC591" s="6" t="s">
        <v>357</v>
      </c>
      <c r="AD591" s="66" t="s">
        <v>1284</v>
      </c>
    </row>
    <row r="592" s="2" customFormat="1" ht="45" customHeight="1" spans="1:30">
      <c r="A592" s="66" t="s">
        <v>1240</v>
      </c>
      <c r="B592" s="66" t="s">
        <v>32</v>
      </c>
      <c r="C592" s="66" t="s">
        <v>1241</v>
      </c>
      <c r="D592" s="6" t="s">
        <v>1285</v>
      </c>
      <c r="E592" s="6" t="s">
        <v>35</v>
      </c>
      <c r="F592" s="6" t="s">
        <v>1283</v>
      </c>
      <c r="G592" s="6" t="s">
        <v>37</v>
      </c>
      <c r="H592" s="8" t="s">
        <v>627</v>
      </c>
      <c r="I592" s="17" t="str">
        <f>IF(C592&lt;&gt;"",IF(J592&lt;&gt;"",CONCATENATE(LOOKUP(C592,[1]机构代码!B:B,[1]机构代码!C:C),LOOKUP(J592,[1]考试类型代码!A:A,[1]考试类型代码!B:B),TEXT(COUNTIFS(C$5:C592,C592,J$5:J592,J592),"0000")),""),"")</f>
        <v>0923410015</v>
      </c>
      <c r="J592" s="79" t="s">
        <v>63</v>
      </c>
      <c r="K592" s="62">
        <v>1</v>
      </c>
      <c r="L592" s="62" t="s">
        <v>40</v>
      </c>
      <c r="M592" s="6"/>
      <c r="N592" s="6" t="s">
        <v>40</v>
      </c>
      <c r="O592" s="6" t="s">
        <v>161</v>
      </c>
      <c r="P592" s="6" t="s">
        <v>1286</v>
      </c>
      <c r="Q592" s="66" t="s">
        <v>41</v>
      </c>
      <c r="R592" s="6" t="s">
        <v>42</v>
      </c>
      <c r="S592" s="6" t="s">
        <v>582</v>
      </c>
      <c r="T592" s="6" t="s">
        <v>44</v>
      </c>
      <c r="U592" s="6" t="s">
        <v>40</v>
      </c>
      <c r="V592" s="6" t="s">
        <v>40</v>
      </c>
      <c r="W592" s="22" t="s">
        <v>40</v>
      </c>
      <c r="X592" s="66" t="s">
        <v>46</v>
      </c>
      <c r="Y592" s="6" t="s">
        <v>356</v>
      </c>
      <c r="Z592" s="6" t="s">
        <v>69</v>
      </c>
      <c r="AA592" s="6"/>
      <c r="AB592" s="66" t="s">
        <v>1287</v>
      </c>
      <c r="AC592" s="6" t="s">
        <v>357</v>
      </c>
      <c r="AD592" s="6"/>
    </row>
    <row r="593" s="2" customFormat="1" ht="45" customHeight="1" spans="1:30">
      <c r="A593" s="77" t="s">
        <v>1288</v>
      </c>
      <c r="B593" s="77" t="s">
        <v>32</v>
      </c>
      <c r="C593" s="77" t="s">
        <v>1241</v>
      </c>
      <c r="D593" s="77" t="s">
        <v>1289</v>
      </c>
      <c r="E593" s="77" t="s">
        <v>106</v>
      </c>
      <c r="F593" s="77" t="s">
        <v>1290</v>
      </c>
      <c r="G593" s="77" t="s">
        <v>1244</v>
      </c>
      <c r="H593" s="78" t="s">
        <v>1138</v>
      </c>
      <c r="I593" s="14" t="str">
        <f>IF(C593&lt;&gt;"",IF(J593&lt;&gt;"",CONCATENATE(LOOKUP(C593,[1]机构代码!B:B,[1]机构代码!C:C),LOOKUP(J593,[1]考试类型代码!A:A,[1]考试类型代码!B:B),TEXT(COUNTIFS(C$5:C593,C593,J$5:J593,J593),"0000")),""),"")</f>
        <v>0923520001</v>
      </c>
      <c r="J593" s="80" t="s">
        <v>134</v>
      </c>
      <c r="K593" s="24">
        <v>1</v>
      </c>
      <c r="L593" s="24" t="s">
        <v>40</v>
      </c>
      <c r="M593" s="3"/>
      <c r="N593" s="77" t="s">
        <v>40</v>
      </c>
      <c r="O593" s="77" t="s">
        <v>40</v>
      </c>
      <c r="P593" s="9"/>
      <c r="Q593" s="77" t="s">
        <v>41</v>
      </c>
      <c r="R593" s="77" t="s">
        <v>42</v>
      </c>
      <c r="S593" s="77" t="s">
        <v>77</v>
      </c>
      <c r="T593" s="77" t="s">
        <v>65</v>
      </c>
      <c r="U593" s="77" t="s">
        <v>40</v>
      </c>
      <c r="V593" s="77" t="s">
        <v>40</v>
      </c>
      <c r="W593" s="77" t="s">
        <v>1291</v>
      </c>
      <c r="X593" s="77" t="s">
        <v>46</v>
      </c>
      <c r="Y593" s="3"/>
      <c r="Z593" s="3"/>
      <c r="AA593" s="3"/>
      <c r="AB593" s="12"/>
      <c r="AC593" s="3" t="s">
        <v>47</v>
      </c>
      <c r="AD593" s="77"/>
    </row>
    <row r="594" s="2" customFormat="1" ht="45" customHeight="1" spans="1:30">
      <c r="A594" s="77" t="s">
        <v>1288</v>
      </c>
      <c r="B594" s="77" t="s">
        <v>32</v>
      </c>
      <c r="C594" s="77" t="s">
        <v>1241</v>
      </c>
      <c r="D594" s="77" t="s">
        <v>1289</v>
      </c>
      <c r="E594" s="77" t="s">
        <v>106</v>
      </c>
      <c r="F594" s="77" t="s">
        <v>1290</v>
      </c>
      <c r="G594" s="77" t="s">
        <v>1244</v>
      </c>
      <c r="H594" s="78" t="s">
        <v>1138</v>
      </c>
      <c r="I594" s="14" t="str">
        <f>IF(C594&lt;&gt;"",IF(J594&lt;&gt;"",CONCATENATE(LOOKUP(C594,[1]机构代码!B:B,[1]机构代码!C:C),LOOKUP(J594,[1]考试类型代码!A:A,[1]考试类型代码!B:B),TEXT(COUNTIFS(C$5:C594,C594,J$5:J594,J594),"0000")),""),"")</f>
        <v>0923520002</v>
      </c>
      <c r="J594" s="80" t="s">
        <v>134</v>
      </c>
      <c r="K594" s="24">
        <v>1</v>
      </c>
      <c r="L594" s="24" t="s">
        <v>40</v>
      </c>
      <c r="M594" s="3"/>
      <c r="N594" s="77" t="s">
        <v>40</v>
      </c>
      <c r="O594" s="77" t="s">
        <v>40</v>
      </c>
      <c r="P594" s="3"/>
      <c r="Q594" s="77" t="s">
        <v>41</v>
      </c>
      <c r="R594" s="77" t="s">
        <v>42</v>
      </c>
      <c r="S594" s="77" t="s">
        <v>77</v>
      </c>
      <c r="T594" s="77" t="s">
        <v>65</v>
      </c>
      <c r="U594" s="77" t="s">
        <v>40</v>
      </c>
      <c r="V594" s="77" t="s">
        <v>40</v>
      </c>
      <c r="W594" s="77" t="s">
        <v>1292</v>
      </c>
      <c r="X594" s="77" t="s">
        <v>46</v>
      </c>
      <c r="Y594" s="3"/>
      <c r="Z594" s="3"/>
      <c r="AA594" s="3"/>
      <c r="AB594" s="12"/>
      <c r="AC594" s="3" t="s">
        <v>47</v>
      </c>
      <c r="AD594" s="77"/>
    </row>
    <row r="595" s="2" customFormat="1" ht="45" customHeight="1" spans="1:30">
      <c r="A595" s="77" t="s">
        <v>1288</v>
      </c>
      <c r="B595" s="77" t="s">
        <v>32</v>
      </c>
      <c r="C595" s="77" t="s">
        <v>1241</v>
      </c>
      <c r="D595" s="77" t="s">
        <v>1289</v>
      </c>
      <c r="E595" s="77" t="s">
        <v>106</v>
      </c>
      <c r="F595" s="77" t="s">
        <v>1290</v>
      </c>
      <c r="G595" s="77" t="s">
        <v>1244</v>
      </c>
      <c r="H595" s="78" t="s">
        <v>1138</v>
      </c>
      <c r="I595" s="14" t="str">
        <f>IF(C595&lt;&gt;"",IF(J595&lt;&gt;"",CONCATENATE(LOOKUP(C595,[1]机构代码!B:B,[1]机构代码!C:C),LOOKUP(J595,[1]考试类型代码!A:A,[1]考试类型代码!B:B),TEXT(COUNTIFS(C$5:C595,C595,J$5:J595,J595),"0000")),""),"")</f>
        <v>0923520003</v>
      </c>
      <c r="J595" s="80" t="s">
        <v>134</v>
      </c>
      <c r="K595" s="24">
        <v>1</v>
      </c>
      <c r="L595" s="24" t="s">
        <v>40</v>
      </c>
      <c r="M595" s="3"/>
      <c r="N595" s="77" t="s">
        <v>40</v>
      </c>
      <c r="O595" s="77" t="s">
        <v>40</v>
      </c>
      <c r="P595" s="3"/>
      <c r="Q595" s="77" t="s">
        <v>41</v>
      </c>
      <c r="R595" s="77" t="s">
        <v>42</v>
      </c>
      <c r="S595" s="77" t="s">
        <v>77</v>
      </c>
      <c r="T595" s="77" t="s">
        <v>65</v>
      </c>
      <c r="U595" s="77" t="s">
        <v>40</v>
      </c>
      <c r="V595" s="77" t="s">
        <v>40</v>
      </c>
      <c r="W595" s="77" t="s">
        <v>1293</v>
      </c>
      <c r="X595" s="77" t="s">
        <v>46</v>
      </c>
      <c r="Y595" s="3"/>
      <c r="Z595" s="3"/>
      <c r="AA595" s="3"/>
      <c r="AB595" s="12"/>
      <c r="AC595" s="3" t="s">
        <v>47</v>
      </c>
      <c r="AD595" s="77"/>
    </row>
    <row r="596" s="2" customFormat="1" ht="45" customHeight="1" spans="1:30">
      <c r="A596" s="77" t="s">
        <v>1288</v>
      </c>
      <c r="B596" s="77" t="s">
        <v>32</v>
      </c>
      <c r="C596" s="77" t="s">
        <v>1241</v>
      </c>
      <c r="D596" s="77" t="s">
        <v>1294</v>
      </c>
      <c r="E596" s="77" t="s">
        <v>106</v>
      </c>
      <c r="F596" s="77" t="s">
        <v>1290</v>
      </c>
      <c r="G596" s="77" t="s">
        <v>1244</v>
      </c>
      <c r="H596" s="78" t="s">
        <v>1138</v>
      </c>
      <c r="I596" s="14" t="str">
        <f>IF(C596&lt;&gt;"",IF(J596&lt;&gt;"",CONCATENATE(LOOKUP(C596,[1]机构代码!B:B,[1]机构代码!C:C),LOOKUP(J596,[1]考试类型代码!A:A,[1]考试类型代码!B:B),TEXT(COUNTIFS(C$5:C596,C596,J$5:J596,J596),"0000")),""),"")</f>
        <v>0923520004</v>
      </c>
      <c r="J596" s="80" t="s">
        <v>134</v>
      </c>
      <c r="K596" s="24">
        <v>5</v>
      </c>
      <c r="L596" s="24" t="s">
        <v>40</v>
      </c>
      <c r="M596" s="3"/>
      <c r="N596" s="77" t="s">
        <v>40</v>
      </c>
      <c r="O596" s="77" t="s">
        <v>40</v>
      </c>
      <c r="P596" s="3"/>
      <c r="Q596" s="77" t="s">
        <v>41</v>
      </c>
      <c r="R596" s="77" t="s">
        <v>42</v>
      </c>
      <c r="S596" s="77" t="s">
        <v>77</v>
      </c>
      <c r="T596" s="77" t="s">
        <v>44</v>
      </c>
      <c r="U596" s="77" t="s">
        <v>40</v>
      </c>
      <c r="V596" s="77" t="s">
        <v>40</v>
      </c>
      <c r="W596" s="77" t="s">
        <v>1295</v>
      </c>
      <c r="X596" s="77" t="s">
        <v>46</v>
      </c>
      <c r="Y596" s="3"/>
      <c r="Z596" s="3"/>
      <c r="AA596" s="3"/>
      <c r="AB596" s="12"/>
      <c r="AC596" s="3" t="s">
        <v>47</v>
      </c>
      <c r="AD596" s="77"/>
    </row>
    <row r="597" s="2" customFormat="1" ht="45" customHeight="1" spans="1:30">
      <c r="A597" s="77" t="s">
        <v>1288</v>
      </c>
      <c r="B597" s="77" t="s">
        <v>32</v>
      </c>
      <c r="C597" s="77" t="s">
        <v>1241</v>
      </c>
      <c r="D597" s="77" t="s">
        <v>1294</v>
      </c>
      <c r="E597" s="77" t="s">
        <v>106</v>
      </c>
      <c r="F597" s="77" t="s">
        <v>1290</v>
      </c>
      <c r="G597" s="77" t="s">
        <v>1244</v>
      </c>
      <c r="H597" s="78" t="s">
        <v>1138</v>
      </c>
      <c r="I597" s="14" t="str">
        <f>IF(C597&lt;&gt;"",IF(J597&lt;&gt;"",CONCATENATE(LOOKUP(C597,[1]机构代码!B:B,[1]机构代码!C:C),LOOKUP(J597,[1]考试类型代码!A:A,[1]考试类型代码!B:B),TEXT(COUNTIFS(C$5:C597,C597,J$5:J597,J597),"0000")),""),"")</f>
        <v>0923520005</v>
      </c>
      <c r="J597" s="80" t="s">
        <v>134</v>
      </c>
      <c r="K597" s="24">
        <v>1</v>
      </c>
      <c r="L597" s="24" t="s">
        <v>40</v>
      </c>
      <c r="M597" s="3"/>
      <c r="N597" s="77" t="s">
        <v>40</v>
      </c>
      <c r="O597" s="77" t="s">
        <v>40</v>
      </c>
      <c r="P597" s="3"/>
      <c r="Q597" s="77" t="s">
        <v>41</v>
      </c>
      <c r="R597" s="77" t="s">
        <v>42</v>
      </c>
      <c r="S597" s="77" t="s">
        <v>43</v>
      </c>
      <c r="T597" s="77" t="s">
        <v>44</v>
      </c>
      <c r="U597" s="77" t="s">
        <v>66</v>
      </c>
      <c r="V597" s="77" t="s">
        <v>40</v>
      </c>
      <c r="W597" s="77" t="s">
        <v>1295</v>
      </c>
      <c r="X597" s="77" t="s">
        <v>46</v>
      </c>
      <c r="Y597" s="3"/>
      <c r="Z597" s="3"/>
      <c r="AA597" s="3"/>
      <c r="AB597" s="12"/>
      <c r="AC597" s="3" t="s">
        <v>47</v>
      </c>
      <c r="AD597" s="77"/>
    </row>
    <row r="598" s="2" customFormat="1" ht="45" customHeight="1" spans="1:30">
      <c r="A598" s="77" t="s">
        <v>1288</v>
      </c>
      <c r="B598" s="77" t="s">
        <v>32</v>
      </c>
      <c r="C598" s="77" t="s">
        <v>1241</v>
      </c>
      <c r="D598" s="77" t="s">
        <v>1294</v>
      </c>
      <c r="E598" s="77" t="s">
        <v>106</v>
      </c>
      <c r="F598" s="77" t="s">
        <v>1290</v>
      </c>
      <c r="G598" s="77" t="s">
        <v>1244</v>
      </c>
      <c r="H598" s="78" t="s">
        <v>1138</v>
      </c>
      <c r="I598" s="14" t="str">
        <f>IF(C598&lt;&gt;"",IF(J598&lt;&gt;"",CONCATENATE(LOOKUP(C598,[1]机构代码!B:B,[1]机构代码!C:C),LOOKUP(J598,[1]考试类型代码!A:A,[1]考试类型代码!B:B),TEXT(COUNTIFS(C$5:C598,C598,J$5:J598,J598),"0000")),""),"")</f>
        <v>0923550001</v>
      </c>
      <c r="J598" s="80" t="s">
        <v>109</v>
      </c>
      <c r="K598" s="24">
        <v>1</v>
      </c>
      <c r="L598" s="24" t="s">
        <v>40</v>
      </c>
      <c r="M598" s="3"/>
      <c r="N598" s="77" t="s">
        <v>40</v>
      </c>
      <c r="O598" s="77" t="s">
        <v>40</v>
      </c>
      <c r="P598" s="3"/>
      <c r="Q598" s="77" t="s">
        <v>41</v>
      </c>
      <c r="R598" s="77" t="s">
        <v>42</v>
      </c>
      <c r="S598" s="77" t="s">
        <v>77</v>
      </c>
      <c r="T598" s="77" t="s">
        <v>44</v>
      </c>
      <c r="U598" s="77" t="s">
        <v>40</v>
      </c>
      <c r="V598" s="77" t="s">
        <v>40</v>
      </c>
      <c r="W598" s="77" t="s">
        <v>1296</v>
      </c>
      <c r="X598" s="77" t="s">
        <v>46</v>
      </c>
      <c r="Y598" s="3"/>
      <c r="Z598" s="3"/>
      <c r="AA598" s="3"/>
      <c r="AB598" s="12"/>
      <c r="AC598" s="3" t="s">
        <v>47</v>
      </c>
      <c r="AD598" s="77"/>
    </row>
    <row r="599" s="2" customFormat="1" ht="45" customHeight="1" spans="1:30">
      <c r="A599" s="77" t="s">
        <v>1288</v>
      </c>
      <c r="B599" s="77" t="s">
        <v>32</v>
      </c>
      <c r="C599" s="77" t="s">
        <v>1241</v>
      </c>
      <c r="D599" s="77" t="s">
        <v>1294</v>
      </c>
      <c r="E599" s="77" t="s">
        <v>106</v>
      </c>
      <c r="F599" s="77" t="s">
        <v>1290</v>
      </c>
      <c r="G599" s="77" t="s">
        <v>1244</v>
      </c>
      <c r="H599" s="78" t="s">
        <v>1138</v>
      </c>
      <c r="I599" s="14" t="str">
        <f>IF(C599&lt;&gt;"",IF(J599&lt;&gt;"",CONCATENATE(LOOKUP(C599,[1]机构代码!B:B,[1]机构代码!C:C),LOOKUP(J599,[1]考试类型代码!A:A,[1]考试类型代码!B:B),TEXT(COUNTIFS(C$5:C599,C599,J$5:J599,J599),"0000")),""),"")</f>
        <v>0923540001</v>
      </c>
      <c r="J599" s="80" t="s">
        <v>113</v>
      </c>
      <c r="K599" s="24">
        <v>3</v>
      </c>
      <c r="L599" s="24" t="s">
        <v>40</v>
      </c>
      <c r="M599" s="3"/>
      <c r="N599" s="77" t="s">
        <v>40</v>
      </c>
      <c r="O599" s="77" t="s">
        <v>40</v>
      </c>
      <c r="P599" s="3"/>
      <c r="Q599" s="77" t="s">
        <v>41</v>
      </c>
      <c r="R599" s="77" t="s">
        <v>42</v>
      </c>
      <c r="S599" s="77" t="s">
        <v>77</v>
      </c>
      <c r="T599" s="77" t="s">
        <v>44</v>
      </c>
      <c r="U599" s="77" t="s">
        <v>40</v>
      </c>
      <c r="V599" s="77" t="s">
        <v>40</v>
      </c>
      <c r="W599" s="77" t="s">
        <v>1297</v>
      </c>
      <c r="X599" s="77" t="s">
        <v>46</v>
      </c>
      <c r="Y599" s="3"/>
      <c r="Z599" s="3"/>
      <c r="AA599" s="3"/>
      <c r="AB599" s="12"/>
      <c r="AC599" s="3" t="s">
        <v>47</v>
      </c>
      <c r="AD599" s="77"/>
    </row>
    <row r="600" s="2" customFormat="1" ht="45" customHeight="1" spans="1:30">
      <c r="A600" s="77" t="s">
        <v>1288</v>
      </c>
      <c r="B600" s="77" t="s">
        <v>32</v>
      </c>
      <c r="C600" s="77" t="s">
        <v>1241</v>
      </c>
      <c r="D600" s="77" t="s">
        <v>1294</v>
      </c>
      <c r="E600" s="77" t="s">
        <v>106</v>
      </c>
      <c r="F600" s="77" t="s">
        <v>1290</v>
      </c>
      <c r="G600" s="77" t="s">
        <v>1244</v>
      </c>
      <c r="H600" s="78" t="s">
        <v>1138</v>
      </c>
      <c r="I600" s="14" t="str">
        <f>IF(C600&lt;&gt;"",IF(J600&lt;&gt;"",CONCATENATE(LOOKUP(C600,[1]机构代码!B:B,[1]机构代码!C:C),LOOKUP(J600,[1]考试类型代码!A:A,[1]考试类型代码!B:B),TEXT(COUNTIFS(C$5:C600,C600,J$5:J600,J600),"0000")),""),"")</f>
        <v>0923550002</v>
      </c>
      <c r="J600" s="80" t="s">
        <v>109</v>
      </c>
      <c r="K600" s="24">
        <v>1</v>
      </c>
      <c r="L600" s="24" t="s">
        <v>40</v>
      </c>
      <c r="M600" s="3"/>
      <c r="N600" s="77" t="s">
        <v>40</v>
      </c>
      <c r="O600" s="77" t="s">
        <v>40</v>
      </c>
      <c r="P600" s="3"/>
      <c r="Q600" s="77" t="s">
        <v>41</v>
      </c>
      <c r="R600" s="77" t="s">
        <v>42</v>
      </c>
      <c r="S600" s="77" t="s">
        <v>77</v>
      </c>
      <c r="T600" s="77" t="s">
        <v>44</v>
      </c>
      <c r="U600" s="77" t="s">
        <v>40</v>
      </c>
      <c r="V600" s="77" t="s">
        <v>40</v>
      </c>
      <c r="W600" s="77" t="s">
        <v>1298</v>
      </c>
      <c r="X600" s="77" t="s">
        <v>46</v>
      </c>
      <c r="Y600" s="3"/>
      <c r="Z600" s="3"/>
      <c r="AA600" s="3"/>
      <c r="AB600" s="12"/>
      <c r="AC600" s="3" t="s">
        <v>47</v>
      </c>
      <c r="AD600" s="77"/>
    </row>
    <row r="601" s="2" customFormat="1" ht="45" customHeight="1" spans="1:30">
      <c r="A601" s="77" t="s">
        <v>1288</v>
      </c>
      <c r="B601" s="77" t="s">
        <v>32</v>
      </c>
      <c r="C601" s="77" t="s">
        <v>1241</v>
      </c>
      <c r="D601" s="77" t="s">
        <v>1294</v>
      </c>
      <c r="E601" s="77" t="s">
        <v>106</v>
      </c>
      <c r="F601" s="77" t="s">
        <v>1299</v>
      </c>
      <c r="G601" s="77" t="s">
        <v>1244</v>
      </c>
      <c r="H601" s="78" t="s">
        <v>436</v>
      </c>
      <c r="I601" s="14" t="str">
        <f>IF(C601&lt;&gt;"",IF(J601&lt;&gt;"",CONCATENATE(LOOKUP(C601,[1]机构代码!B:B,[1]机构代码!C:C),LOOKUP(J601,[1]考试类型代码!A:A,[1]考试类型代码!B:B),TEXT(COUNTIFS(C$5:C601,C601,J$5:J601,J601),"0000")),""),"")</f>
        <v>0923110001</v>
      </c>
      <c r="J601" s="80" t="s">
        <v>39</v>
      </c>
      <c r="K601" s="24">
        <v>1</v>
      </c>
      <c r="L601" s="24" t="s">
        <v>40</v>
      </c>
      <c r="M601" s="3"/>
      <c r="N601" s="77" t="s">
        <v>40</v>
      </c>
      <c r="O601" s="77" t="s">
        <v>40</v>
      </c>
      <c r="P601" s="3"/>
      <c r="Q601" s="77" t="s">
        <v>41</v>
      </c>
      <c r="R601" s="77" t="s">
        <v>42</v>
      </c>
      <c r="S601" s="77" t="s">
        <v>43</v>
      </c>
      <c r="T601" s="77" t="s">
        <v>44</v>
      </c>
      <c r="U601" s="77" t="s">
        <v>66</v>
      </c>
      <c r="V601" s="77" t="s">
        <v>40</v>
      </c>
      <c r="W601" s="77" t="s">
        <v>1300</v>
      </c>
      <c r="X601" s="77" t="s">
        <v>46</v>
      </c>
      <c r="Y601" s="3"/>
      <c r="Z601" s="3"/>
      <c r="AA601" s="3"/>
      <c r="AB601" s="12"/>
      <c r="AC601" s="3" t="s">
        <v>47</v>
      </c>
      <c r="AD601" s="77"/>
    </row>
    <row r="602" s="2" customFormat="1" ht="45" customHeight="1" spans="1:30">
      <c r="A602" s="77" t="s">
        <v>1288</v>
      </c>
      <c r="B602" s="77" t="s">
        <v>32</v>
      </c>
      <c r="C602" s="77" t="s">
        <v>1241</v>
      </c>
      <c r="D602" s="77" t="s">
        <v>1301</v>
      </c>
      <c r="E602" s="77" t="s">
        <v>35</v>
      </c>
      <c r="F602" s="77" t="s">
        <v>1290</v>
      </c>
      <c r="G602" s="77" t="s">
        <v>1244</v>
      </c>
      <c r="H602" s="78" t="s">
        <v>1138</v>
      </c>
      <c r="I602" s="14" t="str">
        <f>IF(C602&lt;&gt;"",IF(J602&lt;&gt;"",CONCATENATE(LOOKUP(C602,[1]机构代码!B:B,[1]机构代码!C:C),LOOKUP(J602,[1]考试类型代码!A:A,[1]考试类型代码!B:B),TEXT(COUNTIFS(C$5:C602,C602,J$5:J602,J602),"0000")),""),"")</f>
        <v>0923520006</v>
      </c>
      <c r="J602" s="80" t="s">
        <v>134</v>
      </c>
      <c r="K602" s="24">
        <v>1</v>
      </c>
      <c r="L602" s="24" t="s">
        <v>40</v>
      </c>
      <c r="M602" s="3"/>
      <c r="N602" s="77" t="s">
        <v>40</v>
      </c>
      <c r="O602" s="77" t="s">
        <v>40</v>
      </c>
      <c r="P602" s="3"/>
      <c r="Q602" s="77" t="s">
        <v>41</v>
      </c>
      <c r="R602" s="77" t="s">
        <v>42</v>
      </c>
      <c r="S602" s="77" t="s">
        <v>77</v>
      </c>
      <c r="T602" s="77" t="s">
        <v>65</v>
      </c>
      <c r="U602" s="77" t="s">
        <v>40</v>
      </c>
      <c r="V602" s="77" t="s">
        <v>40</v>
      </c>
      <c r="W602" s="77" t="s">
        <v>802</v>
      </c>
      <c r="X602" s="77" t="s">
        <v>46</v>
      </c>
      <c r="Y602" s="3"/>
      <c r="Z602" s="3"/>
      <c r="AA602" s="3"/>
      <c r="AB602" s="12"/>
      <c r="AC602" s="3" t="s">
        <v>47</v>
      </c>
      <c r="AD602" s="77"/>
    </row>
    <row r="603" s="2" customFormat="1" ht="45" customHeight="1" spans="1:30">
      <c r="A603" s="77" t="s">
        <v>1288</v>
      </c>
      <c r="B603" s="77" t="s">
        <v>32</v>
      </c>
      <c r="C603" s="77" t="s">
        <v>1241</v>
      </c>
      <c r="D603" s="77" t="s">
        <v>1302</v>
      </c>
      <c r="E603" s="77" t="s">
        <v>35</v>
      </c>
      <c r="F603" s="77" t="s">
        <v>1290</v>
      </c>
      <c r="G603" s="77" t="s">
        <v>1244</v>
      </c>
      <c r="H603" s="78" t="s">
        <v>1138</v>
      </c>
      <c r="I603" s="14" t="str">
        <f>IF(C603&lt;&gt;"",IF(J603&lt;&gt;"",CONCATENATE(LOOKUP(C603,[1]机构代码!B:B,[1]机构代码!C:C),LOOKUP(J603,[1]考试类型代码!A:A,[1]考试类型代码!B:B),TEXT(COUNTIFS(C$5:C603,C603,J$5:J603,J603),"0000")),""),"")</f>
        <v>0923560001</v>
      </c>
      <c r="J603" s="80" t="s">
        <v>427</v>
      </c>
      <c r="K603" s="24">
        <v>6</v>
      </c>
      <c r="L603" s="24" t="s">
        <v>40</v>
      </c>
      <c r="M603" s="3"/>
      <c r="N603" s="77" t="s">
        <v>40</v>
      </c>
      <c r="O603" s="77" t="s">
        <v>40</v>
      </c>
      <c r="P603" s="3"/>
      <c r="Q603" s="77" t="s">
        <v>41</v>
      </c>
      <c r="R603" s="77" t="s">
        <v>42</v>
      </c>
      <c r="S603" s="77" t="s">
        <v>77</v>
      </c>
      <c r="T603" s="77" t="s">
        <v>44</v>
      </c>
      <c r="U603" s="77" t="s">
        <v>40</v>
      </c>
      <c r="V603" s="77" t="s">
        <v>40</v>
      </c>
      <c r="W603" s="77" t="s">
        <v>1303</v>
      </c>
      <c r="X603" s="77" t="s">
        <v>46</v>
      </c>
      <c r="Y603" s="3"/>
      <c r="Z603" s="3"/>
      <c r="AA603" s="3"/>
      <c r="AB603" s="12"/>
      <c r="AC603" s="3" t="s">
        <v>47</v>
      </c>
      <c r="AD603" s="83"/>
    </row>
    <row r="604" s="2" customFormat="1" ht="45" customHeight="1" spans="1:30">
      <c r="A604" s="77" t="s">
        <v>1288</v>
      </c>
      <c r="B604" s="77" t="s">
        <v>32</v>
      </c>
      <c r="C604" s="77" t="s">
        <v>1241</v>
      </c>
      <c r="D604" s="77" t="s">
        <v>1304</v>
      </c>
      <c r="E604" s="77" t="s">
        <v>35</v>
      </c>
      <c r="F604" s="77" t="s">
        <v>1290</v>
      </c>
      <c r="G604" s="77" t="s">
        <v>1244</v>
      </c>
      <c r="H604" s="78" t="s">
        <v>1138</v>
      </c>
      <c r="I604" s="14" t="str">
        <f>IF(C604&lt;&gt;"",IF(J604&lt;&gt;"",CONCATENATE(LOOKUP(C604,[1]机构代码!B:B,[1]机构代码!C:C),LOOKUP(J604,[1]考试类型代码!A:A,[1]考试类型代码!B:B),TEXT(COUNTIFS(C$5:C604,C604,J$5:J604,J604),"0000")),""),"")</f>
        <v>0923540002</v>
      </c>
      <c r="J604" s="80" t="s">
        <v>113</v>
      </c>
      <c r="K604" s="24">
        <v>1</v>
      </c>
      <c r="L604" s="24" t="s">
        <v>40</v>
      </c>
      <c r="M604" s="3"/>
      <c r="N604" s="77" t="s">
        <v>40</v>
      </c>
      <c r="O604" s="77" t="s">
        <v>40</v>
      </c>
      <c r="P604" s="3"/>
      <c r="Q604" s="77" t="s">
        <v>41</v>
      </c>
      <c r="R604" s="77" t="s">
        <v>42</v>
      </c>
      <c r="S604" s="77" t="s">
        <v>77</v>
      </c>
      <c r="T604" s="77" t="s">
        <v>1305</v>
      </c>
      <c r="U604" s="77" t="s">
        <v>40</v>
      </c>
      <c r="V604" s="77" t="s">
        <v>40</v>
      </c>
      <c r="W604" s="77" t="s">
        <v>1297</v>
      </c>
      <c r="X604" s="77" t="s">
        <v>46</v>
      </c>
      <c r="Y604" s="3"/>
      <c r="Z604" s="3"/>
      <c r="AA604" s="3"/>
      <c r="AB604" s="12"/>
      <c r="AC604" s="3" t="s">
        <v>47</v>
      </c>
      <c r="AD604" s="83"/>
    </row>
    <row r="605" s="2" customFormat="1" ht="45" customHeight="1" spans="1:30">
      <c r="A605" s="77" t="s">
        <v>1288</v>
      </c>
      <c r="B605" s="77" t="s">
        <v>32</v>
      </c>
      <c r="C605" s="77" t="s">
        <v>1241</v>
      </c>
      <c r="D605" s="77" t="s">
        <v>1306</v>
      </c>
      <c r="E605" s="77" t="s">
        <v>35</v>
      </c>
      <c r="F605" s="77" t="s">
        <v>1307</v>
      </c>
      <c r="G605" s="77" t="s">
        <v>1244</v>
      </c>
      <c r="H605" s="78" t="s">
        <v>436</v>
      </c>
      <c r="I605" s="14" t="str">
        <f>IF(C605&lt;&gt;"",IF(J605&lt;&gt;"",CONCATENATE(LOOKUP(C605,[1]机构代码!B:B,[1]机构代码!C:C),LOOKUP(J605,[1]考试类型代码!A:A,[1]考试类型代码!B:B),TEXT(COUNTIFS(C$5:C605,C605,J$5:J605,J605),"0000")),""),"")</f>
        <v>0923110002</v>
      </c>
      <c r="J605" s="81" t="s">
        <v>39</v>
      </c>
      <c r="K605" s="24">
        <v>1</v>
      </c>
      <c r="L605" s="24" t="s">
        <v>40</v>
      </c>
      <c r="M605" s="3"/>
      <c r="N605" s="77" t="s">
        <v>40</v>
      </c>
      <c r="O605" s="77" t="s">
        <v>40</v>
      </c>
      <c r="P605" s="3"/>
      <c r="Q605" s="77" t="s">
        <v>41</v>
      </c>
      <c r="R605" s="77" t="s">
        <v>42</v>
      </c>
      <c r="S605" s="77" t="s">
        <v>77</v>
      </c>
      <c r="T605" s="77" t="s">
        <v>1305</v>
      </c>
      <c r="U605" s="77" t="s">
        <v>40</v>
      </c>
      <c r="V605" s="77" t="s">
        <v>40</v>
      </c>
      <c r="W605" s="77" t="s">
        <v>1300</v>
      </c>
      <c r="X605" s="77" t="s">
        <v>46</v>
      </c>
      <c r="Y605" s="3"/>
      <c r="Z605" s="3"/>
      <c r="AA605" s="3"/>
      <c r="AB605" s="12"/>
      <c r="AC605" s="3" t="s">
        <v>47</v>
      </c>
      <c r="AD605" s="84"/>
    </row>
    <row r="606" s="2" customFormat="1" ht="45" customHeight="1" spans="1:30">
      <c r="A606" s="77" t="s">
        <v>1288</v>
      </c>
      <c r="B606" s="77" t="s">
        <v>32</v>
      </c>
      <c r="C606" s="77" t="s">
        <v>1241</v>
      </c>
      <c r="D606" s="77" t="s">
        <v>1308</v>
      </c>
      <c r="E606" s="77" t="s">
        <v>35</v>
      </c>
      <c r="F606" s="77" t="s">
        <v>1290</v>
      </c>
      <c r="G606" s="77" t="s">
        <v>1244</v>
      </c>
      <c r="H606" s="78" t="s">
        <v>1138</v>
      </c>
      <c r="I606" s="14" t="str">
        <f>IF(C606&lt;&gt;"",IF(J606&lt;&gt;"",CONCATENATE(LOOKUP(C606,[1]机构代码!B:B,[1]机构代码!C:C),LOOKUP(J606,[1]考试类型代码!A:A,[1]考试类型代码!B:B),TEXT(COUNTIFS(C$5:C606,C606,J$5:J606,J606),"0000")),""),"")</f>
        <v>0923520007</v>
      </c>
      <c r="J606" s="80" t="s">
        <v>134</v>
      </c>
      <c r="K606" s="24">
        <v>1</v>
      </c>
      <c r="L606" s="24" t="s">
        <v>40</v>
      </c>
      <c r="M606" s="3"/>
      <c r="N606" s="77" t="s">
        <v>40</v>
      </c>
      <c r="O606" s="77" t="s">
        <v>40</v>
      </c>
      <c r="P606" s="3"/>
      <c r="Q606" s="77" t="s">
        <v>41</v>
      </c>
      <c r="R606" s="77" t="s">
        <v>42</v>
      </c>
      <c r="S606" s="77" t="s">
        <v>77</v>
      </c>
      <c r="T606" s="77" t="s">
        <v>1305</v>
      </c>
      <c r="U606" s="77" t="s">
        <v>40</v>
      </c>
      <c r="V606" s="77" t="s">
        <v>40</v>
      </c>
      <c r="W606" s="77" t="s">
        <v>802</v>
      </c>
      <c r="X606" s="77" t="s">
        <v>46</v>
      </c>
      <c r="Y606" s="3"/>
      <c r="Z606" s="3"/>
      <c r="AA606" s="3"/>
      <c r="AB606" s="12"/>
      <c r="AC606" s="3" t="s">
        <v>47</v>
      </c>
      <c r="AD606" s="84"/>
    </row>
    <row r="607" s="2" customFormat="1" ht="45" customHeight="1" spans="1:30">
      <c r="A607" s="77" t="s">
        <v>1288</v>
      </c>
      <c r="B607" s="77" t="s">
        <v>32</v>
      </c>
      <c r="C607" s="77" t="s">
        <v>1241</v>
      </c>
      <c r="D607" s="77" t="s">
        <v>1309</v>
      </c>
      <c r="E607" s="77" t="s">
        <v>35</v>
      </c>
      <c r="F607" s="77" t="s">
        <v>1290</v>
      </c>
      <c r="G607" s="77" t="s">
        <v>1244</v>
      </c>
      <c r="H607" s="78" t="s">
        <v>1138</v>
      </c>
      <c r="I607" s="14" t="str">
        <f>IF(C607&lt;&gt;"",IF(J607&lt;&gt;"",CONCATENATE(LOOKUP(C607,[1]机构代码!B:B,[1]机构代码!C:C),LOOKUP(J607,[1]考试类型代码!A:A,[1]考试类型代码!B:B),TEXT(COUNTIFS(C$5:C607,C607,J$5:J607,J607),"0000")),""),"")</f>
        <v>0923520008</v>
      </c>
      <c r="J607" s="80" t="s">
        <v>134</v>
      </c>
      <c r="K607" s="24">
        <v>11</v>
      </c>
      <c r="L607" s="24" t="s">
        <v>40</v>
      </c>
      <c r="M607" s="3"/>
      <c r="N607" s="77" t="s">
        <v>40</v>
      </c>
      <c r="O607" s="77" t="s">
        <v>40</v>
      </c>
      <c r="P607" s="3"/>
      <c r="Q607" s="77" t="s">
        <v>41</v>
      </c>
      <c r="R607" s="77" t="s">
        <v>42</v>
      </c>
      <c r="S607" s="77" t="s">
        <v>77</v>
      </c>
      <c r="T607" s="77" t="s">
        <v>44</v>
      </c>
      <c r="U607" s="77" t="s">
        <v>40</v>
      </c>
      <c r="V607" s="77" t="s">
        <v>40</v>
      </c>
      <c r="W607" s="77" t="s">
        <v>802</v>
      </c>
      <c r="X607" s="77" t="s">
        <v>46</v>
      </c>
      <c r="Y607" s="3"/>
      <c r="Z607" s="3"/>
      <c r="AA607" s="3"/>
      <c r="AB607" s="12"/>
      <c r="AC607" s="3" t="s">
        <v>357</v>
      </c>
      <c r="AD607" s="77" t="s">
        <v>1310</v>
      </c>
    </row>
    <row r="608" s="2" customFormat="1" ht="45" customHeight="1" spans="1:30">
      <c r="A608" s="77" t="s">
        <v>1288</v>
      </c>
      <c r="B608" s="77" t="s">
        <v>32</v>
      </c>
      <c r="C608" s="77" t="s">
        <v>1241</v>
      </c>
      <c r="D608" s="77" t="s">
        <v>1309</v>
      </c>
      <c r="E608" s="77" t="s">
        <v>35</v>
      </c>
      <c r="F608" s="77" t="s">
        <v>1290</v>
      </c>
      <c r="G608" s="77" t="s">
        <v>1244</v>
      </c>
      <c r="H608" s="78" t="s">
        <v>1138</v>
      </c>
      <c r="I608" s="14" t="str">
        <f>IF(C608&lt;&gt;"",IF(J608&lt;&gt;"",CONCATENATE(LOOKUP(C608,[1]机构代码!B:B,[1]机构代码!C:C),LOOKUP(J608,[1]考试类型代码!A:A,[1]考试类型代码!B:B),TEXT(COUNTIFS(C$5:C608,C608,J$5:J608,J608),"0000")),""),"")</f>
        <v>0923550003</v>
      </c>
      <c r="J608" s="80" t="s">
        <v>109</v>
      </c>
      <c r="K608" s="24">
        <v>3</v>
      </c>
      <c r="L608" s="24" t="s">
        <v>40</v>
      </c>
      <c r="M608" s="3"/>
      <c r="N608" s="77" t="s">
        <v>40</v>
      </c>
      <c r="O608" s="77" t="s">
        <v>40</v>
      </c>
      <c r="P608" s="3"/>
      <c r="Q608" s="77" t="s">
        <v>41</v>
      </c>
      <c r="R608" s="77" t="s">
        <v>42</v>
      </c>
      <c r="S608" s="77" t="s">
        <v>77</v>
      </c>
      <c r="T608" s="77" t="s">
        <v>44</v>
      </c>
      <c r="U608" s="77" t="s">
        <v>40</v>
      </c>
      <c r="V608" s="77" t="s">
        <v>40</v>
      </c>
      <c r="W608" s="77" t="s">
        <v>1311</v>
      </c>
      <c r="X608" s="77" t="s">
        <v>46</v>
      </c>
      <c r="Y608" s="3"/>
      <c r="Z608" s="3"/>
      <c r="AA608" s="3"/>
      <c r="AB608" s="12"/>
      <c r="AC608" s="3" t="s">
        <v>357</v>
      </c>
      <c r="AD608" s="77" t="s">
        <v>1312</v>
      </c>
    </row>
    <row r="609" s="2" customFormat="1" ht="45" customHeight="1" spans="1:30">
      <c r="A609" s="77" t="s">
        <v>1288</v>
      </c>
      <c r="B609" s="77" t="s">
        <v>32</v>
      </c>
      <c r="C609" s="77" t="s">
        <v>1241</v>
      </c>
      <c r="D609" s="77" t="s">
        <v>1309</v>
      </c>
      <c r="E609" s="77" t="s">
        <v>35</v>
      </c>
      <c r="F609" s="77" t="s">
        <v>1290</v>
      </c>
      <c r="G609" s="77" t="s">
        <v>1244</v>
      </c>
      <c r="H609" s="78" t="s">
        <v>1138</v>
      </c>
      <c r="I609" s="14" t="str">
        <f>IF(C609&lt;&gt;"",IF(J609&lt;&gt;"",CONCATENATE(LOOKUP(C609,[1]机构代码!B:B,[1]机构代码!C:C),LOOKUP(J609,[1]考试类型代码!A:A,[1]考试类型代码!B:B),TEXT(COUNTIFS(C$5:C609,C609,J$5:J609,J609),"0000")),""),"")</f>
        <v>0923540003</v>
      </c>
      <c r="J609" s="80" t="s">
        <v>113</v>
      </c>
      <c r="K609" s="24">
        <v>3</v>
      </c>
      <c r="L609" s="24" t="s">
        <v>40</v>
      </c>
      <c r="M609" s="3"/>
      <c r="N609" s="77" t="s">
        <v>40</v>
      </c>
      <c r="O609" s="77" t="s">
        <v>40</v>
      </c>
      <c r="P609" s="3"/>
      <c r="Q609" s="77" t="s">
        <v>41</v>
      </c>
      <c r="R609" s="77" t="s">
        <v>42</v>
      </c>
      <c r="S609" s="77" t="s">
        <v>1313</v>
      </c>
      <c r="T609" s="77" t="s">
        <v>44</v>
      </c>
      <c r="U609" s="77" t="s">
        <v>40</v>
      </c>
      <c r="V609" s="77" t="s">
        <v>40</v>
      </c>
      <c r="W609" s="77" t="s">
        <v>1297</v>
      </c>
      <c r="X609" s="77" t="s">
        <v>46</v>
      </c>
      <c r="Y609" s="3"/>
      <c r="Z609" s="3"/>
      <c r="AA609" s="3"/>
      <c r="AB609" s="12"/>
      <c r="AC609" s="3" t="s">
        <v>357</v>
      </c>
      <c r="AD609" s="77" t="s">
        <v>1314</v>
      </c>
    </row>
    <row r="610" s="2" customFormat="1" ht="45" customHeight="1" spans="1:30">
      <c r="A610" s="77" t="s">
        <v>1288</v>
      </c>
      <c r="B610" s="77" t="s">
        <v>32</v>
      </c>
      <c r="C610" s="77" t="s">
        <v>1241</v>
      </c>
      <c r="D610" s="77" t="s">
        <v>1309</v>
      </c>
      <c r="E610" s="77" t="s">
        <v>35</v>
      </c>
      <c r="F610" s="77" t="s">
        <v>1290</v>
      </c>
      <c r="G610" s="77" t="s">
        <v>1244</v>
      </c>
      <c r="H610" s="78" t="s">
        <v>1138</v>
      </c>
      <c r="I610" s="14" t="str">
        <f>IF(C610&lt;&gt;"",IF(J610&lt;&gt;"",CONCATENATE(LOOKUP(C610,[1]机构代码!B:B,[1]机构代码!C:C),LOOKUP(J610,[1]考试类型代码!A:A,[1]考试类型代码!B:B),TEXT(COUNTIFS(C$5:C610,C610,J$5:J610,J610),"0000")),""),"")</f>
        <v>0923520009</v>
      </c>
      <c r="J610" s="80" t="s">
        <v>134</v>
      </c>
      <c r="K610" s="24">
        <v>6</v>
      </c>
      <c r="L610" s="24" t="s">
        <v>40</v>
      </c>
      <c r="M610" s="3"/>
      <c r="N610" s="77" t="s">
        <v>40</v>
      </c>
      <c r="O610" s="77" t="s">
        <v>40</v>
      </c>
      <c r="P610" s="3"/>
      <c r="Q610" s="77" t="s">
        <v>41</v>
      </c>
      <c r="R610" s="77" t="s">
        <v>42</v>
      </c>
      <c r="S610" s="77" t="s">
        <v>1313</v>
      </c>
      <c r="T610" s="77" t="s">
        <v>44</v>
      </c>
      <c r="U610" s="77" t="s">
        <v>40</v>
      </c>
      <c r="V610" s="77" t="s">
        <v>40</v>
      </c>
      <c r="W610" s="77" t="s">
        <v>40</v>
      </c>
      <c r="X610" s="77" t="s">
        <v>46</v>
      </c>
      <c r="Y610" s="3"/>
      <c r="Z610" s="3"/>
      <c r="AA610" s="3"/>
      <c r="AB610" s="12"/>
      <c r="AC610" s="3" t="s">
        <v>357</v>
      </c>
      <c r="AD610" s="77" t="s">
        <v>1315</v>
      </c>
    </row>
    <row r="611" s="2" customFormat="1" ht="45" customHeight="1" spans="1:30">
      <c r="A611" s="77" t="s">
        <v>1288</v>
      </c>
      <c r="B611" s="77" t="s">
        <v>32</v>
      </c>
      <c r="C611" s="77" t="s">
        <v>1241</v>
      </c>
      <c r="D611" s="77" t="s">
        <v>1316</v>
      </c>
      <c r="E611" s="77" t="s">
        <v>35</v>
      </c>
      <c r="F611" s="77" t="s">
        <v>1290</v>
      </c>
      <c r="G611" s="77" t="s">
        <v>1244</v>
      </c>
      <c r="H611" s="78" t="s">
        <v>1138</v>
      </c>
      <c r="I611" s="14" t="str">
        <f>IF(C611&lt;&gt;"",IF(J611&lt;&gt;"",CONCATENATE(LOOKUP(C611,[1]机构代码!B:B,[1]机构代码!C:C),LOOKUP(J611,[1]考试类型代码!A:A,[1]考试类型代码!B:B),TEXT(COUNTIFS(C$5:C611,C611,J$5:J611,J611),"0000")),""),"")</f>
        <v>0923510001</v>
      </c>
      <c r="J611" s="80" t="s">
        <v>417</v>
      </c>
      <c r="K611" s="24">
        <v>1</v>
      </c>
      <c r="L611" s="24" t="s">
        <v>40</v>
      </c>
      <c r="M611" s="3"/>
      <c r="N611" s="77" t="s">
        <v>40</v>
      </c>
      <c r="O611" s="77" t="s">
        <v>40</v>
      </c>
      <c r="P611" s="3"/>
      <c r="Q611" s="77" t="s">
        <v>41</v>
      </c>
      <c r="R611" s="77" t="s">
        <v>42</v>
      </c>
      <c r="S611" s="77" t="s">
        <v>77</v>
      </c>
      <c r="T611" s="77" t="s">
        <v>44</v>
      </c>
      <c r="U611" s="77" t="s">
        <v>40</v>
      </c>
      <c r="V611" s="77" t="s">
        <v>40</v>
      </c>
      <c r="W611" s="77" t="s">
        <v>1317</v>
      </c>
      <c r="X611" s="77" t="s">
        <v>46</v>
      </c>
      <c r="Y611" s="3"/>
      <c r="Z611" s="3"/>
      <c r="AA611" s="3"/>
      <c r="AB611" s="12"/>
      <c r="AC611" s="3" t="s">
        <v>357</v>
      </c>
      <c r="AD611" s="77"/>
    </row>
    <row r="612" s="2" customFormat="1" ht="45" customHeight="1" spans="1:30">
      <c r="A612" s="3" t="s">
        <v>1318</v>
      </c>
      <c r="B612" s="3" t="s">
        <v>32</v>
      </c>
      <c r="C612" s="3" t="s">
        <v>1241</v>
      </c>
      <c r="D612" s="24" t="s">
        <v>1319</v>
      </c>
      <c r="E612" s="3" t="s">
        <v>35</v>
      </c>
      <c r="F612" s="3" t="s">
        <v>1320</v>
      </c>
      <c r="G612" s="3" t="s">
        <v>37</v>
      </c>
      <c r="H612" s="4" t="s">
        <v>1321</v>
      </c>
      <c r="I612" s="14" t="str">
        <f>IF(C612&lt;&gt;"",IF(J612&lt;&gt;"",CONCATENATE(LOOKUP(C612,[1]机构代码!B:B,[1]机构代码!C:C),LOOKUP(J612,[1]考试类型代码!A:A,[1]考试类型代码!B:B),TEXT(COUNTIFS(C$5:C612,C612,J$5:J612,J612),"0000")),""),"")</f>
        <v>0923210001</v>
      </c>
      <c r="J612" s="16" t="s">
        <v>141</v>
      </c>
      <c r="K612" s="3">
        <v>2</v>
      </c>
      <c r="L612" s="3" t="s">
        <v>40</v>
      </c>
      <c r="M612" s="3"/>
      <c r="N612" s="3" t="s">
        <v>40</v>
      </c>
      <c r="O612" s="3" t="s">
        <v>40</v>
      </c>
      <c r="P612" s="3"/>
      <c r="Q612" s="77" t="s">
        <v>41</v>
      </c>
      <c r="R612" s="77" t="s">
        <v>42</v>
      </c>
      <c r="S612" s="3" t="s">
        <v>43</v>
      </c>
      <c r="T612" s="3" t="s">
        <v>44</v>
      </c>
      <c r="U612" s="3" t="s">
        <v>66</v>
      </c>
      <c r="V612" s="3" t="s">
        <v>40</v>
      </c>
      <c r="W612" s="20" t="s">
        <v>1322</v>
      </c>
      <c r="X612" s="77" t="s">
        <v>46</v>
      </c>
      <c r="Y612" s="3"/>
      <c r="Z612" s="3"/>
      <c r="AA612" s="3"/>
      <c r="AB612" s="12"/>
      <c r="AC612" s="3" t="s">
        <v>47</v>
      </c>
      <c r="AD612" s="3"/>
    </row>
    <row r="613" s="2" customFormat="1" ht="45" customHeight="1" spans="1:30">
      <c r="A613" s="3" t="s">
        <v>1323</v>
      </c>
      <c r="B613" s="3" t="s">
        <v>32</v>
      </c>
      <c r="C613" s="3" t="s">
        <v>1241</v>
      </c>
      <c r="D613" s="3" t="s">
        <v>1324</v>
      </c>
      <c r="E613" s="3" t="s">
        <v>35</v>
      </c>
      <c r="F613" s="3" t="s">
        <v>1325</v>
      </c>
      <c r="G613" s="3" t="s">
        <v>37</v>
      </c>
      <c r="H613" s="4" t="s">
        <v>1326</v>
      </c>
      <c r="I613" s="14" t="str">
        <f>IF(C613&lt;&gt;"",IF(J613&lt;&gt;"",CONCATENATE(LOOKUP(C613,[1]机构代码!B:B,[1]机构代码!C:C),LOOKUP(J613,[1]考试类型代码!A:A,[1]考试类型代码!B:B),TEXT(COUNTIFS(C$5:C613,C613,J$5:J613,J613),"0000")),""),"")</f>
        <v>0923310001</v>
      </c>
      <c r="J613" s="16" t="s">
        <v>82</v>
      </c>
      <c r="K613" s="3">
        <v>1</v>
      </c>
      <c r="L613" s="3" t="s">
        <v>40</v>
      </c>
      <c r="M613" s="3"/>
      <c r="N613" s="3" t="s">
        <v>40</v>
      </c>
      <c r="O613" s="3" t="s">
        <v>40</v>
      </c>
      <c r="P613" s="3"/>
      <c r="Q613" s="77" t="s">
        <v>41</v>
      </c>
      <c r="R613" s="77" t="s">
        <v>42</v>
      </c>
      <c r="S613" s="3" t="s">
        <v>43</v>
      </c>
      <c r="T613" s="3" t="s">
        <v>65</v>
      </c>
      <c r="U613" s="3" t="s">
        <v>40</v>
      </c>
      <c r="V613" s="3" t="s">
        <v>40</v>
      </c>
      <c r="W613" s="20" t="s">
        <v>1327</v>
      </c>
      <c r="X613" s="77" t="s">
        <v>46</v>
      </c>
      <c r="Y613" s="3"/>
      <c r="Z613" s="3"/>
      <c r="AA613" s="3"/>
      <c r="AB613" s="12"/>
      <c r="AC613" s="3" t="s">
        <v>47</v>
      </c>
      <c r="AD613" s="3"/>
    </row>
    <row r="614" s="2" customFormat="1" ht="45" customHeight="1" spans="1:30">
      <c r="A614" s="3" t="s">
        <v>1323</v>
      </c>
      <c r="B614" s="3" t="s">
        <v>32</v>
      </c>
      <c r="C614" s="3" t="s">
        <v>1241</v>
      </c>
      <c r="D614" s="3" t="s">
        <v>1328</v>
      </c>
      <c r="E614" s="3" t="s">
        <v>35</v>
      </c>
      <c r="F614" s="3" t="s">
        <v>1329</v>
      </c>
      <c r="G614" s="3" t="s">
        <v>37</v>
      </c>
      <c r="H614" s="4" t="s">
        <v>1330</v>
      </c>
      <c r="I614" s="14" t="str">
        <f>IF(C614&lt;&gt;"",IF(J614&lt;&gt;"",CONCATENATE(LOOKUP(C614,[1]机构代码!B:B,[1]机构代码!C:C),LOOKUP(J614,[1]考试类型代码!A:A,[1]考试类型代码!B:B),TEXT(COUNTIFS(C$5:C614,C614,J$5:J614,J614),"0000")),""),"")</f>
        <v>0923310002</v>
      </c>
      <c r="J614" s="16" t="s">
        <v>82</v>
      </c>
      <c r="K614" s="3">
        <v>1</v>
      </c>
      <c r="L614" s="3" t="s">
        <v>40</v>
      </c>
      <c r="M614" s="3"/>
      <c r="N614" s="3" t="s">
        <v>40</v>
      </c>
      <c r="O614" s="3" t="s">
        <v>40</v>
      </c>
      <c r="P614" s="3"/>
      <c r="Q614" s="77" t="s">
        <v>41</v>
      </c>
      <c r="R614" s="77" t="s">
        <v>42</v>
      </c>
      <c r="S614" s="3" t="s">
        <v>77</v>
      </c>
      <c r="T614" s="3" t="s">
        <v>44</v>
      </c>
      <c r="U614" s="3" t="s">
        <v>40</v>
      </c>
      <c r="V614" s="3" t="s">
        <v>40</v>
      </c>
      <c r="W614" s="20" t="s">
        <v>1331</v>
      </c>
      <c r="X614" s="77" t="s">
        <v>46</v>
      </c>
      <c r="Y614" s="3"/>
      <c r="Z614" s="3"/>
      <c r="AA614" s="3"/>
      <c r="AB614" s="12"/>
      <c r="AC614" s="3" t="s">
        <v>47</v>
      </c>
      <c r="AD614" s="3"/>
    </row>
    <row r="615" s="2" customFormat="1" ht="45" customHeight="1" spans="1:30">
      <c r="A615" s="3" t="s">
        <v>1323</v>
      </c>
      <c r="B615" s="3" t="s">
        <v>32</v>
      </c>
      <c r="C615" s="3" t="s">
        <v>1241</v>
      </c>
      <c r="D615" s="3" t="s">
        <v>1332</v>
      </c>
      <c r="E615" s="3" t="s">
        <v>35</v>
      </c>
      <c r="F615" s="3" t="s">
        <v>1329</v>
      </c>
      <c r="G615" s="3" t="s">
        <v>37</v>
      </c>
      <c r="H615" s="4" t="s">
        <v>877</v>
      </c>
      <c r="I615" s="14" t="str">
        <f>IF(C615&lt;&gt;"",IF(J615&lt;&gt;"",CONCATENATE(LOOKUP(C615,[1]机构代码!B:B,[1]机构代码!C:C),LOOKUP(J615,[1]考试类型代码!A:A,[1]考试类型代码!B:B),TEXT(COUNTIFS(C$5:C615,C615,J$5:J615,J615),"0000")),""),"")</f>
        <v>0923310003</v>
      </c>
      <c r="J615" s="16" t="s">
        <v>82</v>
      </c>
      <c r="K615" s="3">
        <v>1</v>
      </c>
      <c r="L615" s="3" t="s">
        <v>40</v>
      </c>
      <c r="M615" s="3"/>
      <c r="N615" s="3" t="s">
        <v>40</v>
      </c>
      <c r="O615" s="3" t="s">
        <v>40</v>
      </c>
      <c r="P615" s="3"/>
      <c r="Q615" s="77" t="s">
        <v>41</v>
      </c>
      <c r="R615" s="77" t="s">
        <v>42</v>
      </c>
      <c r="S615" s="3" t="s">
        <v>77</v>
      </c>
      <c r="T615" s="3" t="s">
        <v>65</v>
      </c>
      <c r="U615" s="3" t="s">
        <v>40</v>
      </c>
      <c r="V615" s="3" t="s">
        <v>40</v>
      </c>
      <c r="W615" s="20" t="s">
        <v>1333</v>
      </c>
      <c r="X615" s="77" t="s">
        <v>46</v>
      </c>
      <c r="Y615" s="3"/>
      <c r="Z615" s="3"/>
      <c r="AA615" s="3"/>
      <c r="AB615" s="12"/>
      <c r="AC615" s="3" t="s">
        <v>47</v>
      </c>
      <c r="AD615" s="3"/>
    </row>
    <row r="616" s="2" customFormat="1" ht="45" customHeight="1" spans="1:30">
      <c r="A616" s="3" t="s">
        <v>1334</v>
      </c>
      <c r="B616" s="3" t="s">
        <v>32</v>
      </c>
      <c r="C616" s="3" t="s">
        <v>1241</v>
      </c>
      <c r="D616" s="3" t="s">
        <v>1335</v>
      </c>
      <c r="E616" s="3" t="s">
        <v>35</v>
      </c>
      <c r="F616" s="3" t="s">
        <v>1336</v>
      </c>
      <c r="G616" s="3" t="s">
        <v>37</v>
      </c>
      <c r="H616" s="4" t="s">
        <v>1336</v>
      </c>
      <c r="I616" s="14" t="str">
        <f>IF(C616&lt;&gt;"",IF(J616&lt;&gt;"",CONCATENATE(LOOKUP(C616,[1]机构代码!B:B,[1]机构代码!C:C),LOOKUP(J616,[1]考试类型代码!A:A,[1]考试类型代码!B:B),TEXT(COUNTIFS(C$5:C616,C616,J$5:J616,J616),"0000")),""),"")</f>
        <v>0923310004</v>
      </c>
      <c r="J616" s="16" t="s">
        <v>82</v>
      </c>
      <c r="K616" s="3">
        <v>1</v>
      </c>
      <c r="L616" s="3" t="s">
        <v>40</v>
      </c>
      <c r="M616" s="3"/>
      <c r="N616" s="3" t="s">
        <v>40</v>
      </c>
      <c r="O616" s="3" t="s">
        <v>40</v>
      </c>
      <c r="P616" s="3"/>
      <c r="Q616" s="77" t="s">
        <v>41</v>
      </c>
      <c r="R616" s="77" t="s">
        <v>42</v>
      </c>
      <c r="S616" s="3" t="s">
        <v>77</v>
      </c>
      <c r="T616" s="3" t="s">
        <v>44</v>
      </c>
      <c r="U616" s="3" t="s">
        <v>40</v>
      </c>
      <c r="V616" s="3" t="s">
        <v>40</v>
      </c>
      <c r="W616" s="20" t="s">
        <v>1337</v>
      </c>
      <c r="X616" s="77" t="s">
        <v>46</v>
      </c>
      <c r="Y616" s="3"/>
      <c r="Z616" s="3"/>
      <c r="AA616" s="3"/>
      <c r="AB616" s="12"/>
      <c r="AC616" s="3" t="s">
        <v>47</v>
      </c>
      <c r="AD616" s="3"/>
    </row>
    <row r="617" s="2" customFormat="1" ht="45" customHeight="1" spans="1:30">
      <c r="A617" s="3" t="s">
        <v>1334</v>
      </c>
      <c r="B617" s="3" t="s">
        <v>32</v>
      </c>
      <c r="C617" s="3" t="s">
        <v>1241</v>
      </c>
      <c r="D617" s="13" t="s">
        <v>1338</v>
      </c>
      <c r="E617" s="3" t="s">
        <v>35</v>
      </c>
      <c r="F617" s="3" t="s">
        <v>1336</v>
      </c>
      <c r="G617" s="3" t="s">
        <v>37</v>
      </c>
      <c r="H617" s="4" t="s">
        <v>1336</v>
      </c>
      <c r="I617" s="14" t="str">
        <f>IF(C617&lt;&gt;"",IF(J617&lt;&gt;"",CONCATENATE(LOOKUP(C617,[1]机构代码!B:B,[1]机构代码!C:C),LOOKUP(J617,[1]考试类型代码!A:A,[1]考试类型代码!B:B),TEXT(COUNTIFS(C$5:C617,C617,J$5:J617,J617),"0000")),""),"")</f>
        <v>0923310005</v>
      </c>
      <c r="J617" s="16" t="s">
        <v>82</v>
      </c>
      <c r="K617" s="3">
        <v>1</v>
      </c>
      <c r="L617" s="3" t="s">
        <v>40</v>
      </c>
      <c r="M617" s="3"/>
      <c r="N617" s="3" t="s">
        <v>40</v>
      </c>
      <c r="O617" s="3" t="s">
        <v>40</v>
      </c>
      <c r="P617" s="3"/>
      <c r="Q617" s="77" t="s">
        <v>41</v>
      </c>
      <c r="R617" s="77" t="s">
        <v>42</v>
      </c>
      <c r="S617" s="3" t="s">
        <v>43</v>
      </c>
      <c r="T617" s="3" t="s">
        <v>44</v>
      </c>
      <c r="U617" s="3" t="s">
        <v>66</v>
      </c>
      <c r="V617" s="3" t="s">
        <v>40</v>
      </c>
      <c r="W617" s="20" t="s">
        <v>1337</v>
      </c>
      <c r="X617" s="77" t="s">
        <v>46</v>
      </c>
      <c r="Y617" s="3"/>
      <c r="Z617" s="3"/>
      <c r="AA617" s="3"/>
      <c r="AB617" s="12"/>
      <c r="AC617" s="3" t="s">
        <v>47</v>
      </c>
      <c r="AD617" s="3"/>
    </row>
    <row r="618" s="2" customFormat="1" ht="45" customHeight="1" spans="1:30">
      <c r="A618" s="3" t="s">
        <v>1339</v>
      </c>
      <c r="B618" s="3" t="s">
        <v>32</v>
      </c>
      <c r="C618" s="3" t="s">
        <v>1241</v>
      </c>
      <c r="D618" s="3" t="s">
        <v>1340</v>
      </c>
      <c r="E618" s="3" t="s">
        <v>35</v>
      </c>
      <c r="F618" s="3" t="s">
        <v>1341</v>
      </c>
      <c r="G618" s="3" t="s">
        <v>37</v>
      </c>
      <c r="H618" s="4" t="s">
        <v>1342</v>
      </c>
      <c r="I618" s="14" t="str">
        <f>IF(C618&lt;&gt;"",IF(J618&lt;&gt;"",CONCATENATE(LOOKUP(C618,[1]机构代码!B:B,[1]机构代码!C:C),LOOKUP(J618,[1]考试类型代码!A:A,[1]考试类型代码!B:B),TEXT(COUNTIFS(C$5:C618,C618,J$5:J618,J618),"0000")),""),"")</f>
        <v>0923310006</v>
      </c>
      <c r="J618" s="16" t="s">
        <v>82</v>
      </c>
      <c r="K618" s="3">
        <v>7</v>
      </c>
      <c r="L618" s="3" t="s">
        <v>40</v>
      </c>
      <c r="M618" s="3"/>
      <c r="N618" s="3" t="s">
        <v>40</v>
      </c>
      <c r="O618" s="3" t="s">
        <v>40</v>
      </c>
      <c r="P618" s="3"/>
      <c r="Q618" s="77" t="s">
        <v>41</v>
      </c>
      <c r="R618" s="77" t="s">
        <v>42</v>
      </c>
      <c r="S618" s="3" t="s">
        <v>77</v>
      </c>
      <c r="T618" s="3" t="s">
        <v>65</v>
      </c>
      <c r="U618" s="3" t="s">
        <v>40</v>
      </c>
      <c r="V618" s="3" t="s">
        <v>40</v>
      </c>
      <c r="W618" s="23" t="s">
        <v>1343</v>
      </c>
      <c r="X618" s="77" t="s">
        <v>46</v>
      </c>
      <c r="Y618" s="3"/>
      <c r="Z618" s="3"/>
      <c r="AA618" s="3"/>
      <c r="AB618" s="12"/>
      <c r="AC618" s="3" t="s">
        <v>357</v>
      </c>
      <c r="AD618" s="77" t="s">
        <v>1344</v>
      </c>
    </row>
    <row r="619" s="2" customFormat="1" ht="45" customHeight="1" spans="1:30">
      <c r="A619" s="3" t="s">
        <v>1339</v>
      </c>
      <c r="B619" s="3" t="s">
        <v>32</v>
      </c>
      <c r="C619" s="3" t="s">
        <v>1241</v>
      </c>
      <c r="D619" s="3" t="s">
        <v>1340</v>
      </c>
      <c r="E619" s="3" t="s">
        <v>35</v>
      </c>
      <c r="F619" s="3" t="s">
        <v>1345</v>
      </c>
      <c r="G619" s="3" t="s">
        <v>37</v>
      </c>
      <c r="H619" s="4" t="s">
        <v>1346</v>
      </c>
      <c r="I619" s="14" t="str">
        <f>IF(C619&lt;&gt;"",IF(J619&lt;&gt;"",CONCATENATE(LOOKUP(C619,[1]机构代码!B:B,[1]机构代码!C:C),LOOKUP(J619,[1]考试类型代码!A:A,[1]考试类型代码!B:B),TEXT(COUNTIFS(C$5:C619,C619,J$5:J619,J619),"0000")),""),"")</f>
        <v>0923310007</v>
      </c>
      <c r="J619" s="16" t="s">
        <v>82</v>
      </c>
      <c r="K619" s="3">
        <v>2</v>
      </c>
      <c r="L619" s="3" t="s">
        <v>40</v>
      </c>
      <c r="M619" s="3"/>
      <c r="N619" s="3" t="s">
        <v>40</v>
      </c>
      <c r="O619" s="3" t="s">
        <v>40</v>
      </c>
      <c r="P619" s="3"/>
      <c r="Q619" s="77" t="s">
        <v>41</v>
      </c>
      <c r="R619" s="77" t="s">
        <v>42</v>
      </c>
      <c r="S619" s="3" t="s">
        <v>77</v>
      </c>
      <c r="T619" s="3" t="s">
        <v>65</v>
      </c>
      <c r="U619" s="3" t="s">
        <v>40</v>
      </c>
      <c r="V619" s="3" t="s">
        <v>40</v>
      </c>
      <c r="W619" s="20" t="s">
        <v>1347</v>
      </c>
      <c r="X619" s="77" t="s">
        <v>46</v>
      </c>
      <c r="Y619" s="3"/>
      <c r="Z619" s="3"/>
      <c r="AA619" s="3"/>
      <c r="AB619" s="12"/>
      <c r="AC619" s="3" t="s">
        <v>357</v>
      </c>
      <c r="AD619" s="77" t="s">
        <v>1348</v>
      </c>
    </row>
    <row r="620" s="2" customFormat="1" ht="45" customHeight="1" spans="1:30">
      <c r="A620" s="3" t="s">
        <v>1339</v>
      </c>
      <c r="B620" s="3" t="s">
        <v>32</v>
      </c>
      <c r="C620" s="3" t="s">
        <v>1241</v>
      </c>
      <c r="D620" s="3" t="s">
        <v>1340</v>
      </c>
      <c r="E620" s="3" t="s">
        <v>35</v>
      </c>
      <c r="F620" s="3" t="s">
        <v>1349</v>
      </c>
      <c r="G620" s="3" t="s">
        <v>37</v>
      </c>
      <c r="H620" s="4" t="s">
        <v>1350</v>
      </c>
      <c r="I620" s="14" t="str">
        <f>IF(C620&lt;&gt;"",IF(J620&lt;&gt;"",CONCATENATE(LOOKUP(C620,[1]机构代码!B:B,[1]机构代码!C:C),LOOKUP(J620,[1]考试类型代码!A:A,[1]考试类型代码!B:B),TEXT(COUNTIFS(C$5:C620,C620,J$5:J620,J620),"0000")),""),"")</f>
        <v>0923310008</v>
      </c>
      <c r="J620" s="16" t="s">
        <v>82</v>
      </c>
      <c r="K620" s="3">
        <v>3</v>
      </c>
      <c r="L620" s="3" t="s">
        <v>40</v>
      </c>
      <c r="M620" s="3"/>
      <c r="N620" s="3" t="s">
        <v>40</v>
      </c>
      <c r="O620" s="3" t="s">
        <v>40</v>
      </c>
      <c r="P620" s="3"/>
      <c r="Q620" s="77" t="s">
        <v>41</v>
      </c>
      <c r="R620" s="77" t="s">
        <v>42</v>
      </c>
      <c r="S620" s="3" t="s">
        <v>77</v>
      </c>
      <c r="T620" s="3" t="s">
        <v>65</v>
      </c>
      <c r="U620" s="3" t="s">
        <v>40</v>
      </c>
      <c r="V620" s="3" t="s">
        <v>40</v>
      </c>
      <c r="W620" s="20" t="s">
        <v>1351</v>
      </c>
      <c r="X620" s="77" t="s">
        <v>46</v>
      </c>
      <c r="Y620" s="3"/>
      <c r="Z620" s="3"/>
      <c r="AA620" s="3"/>
      <c r="AB620" s="12"/>
      <c r="AC620" s="3" t="s">
        <v>357</v>
      </c>
      <c r="AD620" s="77" t="s">
        <v>1352</v>
      </c>
    </row>
    <row r="621" s="2" customFormat="1" ht="45" customHeight="1" spans="1:30">
      <c r="A621" s="3" t="s">
        <v>1339</v>
      </c>
      <c r="B621" s="3" t="s">
        <v>32</v>
      </c>
      <c r="C621" s="3" t="s">
        <v>1241</v>
      </c>
      <c r="D621" s="3" t="s">
        <v>1353</v>
      </c>
      <c r="E621" s="3" t="s">
        <v>35</v>
      </c>
      <c r="F621" s="3" t="s">
        <v>1354</v>
      </c>
      <c r="G621" s="3" t="s">
        <v>37</v>
      </c>
      <c r="H621" s="4" t="s">
        <v>1355</v>
      </c>
      <c r="I621" s="14" t="str">
        <f>IF(C621&lt;&gt;"",IF(J621&lt;&gt;"",CONCATENATE(LOOKUP(C621,[1]机构代码!B:B,[1]机构代码!C:C),LOOKUP(J621,[1]考试类型代码!A:A,[1]考试类型代码!B:B),TEXT(COUNTIFS(C$5:C621,C621,J$5:J621,J621),"0000")),""),"")</f>
        <v>0923310009</v>
      </c>
      <c r="J621" s="16" t="s">
        <v>82</v>
      </c>
      <c r="K621" s="3">
        <v>7</v>
      </c>
      <c r="L621" s="3" t="s">
        <v>40</v>
      </c>
      <c r="M621" s="3"/>
      <c r="N621" s="3" t="s">
        <v>40</v>
      </c>
      <c r="O621" s="3" t="s">
        <v>40</v>
      </c>
      <c r="P621" s="3"/>
      <c r="Q621" s="77" t="s">
        <v>41</v>
      </c>
      <c r="R621" s="77" t="s">
        <v>42</v>
      </c>
      <c r="S621" s="3" t="s">
        <v>77</v>
      </c>
      <c r="T621" s="3" t="s">
        <v>65</v>
      </c>
      <c r="U621" s="3" t="s">
        <v>40</v>
      </c>
      <c r="V621" s="3" t="s">
        <v>40</v>
      </c>
      <c r="W621" s="20" t="s">
        <v>1356</v>
      </c>
      <c r="X621" s="77" t="s">
        <v>46</v>
      </c>
      <c r="Y621" s="3"/>
      <c r="Z621" s="3"/>
      <c r="AA621" s="3"/>
      <c r="AB621" s="12"/>
      <c r="AC621" s="3" t="s">
        <v>357</v>
      </c>
      <c r="AD621" s="77" t="s">
        <v>1357</v>
      </c>
    </row>
    <row r="622" s="2" customFormat="1" ht="45" customHeight="1" spans="1:30">
      <c r="A622" s="3" t="s">
        <v>1339</v>
      </c>
      <c r="B622" s="3" t="s">
        <v>32</v>
      </c>
      <c r="C622" s="3" t="s">
        <v>1241</v>
      </c>
      <c r="D622" s="3" t="s">
        <v>1358</v>
      </c>
      <c r="E622" s="3" t="s">
        <v>35</v>
      </c>
      <c r="F622" s="3" t="s">
        <v>1359</v>
      </c>
      <c r="G622" s="3" t="s">
        <v>37</v>
      </c>
      <c r="H622" s="4" t="s">
        <v>1360</v>
      </c>
      <c r="I622" s="14" t="str">
        <f>IF(C622&lt;&gt;"",IF(J622&lt;&gt;"",CONCATENATE(LOOKUP(C622,[1]机构代码!B:B,[1]机构代码!C:C),LOOKUP(J622,[1]考试类型代码!A:A,[1]考试类型代码!B:B),TEXT(COUNTIFS(C$5:C622,C622,J$5:J622,J622),"0000")),""),"")</f>
        <v>0923310010</v>
      </c>
      <c r="J622" s="16" t="s">
        <v>82</v>
      </c>
      <c r="K622" s="3">
        <v>4</v>
      </c>
      <c r="L622" s="3" t="s">
        <v>40</v>
      </c>
      <c r="M622" s="3"/>
      <c r="N622" s="3" t="s">
        <v>40</v>
      </c>
      <c r="O622" s="3" t="s">
        <v>40</v>
      </c>
      <c r="P622" s="3"/>
      <c r="Q622" s="77" t="s">
        <v>41</v>
      </c>
      <c r="R622" s="77" t="s">
        <v>42</v>
      </c>
      <c r="S622" s="3" t="s">
        <v>77</v>
      </c>
      <c r="T622" s="3" t="s">
        <v>65</v>
      </c>
      <c r="U622" s="3" t="s">
        <v>40</v>
      </c>
      <c r="V622" s="3" t="s">
        <v>40</v>
      </c>
      <c r="W622" s="20" t="s">
        <v>1361</v>
      </c>
      <c r="X622" s="77" t="s">
        <v>46</v>
      </c>
      <c r="Y622" s="3"/>
      <c r="Z622" s="3"/>
      <c r="AA622" s="3"/>
      <c r="AB622" s="12"/>
      <c r="AC622" s="3" t="s">
        <v>357</v>
      </c>
      <c r="AD622" s="77" t="s">
        <v>1362</v>
      </c>
    </row>
    <row r="623" s="2" customFormat="1" ht="45" customHeight="1" spans="1:30">
      <c r="A623" s="3" t="s">
        <v>1339</v>
      </c>
      <c r="B623" s="3" t="s">
        <v>32</v>
      </c>
      <c r="C623" s="3" t="s">
        <v>1241</v>
      </c>
      <c r="D623" s="3" t="s">
        <v>1363</v>
      </c>
      <c r="E623" s="3" t="s">
        <v>35</v>
      </c>
      <c r="F623" s="3" t="s">
        <v>1364</v>
      </c>
      <c r="G623" s="3" t="s">
        <v>37</v>
      </c>
      <c r="H623" s="4" t="s">
        <v>1365</v>
      </c>
      <c r="I623" s="14" t="str">
        <f>IF(C623&lt;&gt;"",IF(J623&lt;&gt;"",CONCATENATE(LOOKUP(C623,[1]机构代码!B:B,[1]机构代码!C:C),LOOKUP(J623,[1]考试类型代码!A:A,[1]考试类型代码!B:B),TEXT(COUNTIFS(C$5:C623,C623,J$5:J623,J623),"0000")),""),"")</f>
        <v>0923110003</v>
      </c>
      <c r="J623" s="16" t="s">
        <v>39</v>
      </c>
      <c r="K623" s="3">
        <v>4</v>
      </c>
      <c r="L623" s="3" t="s">
        <v>40</v>
      </c>
      <c r="M623" s="3"/>
      <c r="N623" s="3" t="s">
        <v>40</v>
      </c>
      <c r="O623" s="3" t="s">
        <v>40</v>
      </c>
      <c r="P623" s="3"/>
      <c r="Q623" s="77" t="s">
        <v>41</v>
      </c>
      <c r="R623" s="77" t="s">
        <v>42</v>
      </c>
      <c r="S623" s="3" t="s">
        <v>77</v>
      </c>
      <c r="T623" s="3" t="s">
        <v>44</v>
      </c>
      <c r="U623" s="3" t="s">
        <v>40</v>
      </c>
      <c r="V623" s="3" t="s">
        <v>40</v>
      </c>
      <c r="W623" s="23" t="s">
        <v>40</v>
      </c>
      <c r="X623" s="77" t="s">
        <v>46</v>
      </c>
      <c r="Y623" s="3"/>
      <c r="Z623" s="3"/>
      <c r="AA623" s="3"/>
      <c r="AB623" s="12"/>
      <c r="AC623" s="3" t="s">
        <v>357</v>
      </c>
      <c r="AD623" s="77" t="s">
        <v>1366</v>
      </c>
    </row>
    <row r="624" s="2" customFormat="1" ht="45" customHeight="1" spans="1:30">
      <c r="A624" s="3" t="s">
        <v>1339</v>
      </c>
      <c r="B624" s="3" t="s">
        <v>32</v>
      </c>
      <c r="C624" s="3" t="s">
        <v>1241</v>
      </c>
      <c r="D624" s="3" t="s">
        <v>1367</v>
      </c>
      <c r="E624" s="3" t="s">
        <v>35</v>
      </c>
      <c r="F624" s="3" t="s">
        <v>1368</v>
      </c>
      <c r="G624" s="3" t="s">
        <v>37</v>
      </c>
      <c r="H624" s="4" t="s">
        <v>1369</v>
      </c>
      <c r="I624" s="14" t="str">
        <f>IF(C624&lt;&gt;"",IF(J624&lt;&gt;"",CONCATENATE(LOOKUP(C624,[1]机构代码!B:B,[1]机构代码!C:C),LOOKUP(J624,[1]考试类型代码!A:A,[1]考试类型代码!B:B),TEXT(COUNTIFS(C$5:C624,C624,J$5:J624,J624),"0000")),""),"")</f>
        <v>0923110004</v>
      </c>
      <c r="J624" s="16" t="s">
        <v>39</v>
      </c>
      <c r="K624" s="3">
        <v>2</v>
      </c>
      <c r="L624" s="3" t="s">
        <v>40</v>
      </c>
      <c r="M624" s="3"/>
      <c r="N624" s="3" t="s">
        <v>40</v>
      </c>
      <c r="O624" s="3" t="s">
        <v>40</v>
      </c>
      <c r="P624" s="3"/>
      <c r="Q624" s="77" t="s">
        <v>41</v>
      </c>
      <c r="R624" s="77" t="s">
        <v>42</v>
      </c>
      <c r="S624" s="3" t="s">
        <v>77</v>
      </c>
      <c r="T624" s="3" t="s">
        <v>44</v>
      </c>
      <c r="U624" s="3" t="s">
        <v>40</v>
      </c>
      <c r="V624" s="3" t="s">
        <v>40</v>
      </c>
      <c r="W624" s="20" t="s">
        <v>40</v>
      </c>
      <c r="X624" s="77" t="s">
        <v>46</v>
      </c>
      <c r="Y624" s="3"/>
      <c r="Z624" s="3"/>
      <c r="AA624" s="3"/>
      <c r="AB624" s="12"/>
      <c r="AC624" s="3" t="s">
        <v>357</v>
      </c>
      <c r="AD624" s="77" t="s">
        <v>1370</v>
      </c>
    </row>
    <row r="625" s="2" customFormat="1" ht="45" customHeight="1" spans="1:30">
      <c r="A625" s="3" t="s">
        <v>1371</v>
      </c>
      <c r="B625" s="3" t="s">
        <v>32</v>
      </c>
      <c r="C625" s="3" t="s">
        <v>1241</v>
      </c>
      <c r="D625" s="3" t="s">
        <v>1372</v>
      </c>
      <c r="E625" s="3" t="s">
        <v>35</v>
      </c>
      <c r="F625" s="3" t="s">
        <v>1373</v>
      </c>
      <c r="G625" s="3" t="s">
        <v>37</v>
      </c>
      <c r="H625" s="4" t="s">
        <v>1374</v>
      </c>
      <c r="I625" s="14" t="str">
        <f>IF(C625&lt;&gt;"",IF(J625&lt;&gt;"",CONCATENATE(LOOKUP(C625,[1]机构代码!B:B,[1]机构代码!C:C),LOOKUP(J625,[1]考试类型代码!A:A,[1]考试类型代码!B:B),TEXT(COUNTIFS(C$5:C625,C625,J$5:J625,J625),"0000")),""),"")</f>
        <v>0923310011</v>
      </c>
      <c r="J625" s="16" t="s">
        <v>82</v>
      </c>
      <c r="K625" s="3">
        <v>2</v>
      </c>
      <c r="L625" s="3" t="s">
        <v>40</v>
      </c>
      <c r="M625" s="3"/>
      <c r="N625" s="3" t="s">
        <v>40</v>
      </c>
      <c r="O625" s="3" t="s">
        <v>40</v>
      </c>
      <c r="P625" s="3"/>
      <c r="Q625" s="77" t="s">
        <v>41</v>
      </c>
      <c r="R625" s="77" t="s">
        <v>42</v>
      </c>
      <c r="S625" s="3" t="s">
        <v>77</v>
      </c>
      <c r="T625" s="3" t="s">
        <v>65</v>
      </c>
      <c r="U625" s="3" t="s">
        <v>40</v>
      </c>
      <c r="V625" s="3" t="s">
        <v>40</v>
      </c>
      <c r="W625" s="20" t="s">
        <v>1375</v>
      </c>
      <c r="X625" s="77" t="s">
        <v>46</v>
      </c>
      <c r="Y625" s="3"/>
      <c r="Z625" s="3"/>
      <c r="AA625" s="3"/>
      <c r="AB625" s="12"/>
      <c r="AC625" s="3" t="s">
        <v>357</v>
      </c>
      <c r="AD625" s="3"/>
    </row>
    <row r="626" s="2" customFormat="1" ht="45" customHeight="1" spans="1:30">
      <c r="A626" s="3" t="s">
        <v>1376</v>
      </c>
      <c r="B626" s="3" t="s">
        <v>32</v>
      </c>
      <c r="C626" s="3" t="s">
        <v>1241</v>
      </c>
      <c r="D626" s="3" t="s">
        <v>1377</v>
      </c>
      <c r="E626" s="3" t="s">
        <v>35</v>
      </c>
      <c r="F626" s="3" t="s">
        <v>1368</v>
      </c>
      <c r="G626" s="3" t="s">
        <v>212</v>
      </c>
      <c r="H626" s="4" t="s">
        <v>1378</v>
      </c>
      <c r="I626" s="14" t="str">
        <f>IF(C626&lt;&gt;"",IF(J626&lt;&gt;"",CONCATENATE(LOOKUP(C626,[1]机构代码!B:B,[1]机构代码!C:C),LOOKUP(J626,[1]考试类型代码!A:A,[1]考试类型代码!B:B),TEXT(COUNTIFS(C$5:C626,C626,J$5:J626,J626),"0000")),""),"")</f>
        <v>0923110005</v>
      </c>
      <c r="J626" s="16" t="s">
        <v>39</v>
      </c>
      <c r="K626" s="3">
        <v>1</v>
      </c>
      <c r="L626" s="3" t="s">
        <v>472</v>
      </c>
      <c r="M626" s="3"/>
      <c r="N626" s="3" t="s">
        <v>40</v>
      </c>
      <c r="O626" s="3" t="s">
        <v>40</v>
      </c>
      <c r="P626" s="3"/>
      <c r="Q626" s="77" t="s">
        <v>473</v>
      </c>
      <c r="R626" s="77" t="s">
        <v>42</v>
      </c>
      <c r="S626" s="3" t="s">
        <v>582</v>
      </c>
      <c r="T626" s="3" t="s">
        <v>44</v>
      </c>
      <c r="U626" s="3" t="s">
        <v>40</v>
      </c>
      <c r="V626" s="3" t="s">
        <v>40</v>
      </c>
      <c r="W626" s="20" t="s">
        <v>40</v>
      </c>
      <c r="X626" s="3" t="s">
        <v>46</v>
      </c>
      <c r="Y626" s="3"/>
      <c r="Z626" s="3"/>
      <c r="AA626" s="3"/>
      <c r="AB626" s="12"/>
      <c r="AC626" s="3" t="s">
        <v>357</v>
      </c>
      <c r="AD626" s="3"/>
    </row>
    <row r="627" s="2" customFormat="1" ht="45" customHeight="1" spans="1:30">
      <c r="A627" s="3" t="s">
        <v>1371</v>
      </c>
      <c r="B627" s="3" t="s">
        <v>32</v>
      </c>
      <c r="C627" s="3" t="s">
        <v>1241</v>
      </c>
      <c r="D627" s="3" t="s">
        <v>1379</v>
      </c>
      <c r="E627" s="3" t="s">
        <v>35</v>
      </c>
      <c r="F627" s="3" t="s">
        <v>1368</v>
      </c>
      <c r="G627" s="3" t="s">
        <v>212</v>
      </c>
      <c r="H627" s="4" t="s">
        <v>1369</v>
      </c>
      <c r="I627" s="14" t="str">
        <f>IF(C627&lt;&gt;"",IF(J627&lt;&gt;"",CONCATENATE(LOOKUP(C627,[1]机构代码!B:B,[1]机构代码!C:C),LOOKUP(J627,[1]考试类型代码!A:A,[1]考试类型代码!B:B),TEXT(COUNTIFS(C$5:C627,C627,J$5:J627,J627),"0000")),""),"")</f>
        <v>0923110006</v>
      </c>
      <c r="J627" s="16" t="s">
        <v>39</v>
      </c>
      <c r="K627" s="3">
        <v>1</v>
      </c>
      <c r="L627" s="3" t="s">
        <v>353</v>
      </c>
      <c r="M627" s="3" t="s">
        <v>354</v>
      </c>
      <c r="N627" s="3" t="s">
        <v>40</v>
      </c>
      <c r="O627" s="3" t="s">
        <v>40</v>
      </c>
      <c r="P627" s="3"/>
      <c r="Q627" s="77" t="s">
        <v>41</v>
      </c>
      <c r="R627" s="77" t="s">
        <v>42</v>
      </c>
      <c r="S627" s="3" t="s">
        <v>77</v>
      </c>
      <c r="T627" s="3" t="s">
        <v>44</v>
      </c>
      <c r="U627" s="3" t="s">
        <v>40</v>
      </c>
      <c r="V627" s="3" t="s">
        <v>40</v>
      </c>
      <c r="W627" s="20" t="s">
        <v>40</v>
      </c>
      <c r="X627" s="3" t="s">
        <v>46</v>
      </c>
      <c r="Y627" s="3"/>
      <c r="Z627" s="3"/>
      <c r="AA627" s="3"/>
      <c r="AB627" s="12"/>
      <c r="AC627" s="3" t="s">
        <v>357</v>
      </c>
      <c r="AD627" s="3"/>
    </row>
    <row r="628" s="2" customFormat="1" ht="45" customHeight="1" spans="1:30">
      <c r="A628" s="5" t="s">
        <v>1380</v>
      </c>
      <c r="B628" s="6" t="s">
        <v>32</v>
      </c>
      <c r="C628" s="5" t="s">
        <v>1381</v>
      </c>
      <c r="D628" s="5" t="s">
        <v>1382</v>
      </c>
      <c r="E628" s="5" t="s">
        <v>35</v>
      </c>
      <c r="F628" s="5" t="s">
        <v>1383</v>
      </c>
      <c r="G628" s="5" t="s">
        <v>37</v>
      </c>
      <c r="H628" s="7" t="s">
        <v>1384</v>
      </c>
      <c r="I628" s="17" t="str">
        <f>IF(C628&lt;&gt;"",IF(J628&lt;&gt;"",CONCATENATE(LOOKUP(C628,[1]机构代码!B:B,[1]机构代码!C:C),LOOKUP(J628,[1]考试类型代码!A:A,[1]考试类型代码!B:B),TEXT(COUNTIFS(C$5:C628,C628,J$5:J628,J628),"0000")),""),"")</f>
        <v>0927410001</v>
      </c>
      <c r="J628" s="18" t="s">
        <v>1385</v>
      </c>
      <c r="K628" s="5">
        <v>3</v>
      </c>
      <c r="L628" s="5" t="s">
        <v>40</v>
      </c>
      <c r="M628" s="5"/>
      <c r="N628" s="5" t="s">
        <v>40</v>
      </c>
      <c r="O628" s="5" t="s">
        <v>40</v>
      </c>
      <c r="P628" s="5"/>
      <c r="Q628" s="5" t="s">
        <v>41</v>
      </c>
      <c r="R628" s="5" t="s">
        <v>42</v>
      </c>
      <c r="S628" s="5" t="s">
        <v>43</v>
      </c>
      <c r="T628" s="5" t="s">
        <v>65</v>
      </c>
      <c r="U628" s="5" t="s">
        <v>66</v>
      </c>
      <c r="V628" s="6" t="s">
        <v>40</v>
      </c>
      <c r="W628" s="21" t="s">
        <v>1386</v>
      </c>
      <c r="X628" s="5" t="s">
        <v>46</v>
      </c>
      <c r="Y628" s="5" t="s">
        <v>68</v>
      </c>
      <c r="Z628" s="5" t="s">
        <v>40</v>
      </c>
      <c r="AA628" s="5"/>
      <c r="AB628" s="25"/>
      <c r="AC628" s="6" t="s">
        <v>47</v>
      </c>
      <c r="AD628" s="6"/>
    </row>
    <row r="629" s="2" customFormat="1" ht="45" customHeight="1" spans="1:30">
      <c r="A629" s="5" t="s">
        <v>1380</v>
      </c>
      <c r="B629" s="6" t="s">
        <v>32</v>
      </c>
      <c r="C629" s="6" t="s">
        <v>1381</v>
      </c>
      <c r="D629" s="5" t="s">
        <v>1382</v>
      </c>
      <c r="E629" s="6" t="s">
        <v>35</v>
      </c>
      <c r="F629" s="6" t="s">
        <v>1387</v>
      </c>
      <c r="G629" s="6" t="s">
        <v>37</v>
      </c>
      <c r="H629" s="8" t="s">
        <v>1388</v>
      </c>
      <c r="I629" s="17" t="str">
        <f>IF(C629&lt;&gt;"",IF(J629&lt;&gt;"",CONCATENATE(LOOKUP(C629,[1]机构代码!B:B,[1]机构代码!C:C),LOOKUP(J629,[1]考试类型代码!A:A,[1]考试类型代码!B:B),TEXT(COUNTIFS(C$5:C629,C629,J$5:J629,J629),"0000")),""),"")</f>
        <v>0927410002</v>
      </c>
      <c r="J629" s="19" t="s">
        <v>1385</v>
      </c>
      <c r="K629" s="6">
        <v>2</v>
      </c>
      <c r="L629" s="6" t="s">
        <v>40</v>
      </c>
      <c r="M629" s="6"/>
      <c r="N629" s="6" t="s">
        <v>40</v>
      </c>
      <c r="O629" s="5" t="s">
        <v>40</v>
      </c>
      <c r="P629" s="6"/>
      <c r="Q629" s="5" t="s">
        <v>41</v>
      </c>
      <c r="R629" s="5" t="s">
        <v>42</v>
      </c>
      <c r="S629" s="6" t="s">
        <v>43</v>
      </c>
      <c r="T629" s="5" t="s">
        <v>65</v>
      </c>
      <c r="U629" s="6" t="s">
        <v>66</v>
      </c>
      <c r="V629" s="6" t="s">
        <v>40</v>
      </c>
      <c r="W629" s="22" t="s">
        <v>1389</v>
      </c>
      <c r="X629" s="5" t="s">
        <v>46</v>
      </c>
      <c r="Y629" s="5" t="s">
        <v>68</v>
      </c>
      <c r="Z629" s="6" t="s">
        <v>40</v>
      </c>
      <c r="AA629" s="6"/>
      <c r="AB629" s="26"/>
      <c r="AC629" s="6" t="s">
        <v>47</v>
      </c>
      <c r="AD629" s="6"/>
    </row>
    <row r="630" s="2" customFormat="1" ht="45" customHeight="1" spans="1:30">
      <c r="A630" s="5" t="s">
        <v>1380</v>
      </c>
      <c r="B630" s="6" t="s">
        <v>32</v>
      </c>
      <c r="C630" s="6" t="s">
        <v>1381</v>
      </c>
      <c r="D630" s="5" t="s">
        <v>1382</v>
      </c>
      <c r="E630" s="6" t="s">
        <v>35</v>
      </c>
      <c r="F630" s="6" t="s">
        <v>1390</v>
      </c>
      <c r="G630" s="6" t="s">
        <v>37</v>
      </c>
      <c r="H630" s="8" t="s">
        <v>1391</v>
      </c>
      <c r="I630" s="17" t="str">
        <f>IF(C630&lt;&gt;"",IF(J630&lt;&gt;"",CONCATENATE(LOOKUP(C630,[1]机构代码!B:B,[1]机构代码!C:C),LOOKUP(J630,[1]考试类型代码!A:A,[1]考试类型代码!B:B),TEXT(COUNTIFS(C$5:C630,C630,J$5:J630,J630),"0000")),""),"")</f>
        <v>0927410003</v>
      </c>
      <c r="J630" s="19" t="s">
        <v>1385</v>
      </c>
      <c r="K630" s="6">
        <v>3</v>
      </c>
      <c r="L630" s="6" t="s">
        <v>40</v>
      </c>
      <c r="M630" s="6"/>
      <c r="N630" s="6" t="s">
        <v>40</v>
      </c>
      <c r="O630" s="5" t="s">
        <v>40</v>
      </c>
      <c r="P630" s="6"/>
      <c r="Q630" s="5" t="s">
        <v>41</v>
      </c>
      <c r="R630" s="5" t="s">
        <v>42</v>
      </c>
      <c r="S630" s="5" t="s">
        <v>43</v>
      </c>
      <c r="T630" s="5" t="s">
        <v>65</v>
      </c>
      <c r="U630" s="6" t="s">
        <v>66</v>
      </c>
      <c r="V630" s="6" t="s">
        <v>40</v>
      </c>
      <c r="W630" s="22" t="s">
        <v>1392</v>
      </c>
      <c r="X630" s="5" t="s">
        <v>46</v>
      </c>
      <c r="Y630" s="5" t="s">
        <v>68</v>
      </c>
      <c r="Z630" s="6" t="s">
        <v>40</v>
      </c>
      <c r="AA630" s="6"/>
      <c r="AB630" s="26"/>
      <c r="AC630" s="6" t="s">
        <v>47</v>
      </c>
      <c r="AD630" s="6"/>
    </row>
    <row r="631" s="2" customFormat="1" ht="45" customHeight="1" spans="1:30">
      <c r="A631" s="5" t="s">
        <v>1380</v>
      </c>
      <c r="B631" s="6" t="s">
        <v>32</v>
      </c>
      <c r="C631" s="6" t="s">
        <v>1381</v>
      </c>
      <c r="D631" s="5" t="s">
        <v>1382</v>
      </c>
      <c r="E631" s="6" t="s">
        <v>35</v>
      </c>
      <c r="F631" s="6" t="s">
        <v>1393</v>
      </c>
      <c r="G631" s="6" t="s">
        <v>37</v>
      </c>
      <c r="H631" s="8" t="s">
        <v>1394</v>
      </c>
      <c r="I631" s="17" t="str">
        <f>IF(C631&lt;&gt;"",IF(J631&lt;&gt;"",CONCATENATE(LOOKUP(C631,[1]机构代码!B:B,[1]机构代码!C:C),LOOKUP(J631,[1]考试类型代码!A:A,[1]考试类型代码!B:B),TEXT(COUNTIFS(C$5:C631,C631,J$5:J631,J631),"0000")),""),"")</f>
        <v>0927410004</v>
      </c>
      <c r="J631" s="19" t="s">
        <v>1385</v>
      </c>
      <c r="K631" s="6">
        <v>1</v>
      </c>
      <c r="L631" s="6" t="s">
        <v>40</v>
      </c>
      <c r="M631" s="6"/>
      <c r="N631" s="6" t="s">
        <v>40</v>
      </c>
      <c r="O631" s="5" t="s">
        <v>40</v>
      </c>
      <c r="P631" s="6"/>
      <c r="Q631" s="5" t="s">
        <v>41</v>
      </c>
      <c r="R631" s="5" t="s">
        <v>42</v>
      </c>
      <c r="S631" s="5" t="s">
        <v>43</v>
      </c>
      <c r="T631" s="5" t="s">
        <v>65</v>
      </c>
      <c r="U631" s="6" t="s">
        <v>66</v>
      </c>
      <c r="V631" s="6" t="s">
        <v>40</v>
      </c>
      <c r="W631" s="22" t="s">
        <v>1395</v>
      </c>
      <c r="X631" s="5" t="s">
        <v>46</v>
      </c>
      <c r="Y631" s="5" t="s">
        <v>68</v>
      </c>
      <c r="Z631" s="6" t="s">
        <v>40</v>
      </c>
      <c r="AA631" s="6"/>
      <c r="AB631" s="26"/>
      <c r="AC631" s="6" t="s">
        <v>47</v>
      </c>
      <c r="AD631" s="6"/>
    </row>
    <row r="632" s="2" customFormat="1" ht="45" customHeight="1" spans="1:30">
      <c r="A632" s="5" t="s">
        <v>1380</v>
      </c>
      <c r="B632" s="6" t="s">
        <v>32</v>
      </c>
      <c r="C632" s="6" t="s">
        <v>1381</v>
      </c>
      <c r="D632" s="5" t="s">
        <v>1382</v>
      </c>
      <c r="E632" s="6" t="s">
        <v>35</v>
      </c>
      <c r="F632" s="6" t="s">
        <v>1396</v>
      </c>
      <c r="G632" s="6" t="s">
        <v>37</v>
      </c>
      <c r="H632" s="8" t="s">
        <v>1089</v>
      </c>
      <c r="I632" s="17" t="str">
        <f>IF(C632&lt;&gt;"",IF(J632&lt;&gt;"",CONCATENATE(LOOKUP(C632,[1]机构代码!B:B,[1]机构代码!C:C),LOOKUP(J632,[1]考试类型代码!A:A,[1]考试类型代码!B:B),TEXT(COUNTIFS(C$5:C632,C632,J$5:J632,J632),"0000")),""),"")</f>
        <v>0927410005</v>
      </c>
      <c r="J632" s="19" t="s">
        <v>1385</v>
      </c>
      <c r="K632" s="6">
        <v>1</v>
      </c>
      <c r="L632" s="6" t="s">
        <v>40</v>
      </c>
      <c r="M632" s="6"/>
      <c r="N632" s="6" t="s">
        <v>40</v>
      </c>
      <c r="O632" s="5" t="s">
        <v>40</v>
      </c>
      <c r="P632" s="6"/>
      <c r="Q632" s="5" t="s">
        <v>41</v>
      </c>
      <c r="R632" s="5" t="s">
        <v>42</v>
      </c>
      <c r="S632" s="5" t="s">
        <v>43</v>
      </c>
      <c r="T632" s="5" t="s">
        <v>65</v>
      </c>
      <c r="U632" s="6" t="s">
        <v>66</v>
      </c>
      <c r="V632" s="6" t="s">
        <v>40</v>
      </c>
      <c r="W632" s="22" t="s">
        <v>1397</v>
      </c>
      <c r="X632" s="5" t="s">
        <v>46</v>
      </c>
      <c r="Y632" s="5" t="s">
        <v>68</v>
      </c>
      <c r="Z632" s="6" t="s">
        <v>40</v>
      </c>
      <c r="AA632" s="6"/>
      <c r="AB632" s="26"/>
      <c r="AC632" s="6" t="s">
        <v>47</v>
      </c>
      <c r="AD632" s="6"/>
    </row>
    <row r="633" s="2" customFormat="1" ht="45" customHeight="1" spans="1:30">
      <c r="A633" s="5" t="s">
        <v>1380</v>
      </c>
      <c r="B633" s="6" t="s">
        <v>32</v>
      </c>
      <c r="C633" s="6" t="s">
        <v>1381</v>
      </c>
      <c r="D633" s="5" t="s">
        <v>1382</v>
      </c>
      <c r="E633" s="6" t="s">
        <v>35</v>
      </c>
      <c r="F633" s="6" t="s">
        <v>1398</v>
      </c>
      <c r="G633" s="6" t="s">
        <v>37</v>
      </c>
      <c r="H633" s="8" t="s">
        <v>1399</v>
      </c>
      <c r="I633" s="17" t="str">
        <f>IF(C633&lt;&gt;"",IF(J633&lt;&gt;"",CONCATENATE(LOOKUP(C633,[1]机构代码!B:B,[1]机构代码!C:C),LOOKUP(J633,[1]考试类型代码!A:A,[1]考试类型代码!B:B),TEXT(COUNTIFS(C$5:C633,C633,J$5:J633,J633),"0000")),""),"")</f>
        <v>0927410006</v>
      </c>
      <c r="J633" s="19" t="s">
        <v>1385</v>
      </c>
      <c r="K633" s="6">
        <v>2</v>
      </c>
      <c r="L633" s="6" t="s">
        <v>40</v>
      </c>
      <c r="M633" s="6"/>
      <c r="N633" s="6" t="s">
        <v>40</v>
      </c>
      <c r="O633" s="5" t="s">
        <v>40</v>
      </c>
      <c r="P633" s="6"/>
      <c r="Q633" s="5" t="s">
        <v>41</v>
      </c>
      <c r="R633" s="5" t="s">
        <v>42</v>
      </c>
      <c r="S633" s="5" t="s">
        <v>43</v>
      </c>
      <c r="T633" s="5" t="s">
        <v>65</v>
      </c>
      <c r="U633" s="6" t="s">
        <v>66</v>
      </c>
      <c r="V633" s="6" t="s">
        <v>40</v>
      </c>
      <c r="W633" s="22" t="s">
        <v>1400</v>
      </c>
      <c r="X633" s="5" t="s">
        <v>46</v>
      </c>
      <c r="Y633" s="5" t="s">
        <v>68</v>
      </c>
      <c r="Z633" s="6" t="s">
        <v>40</v>
      </c>
      <c r="AA633" s="6"/>
      <c r="AB633" s="26"/>
      <c r="AC633" s="6" t="s">
        <v>47</v>
      </c>
      <c r="AD633" s="6"/>
    </row>
    <row r="634" s="2" customFormat="1" ht="45" customHeight="1" spans="1:30">
      <c r="A634" s="9" t="s">
        <v>1380</v>
      </c>
      <c r="B634" s="3" t="s">
        <v>32</v>
      </c>
      <c r="C634" s="3" t="s">
        <v>1381</v>
      </c>
      <c r="D634" s="3" t="s">
        <v>1401</v>
      </c>
      <c r="E634" s="3" t="s">
        <v>35</v>
      </c>
      <c r="F634" s="3" t="s">
        <v>51</v>
      </c>
      <c r="G634" s="3" t="s">
        <v>37</v>
      </c>
      <c r="H634" s="4" t="s">
        <v>474</v>
      </c>
      <c r="I634" s="14" t="str">
        <f>IF(C634&lt;&gt;"",IF(J634&lt;&gt;"",CONCATENATE(LOOKUP(C634,[1]机构代码!B:B,[1]机构代码!C:C),LOOKUP(J634,[1]考试类型代码!A:A,[1]考试类型代码!B:B),TEXT(COUNTIFS(C$5:C634,C634,J$5:J634,J634),"0000")),""),"")</f>
        <v>0927110001</v>
      </c>
      <c r="J634" s="16" t="s">
        <v>39</v>
      </c>
      <c r="K634" s="3">
        <v>1</v>
      </c>
      <c r="L634" s="3" t="s">
        <v>40</v>
      </c>
      <c r="M634" s="3"/>
      <c r="N634" s="3" t="s">
        <v>40</v>
      </c>
      <c r="O634" s="9" t="s">
        <v>40</v>
      </c>
      <c r="P634" s="3"/>
      <c r="Q634" s="9" t="s">
        <v>41</v>
      </c>
      <c r="R634" s="9" t="s">
        <v>42</v>
      </c>
      <c r="S634" s="3" t="s">
        <v>77</v>
      </c>
      <c r="T634" s="9" t="s">
        <v>65</v>
      </c>
      <c r="U634" s="3" t="s">
        <v>40</v>
      </c>
      <c r="V634" s="3" t="s">
        <v>40</v>
      </c>
      <c r="W634" s="20" t="s">
        <v>1402</v>
      </c>
      <c r="X634" s="9" t="s">
        <v>46</v>
      </c>
      <c r="Y634" s="3"/>
      <c r="Z634" s="3"/>
      <c r="AA634" s="3"/>
      <c r="AB634" s="12"/>
      <c r="AC634" s="3" t="s">
        <v>47</v>
      </c>
      <c r="AD634" s="3"/>
    </row>
    <row r="635" s="2" customFormat="1" ht="45" customHeight="1" spans="1:30">
      <c r="A635" s="9" t="s">
        <v>1380</v>
      </c>
      <c r="B635" s="3" t="s">
        <v>32</v>
      </c>
      <c r="C635" s="3" t="s">
        <v>1381</v>
      </c>
      <c r="D635" s="3" t="s">
        <v>1403</v>
      </c>
      <c r="E635" s="3" t="s">
        <v>35</v>
      </c>
      <c r="F635" s="3" t="s">
        <v>51</v>
      </c>
      <c r="G635" s="3" t="s">
        <v>37</v>
      </c>
      <c r="H635" s="4" t="s">
        <v>474</v>
      </c>
      <c r="I635" s="14" t="str">
        <f>IF(C635&lt;&gt;"",IF(J635&lt;&gt;"",CONCATENATE(LOOKUP(C635,[1]机构代码!B:B,[1]机构代码!C:C),LOOKUP(J635,[1]考试类型代码!A:A,[1]考试类型代码!B:B),TEXT(COUNTIFS(C$5:C635,C635,J$5:J635,J635),"0000")),""),"")</f>
        <v>0927110002</v>
      </c>
      <c r="J635" s="16" t="s">
        <v>39</v>
      </c>
      <c r="K635" s="3">
        <v>1</v>
      </c>
      <c r="L635" s="3" t="s">
        <v>40</v>
      </c>
      <c r="M635" s="3"/>
      <c r="N635" s="3" t="s">
        <v>40</v>
      </c>
      <c r="O635" s="9" t="s">
        <v>40</v>
      </c>
      <c r="P635" s="3"/>
      <c r="Q635" s="9" t="s">
        <v>41</v>
      </c>
      <c r="R635" s="9" t="s">
        <v>42</v>
      </c>
      <c r="S635" s="3" t="s">
        <v>77</v>
      </c>
      <c r="T635" s="9" t="s">
        <v>65</v>
      </c>
      <c r="U635" s="3" t="s">
        <v>40</v>
      </c>
      <c r="V635" s="3" t="s">
        <v>40</v>
      </c>
      <c r="W635" s="20" t="s">
        <v>1402</v>
      </c>
      <c r="X635" s="3" t="s">
        <v>46</v>
      </c>
      <c r="Y635" s="3"/>
      <c r="Z635" s="3"/>
      <c r="AA635" s="3"/>
      <c r="AB635" s="12"/>
      <c r="AC635" s="3" t="s">
        <v>47</v>
      </c>
      <c r="AD635" s="3"/>
    </row>
    <row r="636" s="2" customFormat="1" ht="45" customHeight="1" spans="1:30">
      <c r="A636" s="5" t="s">
        <v>1380</v>
      </c>
      <c r="B636" s="6" t="s">
        <v>32</v>
      </c>
      <c r="C636" s="6" t="s">
        <v>1381</v>
      </c>
      <c r="D636" s="6" t="s">
        <v>1403</v>
      </c>
      <c r="E636" s="6" t="s">
        <v>35</v>
      </c>
      <c r="F636" s="6" t="s">
        <v>1404</v>
      </c>
      <c r="G636" s="6" t="s">
        <v>37</v>
      </c>
      <c r="H636" s="8" t="s">
        <v>1404</v>
      </c>
      <c r="I636" s="17" t="str">
        <f>IF(C636&lt;&gt;"",IF(J636&lt;&gt;"",CONCATENATE(LOOKUP(C636,[1]机构代码!B:B,[1]机构代码!C:C),LOOKUP(J636,[1]考试类型代码!A:A,[1]考试类型代码!B:B),TEXT(COUNTIFS(C$5:C636,C636,J$5:J636,J636),"0000")),""),"")</f>
        <v>0927410007</v>
      </c>
      <c r="J636" s="19" t="s">
        <v>1385</v>
      </c>
      <c r="K636" s="6">
        <v>1</v>
      </c>
      <c r="L636" s="6" t="s">
        <v>40</v>
      </c>
      <c r="M636" s="6"/>
      <c r="N636" s="6" t="s">
        <v>40</v>
      </c>
      <c r="O636" s="5" t="s">
        <v>40</v>
      </c>
      <c r="P636" s="6"/>
      <c r="Q636" s="5" t="s">
        <v>41</v>
      </c>
      <c r="R636" s="5" t="s">
        <v>42</v>
      </c>
      <c r="S636" s="6" t="s">
        <v>43</v>
      </c>
      <c r="T636" s="5" t="s">
        <v>65</v>
      </c>
      <c r="U636" s="6" t="s">
        <v>40</v>
      </c>
      <c r="V636" s="6" t="s">
        <v>40</v>
      </c>
      <c r="W636" s="22" t="s">
        <v>1405</v>
      </c>
      <c r="X636" s="6" t="s">
        <v>46</v>
      </c>
      <c r="Y636" s="6"/>
      <c r="Z636" s="6"/>
      <c r="AA636" s="6"/>
      <c r="AB636" s="26"/>
      <c r="AC636" s="6" t="s">
        <v>47</v>
      </c>
      <c r="AD636" s="6"/>
    </row>
    <row r="637" s="2" customFormat="1" ht="45" customHeight="1" spans="1:30">
      <c r="A637" s="5" t="s">
        <v>1380</v>
      </c>
      <c r="B637" s="6" t="s">
        <v>32</v>
      </c>
      <c r="C637" s="6" t="s">
        <v>1381</v>
      </c>
      <c r="D637" s="6" t="s">
        <v>1406</v>
      </c>
      <c r="E637" s="6" t="s">
        <v>35</v>
      </c>
      <c r="F637" s="6" t="s">
        <v>1407</v>
      </c>
      <c r="G637" s="6" t="s">
        <v>37</v>
      </c>
      <c r="H637" s="8" t="s">
        <v>1408</v>
      </c>
      <c r="I637" s="17" t="str">
        <f>IF(C637&lt;&gt;"",IF(J637&lt;&gt;"",CONCATENATE(LOOKUP(C637,[1]机构代码!B:B,[1]机构代码!C:C),LOOKUP(J637,[1]考试类型代码!A:A,[1]考试类型代码!B:B),TEXT(COUNTIFS(C$5:C637,C637,J$5:J637,J637),"0000")),""),"")</f>
        <v>0927410008</v>
      </c>
      <c r="J637" s="19" t="s">
        <v>1385</v>
      </c>
      <c r="K637" s="6">
        <v>1</v>
      </c>
      <c r="L637" s="6" t="s">
        <v>40</v>
      </c>
      <c r="M637" s="6"/>
      <c r="N637" s="6" t="s">
        <v>40</v>
      </c>
      <c r="O637" s="5" t="s">
        <v>40</v>
      </c>
      <c r="P637" s="6"/>
      <c r="Q637" s="5" t="s">
        <v>41</v>
      </c>
      <c r="R637" s="5" t="s">
        <v>42</v>
      </c>
      <c r="S637" s="6" t="s">
        <v>77</v>
      </c>
      <c r="T637" s="5" t="s">
        <v>65</v>
      </c>
      <c r="U637" s="6" t="s">
        <v>40</v>
      </c>
      <c r="V637" s="6" t="s">
        <v>40</v>
      </c>
      <c r="W637" s="22" t="s">
        <v>743</v>
      </c>
      <c r="X637" s="6" t="s">
        <v>46</v>
      </c>
      <c r="Y637" s="6" t="s">
        <v>378</v>
      </c>
      <c r="Z637" s="6" t="s">
        <v>40</v>
      </c>
      <c r="AA637" s="6"/>
      <c r="AB637" s="26"/>
      <c r="AC637" s="6" t="s">
        <v>357</v>
      </c>
      <c r="AD637" s="6"/>
    </row>
    <row r="638" s="2" customFormat="1" ht="45" customHeight="1" spans="1:30">
      <c r="A638" s="5" t="s">
        <v>1380</v>
      </c>
      <c r="B638" s="6" t="s">
        <v>32</v>
      </c>
      <c r="C638" s="6" t="s">
        <v>1381</v>
      </c>
      <c r="D638" s="6" t="s">
        <v>1406</v>
      </c>
      <c r="E638" s="6" t="s">
        <v>35</v>
      </c>
      <c r="F638" s="6" t="s">
        <v>1396</v>
      </c>
      <c r="G638" s="6" t="s">
        <v>37</v>
      </c>
      <c r="H638" s="8" t="s">
        <v>1409</v>
      </c>
      <c r="I638" s="17" t="str">
        <f>IF(C638&lt;&gt;"",IF(J638&lt;&gt;"",CONCATENATE(LOOKUP(C638,[1]机构代码!B:B,[1]机构代码!C:C),LOOKUP(J638,[1]考试类型代码!A:A,[1]考试类型代码!B:B),TEXT(COUNTIFS(C$5:C638,C638,J$5:J638,J638),"0000")),""),"")</f>
        <v>0927410009</v>
      </c>
      <c r="J638" s="19" t="s">
        <v>1385</v>
      </c>
      <c r="K638" s="6">
        <v>1</v>
      </c>
      <c r="L638" s="6" t="s">
        <v>40</v>
      </c>
      <c r="M638" s="6"/>
      <c r="N638" s="6" t="s">
        <v>40</v>
      </c>
      <c r="O638" s="5" t="s">
        <v>40</v>
      </c>
      <c r="P638" s="6"/>
      <c r="Q638" s="5" t="s">
        <v>41</v>
      </c>
      <c r="R638" s="5" t="s">
        <v>42</v>
      </c>
      <c r="S638" s="6" t="s">
        <v>77</v>
      </c>
      <c r="T638" s="5" t="s">
        <v>65</v>
      </c>
      <c r="U638" s="6" t="s">
        <v>40</v>
      </c>
      <c r="V638" s="6" t="s">
        <v>40</v>
      </c>
      <c r="W638" s="22" t="s">
        <v>1410</v>
      </c>
      <c r="X638" s="6" t="s">
        <v>46</v>
      </c>
      <c r="Y638" s="6" t="s">
        <v>378</v>
      </c>
      <c r="Z638" s="6" t="s">
        <v>40</v>
      </c>
      <c r="AA638" s="6"/>
      <c r="AB638" s="26"/>
      <c r="AC638" s="6" t="s">
        <v>357</v>
      </c>
      <c r="AD638" s="6"/>
    </row>
    <row r="639" s="2" customFormat="1" ht="45" customHeight="1" spans="1:30">
      <c r="A639" s="5" t="s">
        <v>1380</v>
      </c>
      <c r="B639" s="6" t="s">
        <v>32</v>
      </c>
      <c r="C639" s="6" t="s">
        <v>1381</v>
      </c>
      <c r="D639" s="6" t="s">
        <v>1406</v>
      </c>
      <c r="E639" s="6" t="s">
        <v>35</v>
      </c>
      <c r="F639" s="6" t="s">
        <v>1387</v>
      </c>
      <c r="G639" s="6" t="s">
        <v>37</v>
      </c>
      <c r="H639" s="8" t="s">
        <v>1411</v>
      </c>
      <c r="I639" s="17" t="str">
        <f>IF(C639&lt;&gt;"",IF(J639&lt;&gt;"",CONCATENATE(LOOKUP(C639,[1]机构代码!B:B,[1]机构代码!C:C),LOOKUP(J639,[1]考试类型代码!A:A,[1]考试类型代码!B:B),TEXT(COUNTIFS(C$5:C639,C639,J$5:J639,J639),"0000")),""),"")</f>
        <v>0927410010</v>
      </c>
      <c r="J639" s="19" t="s">
        <v>1385</v>
      </c>
      <c r="K639" s="6">
        <v>1</v>
      </c>
      <c r="L639" s="6" t="s">
        <v>40</v>
      </c>
      <c r="M639" s="6"/>
      <c r="N639" s="6" t="s">
        <v>40</v>
      </c>
      <c r="O639" s="5" t="s">
        <v>40</v>
      </c>
      <c r="P639" s="6"/>
      <c r="Q639" s="5" t="s">
        <v>41</v>
      </c>
      <c r="R639" s="5" t="s">
        <v>42</v>
      </c>
      <c r="S639" s="6" t="s">
        <v>77</v>
      </c>
      <c r="T639" s="5" t="s">
        <v>65</v>
      </c>
      <c r="U639" s="6" t="s">
        <v>40</v>
      </c>
      <c r="V639" s="6" t="s">
        <v>40</v>
      </c>
      <c r="W639" s="82" t="s">
        <v>1389</v>
      </c>
      <c r="X639" s="6" t="s">
        <v>46</v>
      </c>
      <c r="Y639" s="6" t="s">
        <v>378</v>
      </c>
      <c r="Z639" s="6" t="s">
        <v>40</v>
      </c>
      <c r="AA639" s="6"/>
      <c r="AB639" s="26"/>
      <c r="AC639" s="6" t="s">
        <v>357</v>
      </c>
      <c r="AD639" s="6"/>
    </row>
    <row r="640" s="2" customFormat="1" ht="45" customHeight="1" spans="1:30">
      <c r="A640" s="5" t="s">
        <v>1380</v>
      </c>
      <c r="B640" s="6" t="s">
        <v>32</v>
      </c>
      <c r="C640" s="6" t="s">
        <v>1381</v>
      </c>
      <c r="D640" s="6" t="s">
        <v>1406</v>
      </c>
      <c r="E640" s="6" t="s">
        <v>35</v>
      </c>
      <c r="F640" s="6" t="s">
        <v>1412</v>
      </c>
      <c r="G640" s="6" t="s">
        <v>37</v>
      </c>
      <c r="H640" s="8" t="s">
        <v>1413</v>
      </c>
      <c r="I640" s="17" t="str">
        <f>IF(C640&lt;&gt;"",IF(J640&lt;&gt;"",CONCATENATE(LOOKUP(C640,[1]机构代码!B:B,[1]机构代码!C:C),LOOKUP(J640,[1]考试类型代码!A:A,[1]考试类型代码!B:B),TEXT(COUNTIFS(C$5:C640,C640,J$5:J640,J640),"0000")),""),"")</f>
        <v>0927410011</v>
      </c>
      <c r="J640" s="19" t="s">
        <v>1385</v>
      </c>
      <c r="K640" s="6">
        <v>1</v>
      </c>
      <c r="L640" s="6" t="s">
        <v>40</v>
      </c>
      <c r="M640" s="6"/>
      <c r="N640" s="6" t="s">
        <v>40</v>
      </c>
      <c r="O640" s="5" t="s">
        <v>40</v>
      </c>
      <c r="P640" s="6"/>
      <c r="Q640" s="5" t="s">
        <v>41</v>
      </c>
      <c r="R640" s="5" t="s">
        <v>42</v>
      </c>
      <c r="S640" s="6" t="s">
        <v>77</v>
      </c>
      <c r="T640" s="5" t="s">
        <v>65</v>
      </c>
      <c r="U640" s="6" t="s">
        <v>40</v>
      </c>
      <c r="V640" s="6" t="s">
        <v>40</v>
      </c>
      <c r="W640" s="82" t="s">
        <v>1414</v>
      </c>
      <c r="X640" s="6" t="s">
        <v>46</v>
      </c>
      <c r="Y640" s="6" t="s">
        <v>378</v>
      </c>
      <c r="Z640" s="6" t="s">
        <v>40</v>
      </c>
      <c r="AA640" s="6"/>
      <c r="AB640" s="26"/>
      <c r="AC640" s="6" t="s">
        <v>357</v>
      </c>
      <c r="AD640" s="6"/>
    </row>
    <row r="641" s="2" customFormat="1" ht="45" customHeight="1" spans="1:30">
      <c r="A641" s="5" t="s">
        <v>1380</v>
      </c>
      <c r="B641" s="6" t="s">
        <v>32</v>
      </c>
      <c r="C641" s="6" t="s">
        <v>1381</v>
      </c>
      <c r="D641" s="6" t="s">
        <v>1406</v>
      </c>
      <c r="E641" s="6" t="s">
        <v>35</v>
      </c>
      <c r="F641" s="6" t="s">
        <v>1415</v>
      </c>
      <c r="G641" s="6" t="s">
        <v>37</v>
      </c>
      <c r="H641" s="8" t="s">
        <v>1416</v>
      </c>
      <c r="I641" s="17" t="str">
        <f>IF(C641&lt;&gt;"",IF(J641&lt;&gt;"",CONCATENATE(LOOKUP(C641,[1]机构代码!B:B,[1]机构代码!C:C),LOOKUP(J641,[1]考试类型代码!A:A,[1]考试类型代码!B:B),TEXT(COUNTIFS(C$5:C641,C641,J$5:J641,J641),"0000")),""),"")</f>
        <v>0927410012</v>
      </c>
      <c r="J641" s="19" t="s">
        <v>1385</v>
      </c>
      <c r="K641" s="6">
        <v>2</v>
      </c>
      <c r="L641" s="6" t="s">
        <v>40</v>
      </c>
      <c r="M641" s="6"/>
      <c r="N641" s="6" t="s">
        <v>40</v>
      </c>
      <c r="O641" s="5" t="s">
        <v>40</v>
      </c>
      <c r="P641" s="6"/>
      <c r="Q641" s="5" t="s">
        <v>41</v>
      </c>
      <c r="R641" s="5" t="s">
        <v>42</v>
      </c>
      <c r="S641" s="6" t="s">
        <v>77</v>
      </c>
      <c r="T641" s="5" t="s">
        <v>65</v>
      </c>
      <c r="U641" s="6" t="s">
        <v>40</v>
      </c>
      <c r="V641" s="6" t="s">
        <v>40</v>
      </c>
      <c r="W641" s="89" t="s">
        <v>1417</v>
      </c>
      <c r="X641" s="6" t="s">
        <v>46</v>
      </c>
      <c r="Y641" s="6" t="s">
        <v>378</v>
      </c>
      <c r="Z641" s="6" t="s">
        <v>40</v>
      </c>
      <c r="AA641" s="6"/>
      <c r="AB641" s="26"/>
      <c r="AC641" s="6" t="s">
        <v>357</v>
      </c>
      <c r="AD641" s="6"/>
    </row>
    <row r="642" s="2" customFormat="1" ht="45" customHeight="1" spans="1:30">
      <c r="A642" s="5" t="s">
        <v>1380</v>
      </c>
      <c r="B642" s="6" t="s">
        <v>32</v>
      </c>
      <c r="C642" s="6" t="s">
        <v>1381</v>
      </c>
      <c r="D642" s="6" t="s">
        <v>1418</v>
      </c>
      <c r="E642" s="6" t="s">
        <v>35</v>
      </c>
      <c r="F642" s="6" t="s">
        <v>1415</v>
      </c>
      <c r="G642" s="6" t="s">
        <v>37</v>
      </c>
      <c r="H642" s="8" t="s">
        <v>1416</v>
      </c>
      <c r="I642" s="17" t="str">
        <f>IF(C642&lt;&gt;"",IF(J642&lt;&gt;"",CONCATENATE(LOOKUP(C642,[1]机构代码!B:B,[1]机构代码!C:C),LOOKUP(J642,[1]考试类型代码!A:A,[1]考试类型代码!B:B),TEXT(COUNTIFS(C$5:C642,C642,J$5:J642,J642),"0000")),""),"")</f>
        <v>0927410013</v>
      </c>
      <c r="J642" s="19" t="s">
        <v>1385</v>
      </c>
      <c r="K642" s="6">
        <v>2</v>
      </c>
      <c r="L642" s="6" t="s">
        <v>40</v>
      </c>
      <c r="M642" s="6"/>
      <c r="N642" s="6" t="s">
        <v>40</v>
      </c>
      <c r="O642" s="5" t="s">
        <v>40</v>
      </c>
      <c r="P642" s="6"/>
      <c r="Q642" s="5" t="s">
        <v>41</v>
      </c>
      <c r="R642" s="5" t="s">
        <v>42</v>
      </c>
      <c r="S642" s="6" t="s">
        <v>77</v>
      </c>
      <c r="T642" s="5" t="s">
        <v>65</v>
      </c>
      <c r="U642" s="6" t="s">
        <v>40</v>
      </c>
      <c r="V642" s="6" t="s">
        <v>40</v>
      </c>
      <c r="W642" s="89" t="s">
        <v>1417</v>
      </c>
      <c r="X642" s="6" t="s">
        <v>46</v>
      </c>
      <c r="Y642" s="6" t="s">
        <v>378</v>
      </c>
      <c r="Z642" s="6" t="s">
        <v>40</v>
      </c>
      <c r="AA642" s="6"/>
      <c r="AB642" s="26"/>
      <c r="AC642" s="6" t="s">
        <v>357</v>
      </c>
      <c r="AD642" s="6"/>
    </row>
    <row r="643" s="2" customFormat="1" ht="45" customHeight="1" spans="1:30">
      <c r="A643" s="5" t="s">
        <v>1380</v>
      </c>
      <c r="B643" s="6" t="s">
        <v>32</v>
      </c>
      <c r="C643" s="6" t="s">
        <v>1381</v>
      </c>
      <c r="D643" s="6" t="s">
        <v>1418</v>
      </c>
      <c r="E643" s="6" t="s">
        <v>35</v>
      </c>
      <c r="F643" s="6" t="s">
        <v>1393</v>
      </c>
      <c r="G643" s="6" t="s">
        <v>37</v>
      </c>
      <c r="H643" s="8" t="s">
        <v>1419</v>
      </c>
      <c r="I643" s="17" t="str">
        <f>IF(C643&lt;&gt;"",IF(J643&lt;&gt;"",CONCATENATE(LOOKUP(C643,[1]机构代码!B:B,[1]机构代码!C:C),LOOKUP(J643,[1]考试类型代码!A:A,[1]考试类型代码!B:B),TEXT(COUNTIFS(C$5:C643,C643,J$5:J643,J643),"0000")),""),"")</f>
        <v>0927410014</v>
      </c>
      <c r="J643" s="19" t="s">
        <v>1385</v>
      </c>
      <c r="K643" s="6">
        <v>1</v>
      </c>
      <c r="L643" s="6" t="s">
        <v>40</v>
      </c>
      <c r="M643" s="6"/>
      <c r="N643" s="6" t="s">
        <v>40</v>
      </c>
      <c r="O643" s="5" t="s">
        <v>40</v>
      </c>
      <c r="P643" s="6"/>
      <c r="Q643" s="5" t="s">
        <v>41</v>
      </c>
      <c r="R643" s="5" t="s">
        <v>42</v>
      </c>
      <c r="S643" s="6" t="s">
        <v>77</v>
      </c>
      <c r="T643" s="5" t="s">
        <v>65</v>
      </c>
      <c r="U643" s="6" t="s">
        <v>40</v>
      </c>
      <c r="V643" s="6" t="s">
        <v>40</v>
      </c>
      <c r="W643" s="90" t="s">
        <v>1395</v>
      </c>
      <c r="X643" s="6" t="s">
        <v>46</v>
      </c>
      <c r="Y643" s="6" t="s">
        <v>378</v>
      </c>
      <c r="Z643" s="6" t="s">
        <v>40</v>
      </c>
      <c r="AA643" s="6"/>
      <c r="AB643" s="26"/>
      <c r="AC643" s="6" t="s">
        <v>357</v>
      </c>
      <c r="AD643" s="6"/>
    </row>
    <row r="644" s="2" customFormat="1" ht="45" customHeight="1" spans="1:30">
      <c r="A644" s="5" t="s">
        <v>1380</v>
      </c>
      <c r="B644" s="6" t="s">
        <v>32</v>
      </c>
      <c r="C644" s="6" t="s">
        <v>1381</v>
      </c>
      <c r="D644" s="6" t="s">
        <v>1418</v>
      </c>
      <c r="E644" s="6" t="s">
        <v>35</v>
      </c>
      <c r="F644" s="6" t="s">
        <v>1420</v>
      </c>
      <c r="G644" s="6" t="s">
        <v>37</v>
      </c>
      <c r="H644" s="8" t="s">
        <v>1421</v>
      </c>
      <c r="I644" s="17" t="str">
        <f>IF(C644&lt;&gt;"",IF(J644&lt;&gt;"",CONCATENATE(LOOKUP(C644,[1]机构代码!B:B,[1]机构代码!C:C),LOOKUP(J644,[1]考试类型代码!A:A,[1]考试类型代码!B:B),TEXT(COUNTIFS(C$5:C644,C644,J$5:J644,J644),"0000")),""),"")</f>
        <v>0927410015</v>
      </c>
      <c r="J644" s="19" t="s">
        <v>1385</v>
      </c>
      <c r="K644" s="6">
        <v>1</v>
      </c>
      <c r="L644" s="6" t="s">
        <v>40</v>
      </c>
      <c r="M644" s="6"/>
      <c r="N644" s="6" t="s">
        <v>40</v>
      </c>
      <c r="O644" s="5" t="s">
        <v>40</v>
      </c>
      <c r="P644" s="6"/>
      <c r="Q644" s="5" t="s">
        <v>41</v>
      </c>
      <c r="R644" s="5" t="s">
        <v>42</v>
      </c>
      <c r="S644" s="6" t="s">
        <v>77</v>
      </c>
      <c r="T644" s="5" t="s">
        <v>65</v>
      </c>
      <c r="U644" s="6" t="s">
        <v>40</v>
      </c>
      <c r="V644" s="6" t="s">
        <v>40</v>
      </c>
      <c r="W644" s="62" t="s">
        <v>1422</v>
      </c>
      <c r="X644" s="6" t="s">
        <v>46</v>
      </c>
      <c r="Y644" s="6" t="s">
        <v>378</v>
      </c>
      <c r="Z644" s="6" t="s">
        <v>40</v>
      </c>
      <c r="AA644" s="6"/>
      <c r="AB644" s="26"/>
      <c r="AC644" s="6" t="s">
        <v>357</v>
      </c>
      <c r="AD644" s="6"/>
    </row>
    <row r="645" s="2" customFormat="1" ht="45" customHeight="1" spans="1:30">
      <c r="A645" s="5" t="s">
        <v>1380</v>
      </c>
      <c r="B645" s="6" t="s">
        <v>32</v>
      </c>
      <c r="C645" s="6" t="s">
        <v>1381</v>
      </c>
      <c r="D645" s="6" t="s">
        <v>1423</v>
      </c>
      <c r="E645" s="6" t="s">
        <v>35</v>
      </c>
      <c r="F645" s="6" t="s">
        <v>1383</v>
      </c>
      <c r="G645" s="6" t="s">
        <v>37</v>
      </c>
      <c r="H645" s="8" t="s">
        <v>1424</v>
      </c>
      <c r="I645" s="17" t="str">
        <f>IF(C645&lt;&gt;"",IF(J645&lt;&gt;"",CONCATENATE(LOOKUP(C645,[1]机构代码!B:B,[1]机构代码!C:C),LOOKUP(J645,[1]考试类型代码!A:A,[1]考试类型代码!B:B),TEXT(COUNTIFS(C$5:C645,C645,J$5:J645,J645),"0000")),""),"")</f>
        <v>0927410016</v>
      </c>
      <c r="J645" s="19" t="s">
        <v>1385</v>
      </c>
      <c r="K645" s="6">
        <v>1</v>
      </c>
      <c r="L645" s="6" t="s">
        <v>40</v>
      </c>
      <c r="M645" s="6"/>
      <c r="N645" s="6" t="s">
        <v>40</v>
      </c>
      <c r="O645" s="5" t="s">
        <v>40</v>
      </c>
      <c r="P645" s="6"/>
      <c r="Q645" s="5" t="s">
        <v>41</v>
      </c>
      <c r="R645" s="5" t="s">
        <v>42</v>
      </c>
      <c r="S645" s="6" t="s">
        <v>77</v>
      </c>
      <c r="T645" s="5" t="s">
        <v>65</v>
      </c>
      <c r="U645" s="6" t="s">
        <v>40</v>
      </c>
      <c r="V645" s="6" t="s">
        <v>40</v>
      </c>
      <c r="W645" s="62" t="s">
        <v>1386</v>
      </c>
      <c r="X645" s="6" t="s">
        <v>46</v>
      </c>
      <c r="Y645" s="6" t="s">
        <v>378</v>
      </c>
      <c r="Z645" s="6" t="s">
        <v>40</v>
      </c>
      <c r="AA645" s="6"/>
      <c r="AB645" s="26"/>
      <c r="AC645" s="6" t="s">
        <v>357</v>
      </c>
      <c r="AD645" s="6"/>
    </row>
    <row r="646" s="2" customFormat="1" ht="45" customHeight="1" spans="1:30">
      <c r="A646" s="5" t="s">
        <v>1380</v>
      </c>
      <c r="B646" s="6" t="s">
        <v>32</v>
      </c>
      <c r="C646" s="6" t="s">
        <v>1381</v>
      </c>
      <c r="D646" s="6" t="s">
        <v>1425</v>
      </c>
      <c r="E646" s="6" t="s">
        <v>35</v>
      </c>
      <c r="F646" s="6" t="s">
        <v>1407</v>
      </c>
      <c r="G646" s="6" t="s">
        <v>37</v>
      </c>
      <c r="H646" s="8" t="s">
        <v>1408</v>
      </c>
      <c r="I646" s="17" t="str">
        <f>IF(C646&lt;&gt;"",IF(J646&lt;&gt;"",CONCATENATE(LOOKUP(C646,[1]机构代码!B:B,[1]机构代码!C:C),LOOKUP(J646,[1]考试类型代码!A:A,[1]考试类型代码!B:B),TEXT(COUNTIFS(C$5:C646,C646,J$5:J646,J646),"0000")),""),"")</f>
        <v>0927410017</v>
      </c>
      <c r="J646" s="19" t="s">
        <v>1385</v>
      </c>
      <c r="K646" s="6">
        <v>2</v>
      </c>
      <c r="L646" s="6" t="s">
        <v>40</v>
      </c>
      <c r="M646" s="6"/>
      <c r="N646" s="6" t="s">
        <v>40</v>
      </c>
      <c r="O646" s="5" t="s">
        <v>40</v>
      </c>
      <c r="P646" s="6"/>
      <c r="Q646" s="5" t="s">
        <v>41</v>
      </c>
      <c r="R646" s="5" t="s">
        <v>42</v>
      </c>
      <c r="S646" s="6" t="s">
        <v>77</v>
      </c>
      <c r="T646" s="5" t="s">
        <v>65</v>
      </c>
      <c r="U646" s="6" t="s">
        <v>40</v>
      </c>
      <c r="V646" s="6" t="s">
        <v>40</v>
      </c>
      <c r="W646" s="89" t="s">
        <v>1426</v>
      </c>
      <c r="X646" s="6" t="s">
        <v>46</v>
      </c>
      <c r="Y646" s="6" t="s">
        <v>378</v>
      </c>
      <c r="Z646" s="6" t="s">
        <v>40</v>
      </c>
      <c r="AA646" s="6"/>
      <c r="AB646" s="26"/>
      <c r="AC646" s="6" t="s">
        <v>357</v>
      </c>
      <c r="AD646" s="6"/>
    </row>
    <row r="647" s="2" customFormat="1" ht="45" customHeight="1" spans="1:30">
      <c r="A647" s="5" t="s">
        <v>1380</v>
      </c>
      <c r="B647" s="6" t="s">
        <v>32</v>
      </c>
      <c r="C647" s="6" t="s">
        <v>1381</v>
      </c>
      <c r="D647" s="6" t="s">
        <v>1425</v>
      </c>
      <c r="E647" s="6" t="s">
        <v>35</v>
      </c>
      <c r="F647" s="6" t="s">
        <v>1415</v>
      </c>
      <c r="G647" s="6" t="s">
        <v>37</v>
      </c>
      <c r="H647" s="8" t="s">
        <v>1416</v>
      </c>
      <c r="I647" s="17" t="str">
        <f>IF(C647&lt;&gt;"",IF(J647&lt;&gt;"",CONCATENATE(LOOKUP(C647,[1]机构代码!B:B,[1]机构代码!C:C),LOOKUP(J647,[1]考试类型代码!A:A,[1]考试类型代码!B:B),TEXT(COUNTIFS(C$5:C647,C647,J$5:J647,J647),"0000")),""),"")</f>
        <v>0927410018</v>
      </c>
      <c r="J647" s="19" t="s">
        <v>1385</v>
      </c>
      <c r="K647" s="6">
        <v>1</v>
      </c>
      <c r="L647" s="6" t="s">
        <v>40</v>
      </c>
      <c r="M647" s="6"/>
      <c r="N647" s="6" t="s">
        <v>40</v>
      </c>
      <c r="O647" s="5" t="s">
        <v>40</v>
      </c>
      <c r="P647" s="6"/>
      <c r="Q647" s="5" t="s">
        <v>41</v>
      </c>
      <c r="R647" s="5" t="s">
        <v>42</v>
      </c>
      <c r="S647" s="6" t="s">
        <v>77</v>
      </c>
      <c r="T647" s="5" t="s">
        <v>65</v>
      </c>
      <c r="U647" s="6" t="s">
        <v>40</v>
      </c>
      <c r="V647" s="6" t="s">
        <v>40</v>
      </c>
      <c r="W647" s="82" t="s">
        <v>1427</v>
      </c>
      <c r="X647" s="6" t="s">
        <v>46</v>
      </c>
      <c r="Y647" s="6" t="s">
        <v>378</v>
      </c>
      <c r="Z647" s="6" t="s">
        <v>40</v>
      </c>
      <c r="AA647" s="6"/>
      <c r="AB647" s="26"/>
      <c r="AC647" s="6" t="s">
        <v>357</v>
      </c>
      <c r="AD647" s="6"/>
    </row>
    <row r="648" s="2" customFormat="1" ht="45" customHeight="1" spans="1:30">
      <c r="A648" s="5" t="s">
        <v>1380</v>
      </c>
      <c r="B648" s="6" t="s">
        <v>32</v>
      </c>
      <c r="C648" s="6" t="s">
        <v>1381</v>
      </c>
      <c r="D648" s="6" t="s">
        <v>1428</v>
      </c>
      <c r="E648" s="6" t="s">
        <v>35</v>
      </c>
      <c r="F648" s="6" t="s">
        <v>1429</v>
      </c>
      <c r="G648" s="6" t="s">
        <v>37</v>
      </c>
      <c r="H648" s="8" t="s">
        <v>1430</v>
      </c>
      <c r="I648" s="17" t="str">
        <f>IF(C648&lt;&gt;"",IF(J648&lt;&gt;"",CONCATENATE(LOOKUP(C648,[1]机构代码!B:B,[1]机构代码!C:C),LOOKUP(J648,[1]考试类型代码!A:A,[1]考试类型代码!B:B),TEXT(COUNTIFS(C$5:C648,C648,J$5:J648,J648),"0000")),""),"")</f>
        <v>0927410019</v>
      </c>
      <c r="J648" s="19" t="s">
        <v>1385</v>
      </c>
      <c r="K648" s="6">
        <v>1</v>
      </c>
      <c r="L648" s="6" t="s">
        <v>40</v>
      </c>
      <c r="M648" s="6"/>
      <c r="N648" s="6" t="s">
        <v>40</v>
      </c>
      <c r="O648" s="5" t="s">
        <v>40</v>
      </c>
      <c r="P648" s="6"/>
      <c r="Q648" s="5" t="s">
        <v>41</v>
      </c>
      <c r="R648" s="5" t="s">
        <v>42</v>
      </c>
      <c r="S648" s="6" t="s">
        <v>77</v>
      </c>
      <c r="T648" s="5" t="s">
        <v>65</v>
      </c>
      <c r="U648" s="6" t="s">
        <v>40</v>
      </c>
      <c r="V648" s="6" t="s">
        <v>40</v>
      </c>
      <c r="W648" s="90" t="s">
        <v>1431</v>
      </c>
      <c r="X648" s="6" t="s">
        <v>46</v>
      </c>
      <c r="Y648" s="6" t="s">
        <v>378</v>
      </c>
      <c r="Z648" s="6" t="s">
        <v>40</v>
      </c>
      <c r="AA648" s="6"/>
      <c r="AB648" s="26"/>
      <c r="AC648" s="6" t="s">
        <v>357</v>
      </c>
      <c r="AD648" s="6"/>
    </row>
    <row r="649" s="2" customFormat="1" ht="45" customHeight="1" spans="1:30">
      <c r="A649" s="6" t="s">
        <v>1380</v>
      </c>
      <c r="B649" s="6" t="s">
        <v>32</v>
      </c>
      <c r="C649" s="6" t="s">
        <v>1381</v>
      </c>
      <c r="D649" s="6" t="s">
        <v>1428</v>
      </c>
      <c r="E649" s="6" t="s">
        <v>35</v>
      </c>
      <c r="F649" s="6" t="s">
        <v>1407</v>
      </c>
      <c r="G649" s="6" t="s">
        <v>37</v>
      </c>
      <c r="H649" s="8" t="s">
        <v>1408</v>
      </c>
      <c r="I649" s="17" t="str">
        <f>IF(C649&lt;&gt;"",IF(J649&lt;&gt;"",CONCATENATE(LOOKUP(C649,[1]机构代码!B:B,[1]机构代码!C:C),LOOKUP(J649,[1]考试类型代码!A:A,[1]考试类型代码!B:B),TEXT(COUNTIFS(C$5:C649,C649,J$5:J649,J649),"0000")),""),"")</f>
        <v>0927410020</v>
      </c>
      <c r="J649" s="19" t="s">
        <v>1385</v>
      </c>
      <c r="K649" s="6">
        <v>1</v>
      </c>
      <c r="L649" s="6" t="s">
        <v>40</v>
      </c>
      <c r="M649" s="6"/>
      <c r="N649" s="6" t="s">
        <v>40</v>
      </c>
      <c r="O649" s="5" t="s">
        <v>40</v>
      </c>
      <c r="P649" s="6"/>
      <c r="Q649" s="5" t="s">
        <v>41</v>
      </c>
      <c r="R649" s="5" t="s">
        <v>42</v>
      </c>
      <c r="S649" s="6" t="s">
        <v>77</v>
      </c>
      <c r="T649" s="5" t="s">
        <v>65</v>
      </c>
      <c r="U649" s="6" t="s">
        <v>40</v>
      </c>
      <c r="V649" s="6" t="s">
        <v>40</v>
      </c>
      <c r="W649" s="89" t="s">
        <v>1426</v>
      </c>
      <c r="X649" s="6" t="s">
        <v>46</v>
      </c>
      <c r="Y649" s="6" t="s">
        <v>378</v>
      </c>
      <c r="Z649" s="6" t="s">
        <v>40</v>
      </c>
      <c r="AA649" s="6"/>
      <c r="AB649" s="26"/>
      <c r="AC649" s="6" t="s">
        <v>357</v>
      </c>
      <c r="AD649" s="6"/>
    </row>
    <row r="650" s="2" customFormat="1" ht="45" customHeight="1" spans="1:30">
      <c r="A650" s="6" t="s">
        <v>1380</v>
      </c>
      <c r="B650" s="6" t="s">
        <v>32</v>
      </c>
      <c r="C650" s="6" t="s">
        <v>1381</v>
      </c>
      <c r="D650" s="6" t="s">
        <v>1428</v>
      </c>
      <c r="E650" s="6" t="s">
        <v>35</v>
      </c>
      <c r="F650" s="6" t="s">
        <v>1432</v>
      </c>
      <c r="G650" s="6" t="s">
        <v>37</v>
      </c>
      <c r="H650" s="8" t="s">
        <v>1433</v>
      </c>
      <c r="I650" s="17" t="str">
        <f>IF(C650&lt;&gt;"",IF(J650&lt;&gt;"",CONCATENATE(LOOKUP(C650,[1]机构代码!B:B,[1]机构代码!C:C),LOOKUP(J650,[1]考试类型代码!A:A,[1]考试类型代码!B:B),TEXT(COUNTIFS(C$5:C650,C650,J$5:J650,J650),"0000")),""),"")</f>
        <v>0927410021</v>
      </c>
      <c r="J650" s="19" t="s">
        <v>1385</v>
      </c>
      <c r="K650" s="6">
        <v>1</v>
      </c>
      <c r="L650" s="6" t="s">
        <v>40</v>
      </c>
      <c r="M650" s="6"/>
      <c r="N650" s="6" t="s">
        <v>40</v>
      </c>
      <c r="O650" s="5" t="s">
        <v>40</v>
      </c>
      <c r="P650" s="6"/>
      <c r="Q650" s="5" t="s">
        <v>41</v>
      </c>
      <c r="R650" s="5" t="s">
        <v>42</v>
      </c>
      <c r="S650" s="6" t="s">
        <v>77</v>
      </c>
      <c r="T650" s="5" t="s">
        <v>65</v>
      </c>
      <c r="U650" s="6" t="s">
        <v>40</v>
      </c>
      <c r="V650" s="6" t="s">
        <v>40</v>
      </c>
      <c r="W650" s="89" t="s">
        <v>1434</v>
      </c>
      <c r="X650" s="6" t="s">
        <v>46</v>
      </c>
      <c r="Y650" s="6" t="s">
        <v>378</v>
      </c>
      <c r="Z650" s="6" t="s">
        <v>40</v>
      </c>
      <c r="AA650" s="6"/>
      <c r="AB650" s="26"/>
      <c r="AC650" s="6" t="s">
        <v>357</v>
      </c>
      <c r="AD650" s="6"/>
    </row>
    <row r="651" s="2" customFormat="1" ht="45" customHeight="1" spans="1:30">
      <c r="A651" s="6" t="s">
        <v>1380</v>
      </c>
      <c r="B651" s="6" t="s">
        <v>32</v>
      </c>
      <c r="C651" s="6" t="s">
        <v>1381</v>
      </c>
      <c r="D651" s="6" t="s">
        <v>1428</v>
      </c>
      <c r="E651" s="6" t="s">
        <v>35</v>
      </c>
      <c r="F651" s="6" t="s">
        <v>1390</v>
      </c>
      <c r="G651" s="6" t="s">
        <v>37</v>
      </c>
      <c r="H651" s="8" t="s">
        <v>1435</v>
      </c>
      <c r="I651" s="17" t="str">
        <f>IF(C651&lt;&gt;"",IF(J651&lt;&gt;"",CONCATENATE(LOOKUP(C651,[1]机构代码!B:B,[1]机构代码!C:C),LOOKUP(J651,[1]考试类型代码!A:A,[1]考试类型代码!B:B),TEXT(COUNTIFS(C$5:C651,C651,J$5:J651,J651),"0000")),""),"")</f>
        <v>0927410022</v>
      </c>
      <c r="J651" s="19" t="s">
        <v>1385</v>
      </c>
      <c r="K651" s="6">
        <v>1</v>
      </c>
      <c r="L651" s="6" t="s">
        <v>40</v>
      </c>
      <c r="M651" s="6"/>
      <c r="N651" s="6" t="s">
        <v>40</v>
      </c>
      <c r="O651" s="5" t="s">
        <v>40</v>
      </c>
      <c r="P651" s="6"/>
      <c r="Q651" s="5" t="s">
        <v>41</v>
      </c>
      <c r="R651" s="5" t="s">
        <v>42</v>
      </c>
      <c r="S651" s="6" t="s">
        <v>77</v>
      </c>
      <c r="T651" s="5" t="s">
        <v>65</v>
      </c>
      <c r="U651" s="6" t="s">
        <v>40</v>
      </c>
      <c r="V651" s="6" t="s">
        <v>40</v>
      </c>
      <c r="W651" s="91" t="s">
        <v>1436</v>
      </c>
      <c r="X651" s="6" t="s">
        <v>46</v>
      </c>
      <c r="Y651" s="6" t="s">
        <v>378</v>
      </c>
      <c r="Z651" s="6" t="s">
        <v>40</v>
      </c>
      <c r="AA651" s="6"/>
      <c r="AB651" s="26"/>
      <c r="AC651" s="6" t="s">
        <v>357</v>
      </c>
      <c r="AD651" s="6"/>
    </row>
    <row r="652" s="2" customFormat="1" ht="45" customHeight="1" spans="1:30">
      <c r="A652" s="6" t="s">
        <v>1380</v>
      </c>
      <c r="B652" s="6" t="s">
        <v>32</v>
      </c>
      <c r="C652" s="6" t="s">
        <v>1381</v>
      </c>
      <c r="D652" s="6" t="s">
        <v>1437</v>
      </c>
      <c r="E652" s="6" t="s">
        <v>35</v>
      </c>
      <c r="F652" s="6" t="s">
        <v>1432</v>
      </c>
      <c r="G652" s="6" t="s">
        <v>37</v>
      </c>
      <c r="H652" s="8" t="s">
        <v>1433</v>
      </c>
      <c r="I652" s="17" t="str">
        <f>IF(C652&lt;&gt;"",IF(J652&lt;&gt;"",CONCATENATE(LOOKUP(C652,[1]机构代码!B:B,[1]机构代码!C:C),LOOKUP(J652,[1]考试类型代码!A:A,[1]考试类型代码!B:B),TEXT(COUNTIFS(C$5:C652,C652,J$5:J652,J652),"0000")),""),"")</f>
        <v>0927410023</v>
      </c>
      <c r="J652" s="19" t="s">
        <v>1385</v>
      </c>
      <c r="K652" s="6">
        <v>1</v>
      </c>
      <c r="L652" s="6" t="s">
        <v>40</v>
      </c>
      <c r="M652" s="6"/>
      <c r="N652" s="6" t="s">
        <v>40</v>
      </c>
      <c r="O652" s="5" t="s">
        <v>40</v>
      </c>
      <c r="P652" s="6"/>
      <c r="Q652" s="5" t="s">
        <v>41</v>
      </c>
      <c r="R652" s="5" t="s">
        <v>42</v>
      </c>
      <c r="S652" s="6" t="s">
        <v>77</v>
      </c>
      <c r="T652" s="5" t="s">
        <v>65</v>
      </c>
      <c r="U652" s="6" t="s">
        <v>40</v>
      </c>
      <c r="V652" s="6" t="s">
        <v>40</v>
      </c>
      <c r="W652" s="89" t="s">
        <v>1434</v>
      </c>
      <c r="X652" s="6" t="s">
        <v>46</v>
      </c>
      <c r="Y652" s="6" t="s">
        <v>378</v>
      </c>
      <c r="Z652" s="6" t="s">
        <v>40</v>
      </c>
      <c r="AA652" s="6"/>
      <c r="AB652" s="26"/>
      <c r="AC652" s="6" t="s">
        <v>357</v>
      </c>
      <c r="AD652" s="6"/>
    </row>
    <row r="653" s="2" customFormat="1" ht="45" customHeight="1" spans="1:30">
      <c r="A653" s="6" t="s">
        <v>1380</v>
      </c>
      <c r="B653" s="6" t="s">
        <v>32</v>
      </c>
      <c r="C653" s="6" t="s">
        <v>1381</v>
      </c>
      <c r="D653" s="6" t="s">
        <v>1437</v>
      </c>
      <c r="E653" s="6" t="s">
        <v>35</v>
      </c>
      <c r="F653" s="6" t="s">
        <v>1396</v>
      </c>
      <c r="G653" s="6" t="s">
        <v>37</v>
      </c>
      <c r="H653" s="8" t="s">
        <v>1409</v>
      </c>
      <c r="I653" s="17" t="str">
        <f>IF(C653&lt;&gt;"",IF(J653&lt;&gt;"",CONCATENATE(LOOKUP(C653,[1]机构代码!B:B,[1]机构代码!C:C),LOOKUP(J653,[1]考试类型代码!A:A,[1]考试类型代码!B:B),TEXT(COUNTIFS(C$5:C653,C653,J$5:J653,J653),"0000")),""),"")</f>
        <v>0927410024</v>
      </c>
      <c r="J653" s="19" t="s">
        <v>1385</v>
      </c>
      <c r="K653" s="6">
        <v>1</v>
      </c>
      <c r="L653" s="6" t="s">
        <v>40</v>
      </c>
      <c r="M653" s="6"/>
      <c r="N653" s="6" t="s">
        <v>40</v>
      </c>
      <c r="O653" s="5" t="s">
        <v>40</v>
      </c>
      <c r="P653" s="6"/>
      <c r="Q653" s="5" t="s">
        <v>41</v>
      </c>
      <c r="R653" s="5" t="s">
        <v>42</v>
      </c>
      <c r="S653" s="6" t="s">
        <v>77</v>
      </c>
      <c r="T653" s="5" t="s">
        <v>65</v>
      </c>
      <c r="U653" s="6" t="s">
        <v>40</v>
      </c>
      <c r="V653" s="6" t="s">
        <v>40</v>
      </c>
      <c r="W653" s="91" t="s">
        <v>1410</v>
      </c>
      <c r="X653" s="6" t="s">
        <v>46</v>
      </c>
      <c r="Y653" s="6" t="s">
        <v>378</v>
      </c>
      <c r="Z653" s="6" t="s">
        <v>40</v>
      </c>
      <c r="AA653" s="6"/>
      <c r="AB653" s="26"/>
      <c r="AC653" s="6" t="s">
        <v>357</v>
      </c>
      <c r="AD653" s="6"/>
    </row>
    <row r="654" s="2" customFormat="1" ht="45" customHeight="1" spans="1:30">
      <c r="A654" s="6" t="s">
        <v>1380</v>
      </c>
      <c r="B654" s="6" t="s">
        <v>32</v>
      </c>
      <c r="C654" s="6" t="s">
        <v>1381</v>
      </c>
      <c r="D654" s="6" t="s">
        <v>1437</v>
      </c>
      <c r="E654" s="6" t="s">
        <v>35</v>
      </c>
      <c r="F654" s="6" t="s">
        <v>1387</v>
      </c>
      <c r="G654" s="6" t="s">
        <v>37</v>
      </c>
      <c r="H654" s="8" t="s">
        <v>1411</v>
      </c>
      <c r="I654" s="17" t="str">
        <f>IF(C654&lt;&gt;"",IF(J654&lt;&gt;"",CONCATENATE(LOOKUP(C654,[1]机构代码!B:B,[1]机构代码!C:C),LOOKUP(J654,[1]考试类型代码!A:A,[1]考试类型代码!B:B),TEXT(COUNTIFS(C$5:C654,C654,J$5:J654,J654),"0000")),""),"")</f>
        <v>0927410025</v>
      </c>
      <c r="J654" s="19" t="s">
        <v>1385</v>
      </c>
      <c r="K654" s="6">
        <v>1</v>
      </c>
      <c r="L654" s="6" t="s">
        <v>40</v>
      </c>
      <c r="M654" s="6"/>
      <c r="N654" s="6" t="s">
        <v>40</v>
      </c>
      <c r="O654" s="5" t="s">
        <v>40</v>
      </c>
      <c r="P654" s="6"/>
      <c r="Q654" s="5" t="s">
        <v>41</v>
      </c>
      <c r="R654" s="5" t="s">
        <v>42</v>
      </c>
      <c r="S654" s="6" t="s">
        <v>77</v>
      </c>
      <c r="T654" s="5" t="s">
        <v>65</v>
      </c>
      <c r="U654" s="6" t="s">
        <v>40</v>
      </c>
      <c r="V654" s="6" t="s">
        <v>40</v>
      </c>
      <c r="W654" s="82" t="s">
        <v>1389</v>
      </c>
      <c r="X654" s="6" t="s">
        <v>46</v>
      </c>
      <c r="Y654" s="6" t="s">
        <v>378</v>
      </c>
      <c r="Z654" s="6" t="s">
        <v>40</v>
      </c>
      <c r="AA654" s="6"/>
      <c r="AB654" s="26"/>
      <c r="AC654" s="6" t="s">
        <v>357</v>
      </c>
      <c r="AD654" s="6"/>
    </row>
    <row r="655" s="2" customFormat="1" ht="45" customHeight="1" spans="1:30">
      <c r="A655" s="6" t="s">
        <v>1380</v>
      </c>
      <c r="B655" s="6" t="s">
        <v>32</v>
      </c>
      <c r="C655" s="6" t="s">
        <v>1381</v>
      </c>
      <c r="D655" s="6" t="s">
        <v>1438</v>
      </c>
      <c r="E655" s="6" t="s">
        <v>35</v>
      </c>
      <c r="F655" s="6" t="s">
        <v>1383</v>
      </c>
      <c r="G655" s="6" t="s">
        <v>37</v>
      </c>
      <c r="H655" s="8" t="s">
        <v>1424</v>
      </c>
      <c r="I655" s="17" t="str">
        <f>IF(C655&lt;&gt;"",IF(J655&lt;&gt;"",CONCATENATE(LOOKUP(C655,[1]机构代码!B:B,[1]机构代码!C:C),LOOKUP(J655,[1]考试类型代码!A:A,[1]考试类型代码!B:B),TEXT(COUNTIFS(C$5:C655,C655,J$5:J655,J655),"0000")),""),"")</f>
        <v>0927410026</v>
      </c>
      <c r="J655" s="19" t="s">
        <v>1385</v>
      </c>
      <c r="K655" s="6">
        <v>1</v>
      </c>
      <c r="L655" s="6" t="s">
        <v>40</v>
      </c>
      <c r="M655" s="6"/>
      <c r="N655" s="6" t="s">
        <v>40</v>
      </c>
      <c r="O655" s="5" t="s">
        <v>40</v>
      </c>
      <c r="P655" s="6"/>
      <c r="Q655" s="5" t="s">
        <v>41</v>
      </c>
      <c r="R655" s="5" t="s">
        <v>42</v>
      </c>
      <c r="S655" s="6" t="s">
        <v>77</v>
      </c>
      <c r="T655" s="5" t="s">
        <v>65</v>
      </c>
      <c r="U655" s="6" t="s">
        <v>40</v>
      </c>
      <c r="V655" s="6" t="s">
        <v>40</v>
      </c>
      <c r="W655" s="62" t="s">
        <v>1439</v>
      </c>
      <c r="X655" s="6" t="s">
        <v>46</v>
      </c>
      <c r="Y655" s="6" t="s">
        <v>378</v>
      </c>
      <c r="Z655" s="6" t="s">
        <v>40</v>
      </c>
      <c r="AA655" s="6"/>
      <c r="AB655" s="26"/>
      <c r="AC655" s="6" t="s">
        <v>357</v>
      </c>
      <c r="AD655" s="6"/>
    </row>
    <row r="656" s="2" customFormat="1" ht="45" customHeight="1" spans="1:30">
      <c r="A656" s="6" t="s">
        <v>1380</v>
      </c>
      <c r="B656" s="6" t="s">
        <v>32</v>
      </c>
      <c r="C656" s="6" t="s">
        <v>1381</v>
      </c>
      <c r="D656" s="6" t="s">
        <v>1438</v>
      </c>
      <c r="E656" s="6" t="s">
        <v>35</v>
      </c>
      <c r="F656" s="6" t="s">
        <v>1415</v>
      </c>
      <c r="G656" s="6" t="s">
        <v>37</v>
      </c>
      <c r="H656" s="8" t="s">
        <v>1416</v>
      </c>
      <c r="I656" s="17" t="str">
        <f>IF(C656&lt;&gt;"",IF(J656&lt;&gt;"",CONCATENATE(LOOKUP(C656,[1]机构代码!B:B,[1]机构代码!C:C),LOOKUP(J656,[1]考试类型代码!A:A,[1]考试类型代码!B:B),TEXT(COUNTIFS(C$5:C656,C656,J$5:J656,J656),"0000")),""),"")</f>
        <v>0927410027</v>
      </c>
      <c r="J656" s="19" t="s">
        <v>1385</v>
      </c>
      <c r="K656" s="6">
        <v>1</v>
      </c>
      <c r="L656" s="6" t="s">
        <v>40</v>
      </c>
      <c r="M656" s="6"/>
      <c r="N656" s="6" t="s">
        <v>40</v>
      </c>
      <c r="O656" s="5" t="s">
        <v>40</v>
      </c>
      <c r="P656" s="6"/>
      <c r="Q656" s="5" t="s">
        <v>41</v>
      </c>
      <c r="R656" s="5" t="s">
        <v>42</v>
      </c>
      <c r="S656" s="6" t="s">
        <v>77</v>
      </c>
      <c r="T656" s="5" t="s">
        <v>65</v>
      </c>
      <c r="U656" s="6" t="s">
        <v>40</v>
      </c>
      <c r="V656" s="6" t="s">
        <v>40</v>
      </c>
      <c r="W656" s="89" t="s">
        <v>1440</v>
      </c>
      <c r="X656" s="6" t="s">
        <v>46</v>
      </c>
      <c r="Y656" s="6" t="s">
        <v>378</v>
      </c>
      <c r="Z656" s="6" t="s">
        <v>40</v>
      </c>
      <c r="AA656" s="6"/>
      <c r="AB656" s="26"/>
      <c r="AC656" s="6" t="s">
        <v>357</v>
      </c>
      <c r="AD656" s="6"/>
    </row>
    <row r="657" s="2" customFormat="1" ht="45" customHeight="1" spans="1:30">
      <c r="A657" s="6" t="s">
        <v>1380</v>
      </c>
      <c r="B657" s="6" t="s">
        <v>32</v>
      </c>
      <c r="C657" s="6" t="s">
        <v>1381</v>
      </c>
      <c r="D657" s="6" t="s">
        <v>1438</v>
      </c>
      <c r="E657" s="6" t="s">
        <v>35</v>
      </c>
      <c r="F657" s="6" t="s">
        <v>1393</v>
      </c>
      <c r="G657" s="6" t="s">
        <v>37</v>
      </c>
      <c r="H657" s="8" t="s">
        <v>1419</v>
      </c>
      <c r="I657" s="17" t="str">
        <f>IF(C657&lt;&gt;"",IF(J657&lt;&gt;"",CONCATENATE(LOOKUP(C657,[1]机构代码!B:B,[1]机构代码!C:C),LOOKUP(J657,[1]考试类型代码!A:A,[1]考试类型代码!B:B),TEXT(COUNTIFS(C$5:C657,C657,J$5:J657,J657),"0000")),""),"")</f>
        <v>0927410028</v>
      </c>
      <c r="J657" s="19" t="s">
        <v>1385</v>
      </c>
      <c r="K657" s="6">
        <v>1</v>
      </c>
      <c r="L657" s="6" t="s">
        <v>40</v>
      </c>
      <c r="M657" s="6"/>
      <c r="N657" s="6" t="s">
        <v>40</v>
      </c>
      <c r="O657" s="5" t="s">
        <v>40</v>
      </c>
      <c r="P657" s="6"/>
      <c r="Q657" s="5" t="s">
        <v>41</v>
      </c>
      <c r="R657" s="5" t="s">
        <v>42</v>
      </c>
      <c r="S657" s="6" t="s">
        <v>77</v>
      </c>
      <c r="T657" s="5" t="s">
        <v>65</v>
      </c>
      <c r="U657" s="6" t="s">
        <v>40</v>
      </c>
      <c r="V657" s="6" t="s">
        <v>40</v>
      </c>
      <c r="W657" s="89" t="s">
        <v>1441</v>
      </c>
      <c r="X657" s="6" t="s">
        <v>46</v>
      </c>
      <c r="Y657" s="6" t="s">
        <v>378</v>
      </c>
      <c r="Z657" s="6" t="s">
        <v>40</v>
      </c>
      <c r="AA657" s="6"/>
      <c r="AB657" s="26"/>
      <c r="AC657" s="6" t="s">
        <v>357</v>
      </c>
      <c r="AD657" s="6"/>
    </row>
    <row r="658" s="2" customFormat="1" ht="45" customHeight="1" spans="1:30">
      <c r="A658" s="6" t="s">
        <v>1380</v>
      </c>
      <c r="B658" s="6" t="s">
        <v>32</v>
      </c>
      <c r="C658" s="6" t="s">
        <v>1381</v>
      </c>
      <c r="D658" s="6" t="s">
        <v>1442</v>
      </c>
      <c r="E658" s="6" t="s">
        <v>35</v>
      </c>
      <c r="F658" s="6" t="s">
        <v>1407</v>
      </c>
      <c r="G658" s="6" t="s">
        <v>37</v>
      </c>
      <c r="H658" s="8" t="s">
        <v>1408</v>
      </c>
      <c r="I658" s="17" t="str">
        <f>IF(C658&lt;&gt;"",IF(J658&lt;&gt;"",CONCATENATE(LOOKUP(C658,[1]机构代码!B:B,[1]机构代码!C:C),LOOKUP(J658,[1]考试类型代码!A:A,[1]考试类型代码!B:B),TEXT(COUNTIFS(C$5:C658,C658,J$5:J658,J658),"0000")),""),"")</f>
        <v>0927410029</v>
      </c>
      <c r="J658" s="19" t="s">
        <v>1385</v>
      </c>
      <c r="K658" s="6">
        <v>2</v>
      </c>
      <c r="L658" s="6" t="s">
        <v>40</v>
      </c>
      <c r="M658" s="6"/>
      <c r="N658" s="6" t="s">
        <v>40</v>
      </c>
      <c r="O658" s="5" t="s">
        <v>40</v>
      </c>
      <c r="P658" s="6"/>
      <c r="Q658" s="5" t="s">
        <v>41</v>
      </c>
      <c r="R658" s="5" t="s">
        <v>42</v>
      </c>
      <c r="S658" s="6" t="s">
        <v>77</v>
      </c>
      <c r="T658" s="5" t="s">
        <v>65</v>
      </c>
      <c r="U658" s="6" t="s">
        <v>40</v>
      </c>
      <c r="V658" s="6" t="s">
        <v>40</v>
      </c>
      <c r="W658" s="89" t="s">
        <v>1426</v>
      </c>
      <c r="X658" s="6" t="s">
        <v>46</v>
      </c>
      <c r="Y658" s="6" t="s">
        <v>378</v>
      </c>
      <c r="Z658" s="6" t="s">
        <v>40</v>
      </c>
      <c r="AA658" s="6"/>
      <c r="AB658" s="26"/>
      <c r="AC658" s="6" t="s">
        <v>357</v>
      </c>
      <c r="AD658" s="6"/>
    </row>
    <row r="659" s="2" customFormat="1" ht="45" customHeight="1" spans="1:30">
      <c r="A659" s="6" t="s">
        <v>1380</v>
      </c>
      <c r="B659" s="6" t="s">
        <v>32</v>
      </c>
      <c r="C659" s="6" t="s">
        <v>1381</v>
      </c>
      <c r="D659" s="6" t="s">
        <v>1442</v>
      </c>
      <c r="E659" s="6" t="s">
        <v>35</v>
      </c>
      <c r="F659" s="6" t="s">
        <v>1415</v>
      </c>
      <c r="G659" s="6" t="s">
        <v>37</v>
      </c>
      <c r="H659" s="8" t="s">
        <v>1416</v>
      </c>
      <c r="I659" s="17" t="str">
        <f>IF(C659&lt;&gt;"",IF(J659&lt;&gt;"",CONCATENATE(LOOKUP(C659,[1]机构代码!B:B,[1]机构代码!C:C),LOOKUP(J659,[1]考试类型代码!A:A,[1]考试类型代码!B:B),TEXT(COUNTIFS(C$5:C659,C659,J$5:J659,J659),"0000")),""),"")</f>
        <v>0927410030</v>
      </c>
      <c r="J659" s="19" t="s">
        <v>1385</v>
      </c>
      <c r="K659" s="6">
        <v>1</v>
      </c>
      <c r="L659" s="6" t="s">
        <v>40</v>
      </c>
      <c r="M659" s="6"/>
      <c r="N659" s="6" t="s">
        <v>40</v>
      </c>
      <c r="O659" s="5" t="s">
        <v>161</v>
      </c>
      <c r="P659" s="6" t="s">
        <v>1443</v>
      </c>
      <c r="Q659" s="5" t="s">
        <v>41</v>
      </c>
      <c r="R659" s="5" t="s">
        <v>42</v>
      </c>
      <c r="S659" s="6" t="s">
        <v>77</v>
      </c>
      <c r="T659" s="5" t="s">
        <v>65</v>
      </c>
      <c r="U659" s="6" t="s">
        <v>40</v>
      </c>
      <c r="V659" s="6" t="s">
        <v>40</v>
      </c>
      <c r="W659" s="82" t="s">
        <v>1427</v>
      </c>
      <c r="X659" s="6" t="s">
        <v>46</v>
      </c>
      <c r="Y659" s="6" t="s">
        <v>378</v>
      </c>
      <c r="Z659" s="6" t="s">
        <v>40</v>
      </c>
      <c r="AA659" s="6"/>
      <c r="AB659" s="26"/>
      <c r="AC659" s="6" t="s">
        <v>357</v>
      </c>
      <c r="AD659" s="6"/>
    </row>
    <row r="660" s="2" customFormat="1" ht="45" customHeight="1" spans="1:30">
      <c r="A660" s="6" t="s">
        <v>1380</v>
      </c>
      <c r="B660" s="6" t="s">
        <v>32</v>
      </c>
      <c r="C660" s="6" t="s">
        <v>1381</v>
      </c>
      <c r="D660" s="6" t="s">
        <v>1442</v>
      </c>
      <c r="E660" s="6" t="s">
        <v>35</v>
      </c>
      <c r="F660" s="6" t="s">
        <v>1432</v>
      </c>
      <c r="G660" s="6" t="s">
        <v>37</v>
      </c>
      <c r="H660" s="8" t="s">
        <v>1433</v>
      </c>
      <c r="I660" s="17" t="str">
        <f>IF(C660&lt;&gt;"",IF(J660&lt;&gt;"",CONCATENATE(LOOKUP(C660,[1]机构代码!B:B,[1]机构代码!C:C),LOOKUP(J660,[1]考试类型代码!A:A,[1]考试类型代码!B:B),TEXT(COUNTIFS(C$5:C660,C660,J$5:J660,J660),"0000")),""),"")</f>
        <v>0927410031</v>
      </c>
      <c r="J660" s="19" t="s">
        <v>1385</v>
      </c>
      <c r="K660" s="6">
        <v>1</v>
      </c>
      <c r="L660" s="6" t="s">
        <v>40</v>
      </c>
      <c r="M660" s="6"/>
      <c r="N660" s="6" t="s">
        <v>40</v>
      </c>
      <c r="O660" s="5" t="s">
        <v>40</v>
      </c>
      <c r="P660" s="6"/>
      <c r="Q660" s="5" t="s">
        <v>41</v>
      </c>
      <c r="R660" s="5" t="s">
        <v>42</v>
      </c>
      <c r="S660" s="6" t="s">
        <v>77</v>
      </c>
      <c r="T660" s="5" t="s">
        <v>65</v>
      </c>
      <c r="U660" s="6" t="s">
        <v>40</v>
      </c>
      <c r="V660" s="6" t="s">
        <v>40</v>
      </c>
      <c r="W660" s="89" t="s">
        <v>1434</v>
      </c>
      <c r="X660" s="6" t="s">
        <v>46</v>
      </c>
      <c r="Y660" s="6" t="s">
        <v>378</v>
      </c>
      <c r="Z660" s="6" t="s">
        <v>40</v>
      </c>
      <c r="AA660" s="6"/>
      <c r="AB660" s="26"/>
      <c r="AC660" s="6" t="s">
        <v>357</v>
      </c>
      <c r="AD660" s="6"/>
    </row>
    <row r="661" s="2" customFormat="1" ht="45" customHeight="1" spans="1:30">
      <c r="A661" s="6" t="s">
        <v>1380</v>
      </c>
      <c r="B661" s="6" t="s">
        <v>32</v>
      </c>
      <c r="C661" s="6" t="s">
        <v>1381</v>
      </c>
      <c r="D661" s="6" t="s">
        <v>1442</v>
      </c>
      <c r="E661" s="6" t="s">
        <v>35</v>
      </c>
      <c r="F661" s="6" t="s">
        <v>1390</v>
      </c>
      <c r="G661" s="6" t="s">
        <v>37</v>
      </c>
      <c r="H661" s="8" t="s">
        <v>1435</v>
      </c>
      <c r="I661" s="17" t="str">
        <f>IF(C661&lt;&gt;"",IF(J661&lt;&gt;"",CONCATENATE(LOOKUP(C661,[1]机构代码!B:B,[1]机构代码!C:C),LOOKUP(J661,[1]考试类型代码!A:A,[1]考试类型代码!B:B),TEXT(COUNTIFS(C$5:C661,C661,J$5:J661,J661),"0000")),""),"")</f>
        <v>0927410032</v>
      </c>
      <c r="J661" s="19" t="s">
        <v>1385</v>
      </c>
      <c r="K661" s="6">
        <v>1</v>
      </c>
      <c r="L661" s="6" t="s">
        <v>40</v>
      </c>
      <c r="M661" s="6"/>
      <c r="N661" s="6" t="s">
        <v>40</v>
      </c>
      <c r="O661" s="5" t="s">
        <v>40</v>
      </c>
      <c r="P661" s="6"/>
      <c r="Q661" s="5" t="s">
        <v>41</v>
      </c>
      <c r="R661" s="5" t="s">
        <v>42</v>
      </c>
      <c r="S661" s="6" t="s">
        <v>77</v>
      </c>
      <c r="T661" s="5" t="s">
        <v>65</v>
      </c>
      <c r="U661" s="6" t="s">
        <v>40</v>
      </c>
      <c r="V661" s="6" t="s">
        <v>40</v>
      </c>
      <c r="W661" s="91" t="s">
        <v>1444</v>
      </c>
      <c r="X661" s="6" t="s">
        <v>46</v>
      </c>
      <c r="Y661" s="6" t="s">
        <v>378</v>
      </c>
      <c r="Z661" s="6" t="s">
        <v>40</v>
      </c>
      <c r="AA661" s="6"/>
      <c r="AB661" s="26"/>
      <c r="AC661" s="6" t="s">
        <v>357</v>
      </c>
      <c r="AD661" s="6"/>
    </row>
    <row r="662" s="2" customFormat="1" ht="45" customHeight="1" spans="1:30">
      <c r="A662" s="6" t="s">
        <v>1380</v>
      </c>
      <c r="B662" s="6" t="s">
        <v>32</v>
      </c>
      <c r="C662" s="6" t="s">
        <v>1381</v>
      </c>
      <c r="D662" s="6" t="s">
        <v>1442</v>
      </c>
      <c r="E662" s="6" t="s">
        <v>35</v>
      </c>
      <c r="F662" s="6" t="s">
        <v>1396</v>
      </c>
      <c r="G662" s="6" t="s">
        <v>37</v>
      </c>
      <c r="H662" s="8" t="s">
        <v>1409</v>
      </c>
      <c r="I662" s="17" t="str">
        <f>IF(C662&lt;&gt;"",IF(J662&lt;&gt;"",CONCATENATE(LOOKUP(C662,[1]机构代码!B:B,[1]机构代码!C:C),LOOKUP(J662,[1]考试类型代码!A:A,[1]考试类型代码!B:B),TEXT(COUNTIFS(C$5:C662,C662,J$5:J662,J662),"0000")),""),"")</f>
        <v>0927410033</v>
      </c>
      <c r="J662" s="19" t="s">
        <v>1385</v>
      </c>
      <c r="K662" s="6">
        <v>1</v>
      </c>
      <c r="L662" s="6" t="s">
        <v>40</v>
      </c>
      <c r="M662" s="6"/>
      <c r="N662" s="6" t="s">
        <v>40</v>
      </c>
      <c r="O662" s="5" t="s">
        <v>40</v>
      </c>
      <c r="P662" s="6"/>
      <c r="Q662" s="5" t="s">
        <v>41</v>
      </c>
      <c r="R662" s="5" t="s">
        <v>42</v>
      </c>
      <c r="S662" s="6" t="s">
        <v>77</v>
      </c>
      <c r="T662" s="5" t="s">
        <v>65</v>
      </c>
      <c r="U662" s="6" t="s">
        <v>40</v>
      </c>
      <c r="V662" s="6" t="s">
        <v>40</v>
      </c>
      <c r="W662" s="82" t="s">
        <v>1410</v>
      </c>
      <c r="X662" s="6" t="s">
        <v>46</v>
      </c>
      <c r="Y662" s="6" t="s">
        <v>378</v>
      </c>
      <c r="Z662" s="6" t="s">
        <v>40</v>
      </c>
      <c r="AA662" s="6"/>
      <c r="AB662" s="26"/>
      <c r="AC662" s="6" t="s">
        <v>357</v>
      </c>
      <c r="AD662" s="6"/>
    </row>
    <row r="663" s="2" customFormat="1" ht="45" customHeight="1" spans="1:30">
      <c r="A663" s="6" t="s">
        <v>1380</v>
      </c>
      <c r="B663" s="6" t="s">
        <v>32</v>
      </c>
      <c r="C663" s="6" t="s">
        <v>1381</v>
      </c>
      <c r="D663" s="6" t="s">
        <v>1445</v>
      </c>
      <c r="E663" s="6" t="s">
        <v>35</v>
      </c>
      <c r="F663" s="6" t="s">
        <v>1396</v>
      </c>
      <c r="G663" s="6" t="s">
        <v>37</v>
      </c>
      <c r="H663" s="8" t="s">
        <v>1409</v>
      </c>
      <c r="I663" s="17" t="str">
        <f>IF(C663&lt;&gt;"",IF(J663&lt;&gt;"",CONCATENATE(LOOKUP(C663,[1]机构代码!B:B,[1]机构代码!C:C),LOOKUP(J663,[1]考试类型代码!A:A,[1]考试类型代码!B:B),TEXT(COUNTIFS(C$5:C663,C663,J$5:J663,J663),"0000")),""),"")</f>
        <v>0927410034</v>
      </c>
      <c r="J663" s="19" t="s">
        <v>1385</v>
      </c>
      <c r="K663" s="6">
        <v>1</v>
      </c>
      <c r="L663" s="6" t="s">
        <v>40</v>
      </c>
      <c r="M663" s="6"/>
      <c r="N663" s="6" t="s">
        <v>40</v>
      </c>
      <c r="O663" s="5" t="s">
        <v>40</v>
      </c>
      <c r="P663" s="6"/>
      <c r="Q663" s="5" t="s">
        <v>41</v>
      </c>
      <c r="R663" s="5" t="s">
        <v>42</v>
      </c>
      <c r="S663" s="6" t="s">
        <v>77</v>
      </c>
      <c r="T663" s="5" t="s">
        <v>65</v>
      </c>
      <c r="U663" s="6" t="s">
        <v>40</v>
      </c>
      <c r="V663" s="6" t="s">
        <v>40</v>
      </c>
      <c r="W663" s="82" t="s">
        <v>1410</v>
      </c>
      <c r="X663" s="6" t="s">
        <v>46</v>
      </c>
      <c r="Y663" s="6" t="s">
        <v>378</v>
      </c>
      <c r="Z663" s="6" t="s">
        <v>40</v>
      </c>
      <c r="AA663" s="6"/>
      <c r="AB663" s="26"/>
      <c r="AC663" s="6" t="s">
        <v>357</v>
      </c>
      <c r="AD663" s="6"/>
    </row>
    <row r="664" s="2" customFormat="1" ht="45" customHeight="1" spans="1:30">
      <c r="A664" s="6" t="s">
        <v>1380</v>
      </c>
      <c r="B664" s="6" t="s">
        <v>32</v>
      </c>
      <c r="C664" s="6" t="s">
        <v>1381</v>
      </c>
      <c r="D664" s="6" t="s">
        <v>1446</v>
      </c>
      <c r="E664" s="6" t="s">
        <v>35</v>
      </c>
      <c r="F664" s="6" t="s">
        <v>1447</v>
      </c>
      <c r="G664" s="6" t="s">
        <v>37</v>
      </c>
      <c r="H664" s="8" t="s">
        <v>1448</v>
      </c>
      <c r="I664" s="17" t="str">
        <f>IF(C664&lt;&gt;"",IF(J664&lt;&gt;"",CONCATENATE(LOOKUP(C664,[1]机构代码!B:B,[1]机构代码!C:C),LOOKUP(J664,[1]考试类型代码!A:A,[1]考试类型代码!B:B),TEXT(COUNTIFS(C$5:C664,C664,J$5:J664,J664),"0000")),""),"")</f>
        <v>0927410035</v>
      </c>
      <c r="J664" s="19" t="s">
        <v>1385</v>
      </c>
      <c r="K664" s="6">
        <v>1</v>
      </c>
      <c r="L664" s="6" t="s">
        <v>40</v>
      </c>
      <c r="M664" s="6"/>
      <c r="N664" s="6" t="s">
        <v>40</v>
      </c>
      <c r="O664" s="5" t="s">
        <v>161</v>
      </c>
      <c r="P664" s="6" t="s">
        <v>1443</v>
      </c>
      <c r="Q664" s="5" t="s">
        <v>41</v>
      </c>
      <c r="R664" s="5" t="s">
        <v>42</v>
      </c>
      <c r="S664" s="6" t="s">
        <v>77</v>
      </c>
      <c r="T664" s="5" t="s">
        <v>65</v>
      </c>
      <c r="U664" s="6" t="s">
        <v>40</v>
      </c>
      <c r="V664" s="6" t="s">
        <v>40</v>
      </c>
      <c r="W664" s="89" t="s">
        <v>1449</v>
      </c>
      <c r="X664" s="6" t="s">
        <v>46</v>
      </c>
      <c r="Y664" s="6" t="s">
        <v>356</v>
      </c>
      <c r="Z664" s="6" t="s">
        <v>40</v>
      </c>
      <c r="AA664" s="6"/>
      <c r="AB664" s="26"/>
      <c r="AC664" s="6" t="s">
        <v>357</v>
      </c>
      <c r="AD664" s="6"/>
    </row>
    <row r="665" s="2" customFormat="1" ht="45" customHeight="1" spans="1:30">
      <c r="A665" s="6" t="s">
        <v>1380</v>
      </c>
      <c r="B665" s="6" t="s">
        <v>32</v>
      </c>
      <c r="C665" s="6" t="s">
        <v>1381</v>
      </c>
      <c r="D665" s="6" t="s">
        <v>1446</v>
      </c>
      <c r="E665" s="6" t="s">
        <v>35</v>
      </c>
      <c r="F665" s="6" t="s">
        <v>1447</v>
      </c>
      <c r="G665" s="6" t="s">
        <v>37</v>
      </c>
      <c r="H665" s="8" t="s">
        <v>1448</v>
      </c>
      <c r="I665" s="17" t="str">
        <f>IF(C665&lt;&gt;"",IF(J665&lt;&gt;"",CONCATENATE(LOOKUP(C665,[1]机构代码!B:B,[1]机构代码!C:C),LOOKUP(J665,[1]考试类型代码!A:A,[1]考试类型代码!B:B),TEXT(COUNTIFS(C$5:C665,C665,J$5:J665,J665),"0000")),""),"")</f>
        <v>0927410036</v>
      </c>
      <c r="J665" s="19" t="s">
        <v>1385</v>
      </c>
      <c r="K665" s="6">
        <v>3</v>
      </c>
      <c r="L665" s="6" t="s">
        <v>40</v>
      </c>
      <c r="M665" s="6"/>
      <c r="N665" s="6" t="s">
        <v>40</v>
      </c>
      <c r="O665" s="5" t="s">
        <v>40</v>
      </c>
      <c r="P665" s="6"/>
      <c r="Q665" s="5" t="s">
        <v>41</v>
      </c>
      <c r="R665" s="5" t="s">
        <v>42</v>
      </c>
      <c r="S665" s="6" t="s">
        <v>77</v>
      </c>
      <c r="T665" s="5" t="s">
        <v>65</v>
      </c>
      <c r="U665" s="6" t="s">
        <v>40</v>
      </c>
      <c r="V665" s="6" t="s">
        <v>40</v>
      </c>
      <c r="W665" s="89" t="s">
        <v>1449</v>
      </c>
      <c r="X665" s="6" t="s">
        <v>46</v>
      </c>
      <c r="Y665" s="6" t="s">
        <v>356</v>
      </c>
      <c r="Z665" s="6" t="s">
        <v>40</v>
      </c>
      <c r="AA665" s="6"/>
      <c r="AB665" s="26"/>
      <c r="AC665" s="6" t="s">
        <v>357</v>
      </c>
      <c r="AD665" s="6"/>
    </row>
    <row r="666" s="2" customFormat="1" ht="45" customHeight="1" spans="1:30">
      <c r="A666" s="3" t="s">
        <v>1380</v>
      </c>
      <c r="B666" s="3" t="s">
        <v>32</v>
      </c>
      <c r="C666" s="3" t="s">
        <v>1381</v>
      </c>
      <c r="D666" s="3" t="s">
        <v>1450</v>
      </c>
      <c r="E666" s="3" t="s">
        <v>35</v>
      </c>
      <c r="F666" s="3" t="s">
        <v>51</v>
      </c>
      <c r="G666" s="3" t="s">
        <v>37</v>
      </c>
      <c r="H666" s="4" t="s">
        <v>474</v>
      </c>
      <c r="I666" s="14" t="str">
        <f>IF(C666&lt;&gt;"",IF(J666&lt;&gt;"",CONCATENATE(LOOKUP(C666,[1]机构代码!B:B,[1]机构代码!C:C),LOOKUP(J666,[1]考试类型代码!A:A,[1]考试类型代码!B:B),TEXT(COUNTIFS(C$5:C666,C666,J$5:J666,J666),"0000")),""),"")</f>
        <v>0927110003</v>
      </c>
      <c r="J666" s="16" t="s">
        <v>39</v>
      </c>
      <c r="K666" s="3">
        <v>1</v>
      </c>
      <c r="L666" s="3" t="s">
        <v>40</v>
      </c>
      <c r="M666" s="3"/>
      <c r="N666" s="3" t="s">
        <v>40</v>
      </c>
      <c r="O666" s="9" t="s">
        <v>40</v>
      </c>
      <c r="P666" s="3"/>
      <c r="Q666" s="9" t="s">
        <v>41</v>
      </c>
      <c r="R666" s="9" t="s">
        <v>42</v>
      </c>
      <c r="S666" s="3" t="s">
        <v>77</v>
      </c>
      <c r="T666" s="9" t="s">
        <v>65</v>
      </c>
      <c r="U666" s="3" t="s">
        <v>40</v>
      </c>
      <c r="V666" s="3" t="s">
        <v>40</v>
      </c>
      <c r="W666" s="58" t="s">
        <v>1402</v>
      </c>
      <c r="X666" s="3" t="s">
        <v>46</v>
      </c>
      <c r="Y666" s="3"/>
      <c r="Z666" s="3"/>
      <c r="AA666" s="3"/>
      <c r="AB666" s="12"/>
      <c r="AC666" s="3" t="s">
        <v>357</v>
      </c>
      <c r="AD666" s="3"/>
    </row>
    <row r="667" s="2" customFormat="1" ht="45" customHeight="1" spans="1:30">
      <c r="A667" s="6" t="s">
        <v>1380</v>
      </c>
      <c r="B667" s="6" t="s">
        <v>32</v>
      </c>
      <c r="C667" s="6" t="s">
        <v>1381</v>
      </c>
      <c r="D667" s="6" t="s">
        <v>1451</v>
      </c>
      <c r="E667" s="6" t="s">
        <v>35</v>
      </c>
      <c r="F667" s="6" t="s">
        <v>1447</v>
      </c>
      <c r="G667" s="6" t="s">
        <v>37</v>
      </c>
      <c r="H667" s="8" t="s">
        <v>1448</v>
      </c>
      <c r="I667" s="17" t="str">
        <f>IF(C667&lt;&gt;"",IF(J667&lt;&gt;"",CONCATENATE(LOOKUP(C667,[1]机构代码!B:B,[1]机构代码!C:C),LOOKUP(J667,[1]考试类型代码!A:A,[1]考试类型代码!B:B),TEXT(COUNTIFS(C$5:C667,C667,J$5:J667,J667),"0000")),""),"")</f>
        <v>0927410037</v>
      </c>
      <c r="J667" s="19" t="s">
        <v>1385</v>
      </c>
      <c r="K667" s="6">
        <v>1</v>
      </c>
      <c r="L667" s="6" t="s">
        <v>40</v>
      </c>
      <c r="M667" s="6"/>
      <c r="N667" s="6" t="s">
        <v>40</v>
      </c>
      <c r="O667" s="5" t="s">
        <v>40</v>
      </c>
      <c r="P667" s="6"/>
      <c r="Q667" s="5" t="s">
        <v>41</v>
      </c>
      <c r="R667" s="5" t="s">
        <v>42</v>
      </c>
      <c r="S667" s="6" t="s">
        <v>77</v>
      </c>
      <c r="T667" s="5" t="s">
        <v>65</v>
      </c>
      <c r="U667" s="6" t="s">
        <v>40</v>
      </c>
      <c r="V667" s="6" t="s">
        <v>40</v>
      </c>
      <c r="W667" s="89" t="s">
        <v>1452</v>
      </c>
      <c r="X667" s="6" t="s">
        <v>46</v>
      </c>
      <c r="Y667" s="6" t="s">
        <v>356</v>
      </c>
      <c r="Z667" s="6" t="s">
        <v>40</v>
      </c>
      <c r="AA667" s="6"/>
      <c r="AB667" s="26"/>
      <c r="AC667" s="6" t="s">
        <v>357</v>
      </c>
      <c r="AD667" s="6"/>
    </row>
    <row r="668" s="2" customFormat="1" ht="45" customHeight="1" spans="1:30">
      <c r="A668" s="6" t="s">
        <v>1380</v>
      </c>
      <c r="B668" s="6" t="s">
        <v>32</v>
      </c>
      <c r="C668" s="6" t="s">
        <v>1381</v>
      </c>
      <c r="D668" s="6" t="s">
        <v>1453</v>
      </c>
      <c r="E668" s="6" t="s">
        <v>35</v>
      </c>
      <c r="F668" s="6" t="s">
        <v>1447</v>
      </c>
      <c r="G668" s="6" t="s">
        <v>37</v>
      </c>
      <c r="H668" s="8" t="s">
        <v>1448</v>
      </c>
      <c r="I668" s="17" t="str">
        <f>IF(C668&lt;&gt;"",IF(J668&lt;&gt;"",CONCATENATE(LOOKUP(C668,[1]机构代码!B:B,[1]机构代码!C:C),LOOKUP(J668,[1]考试类型代码!A:A,[1]考试类型代码!B:B),TEXT(COUNTIFS(C$5:C668,C668,J$5:J668,J668),"0000")),""),"")</f>
        <v>0927410038</v>
      </c>
      <c r="J668" s="19" t="s">
        <v>1385</v>
      </c>
      <c r="K668" s="6">
        <v>1</v>
      </c>
      <c r="L668" s="6" t="s">
        <v>40</v>
      </c>
      <c r="M668" s="6"/>
      <c r="N668" s="6" t="s">
        <v>40</v>
      </c>
      <c r="O668" s="5" t="s">
        <v>161</v>
      </c>
      <c r="P668" s="6" t="s">
        <v>1443</v>
      </c>
      <c r="Q668" s="5" t="s">
        <v>41</v>
      </c>
      <c r="R668" s="5" t="s">
        <v>42</v>
      </c>
      <c r="S668" s="6" t="s">
        <v>77</v>
      </c>
      <c r="T668" s="5" t="s">
        <v>65</v>
      </c>
      <c r="U668" s="6" t="s">
        <v>40</v>
      </c>
      <c r="V668" s="6" t="s">
        <v>40</v>
      </c>
      <c r="W668" s="62" t="s">
        <v>40</v>
      </c>
      <c r="X668" s="6" t="s">
        <v>46</v>
      </c>
      <c r="Y668" s="6" t="s">
        <v>356</v>
      </c>
      <c r="Z668" s="6" t="s">
        <v>40</v>
      </c>
      <c r="AA668" s="6"/>
      <c r="AB668" s="26"/>
      <c r="AC668" s="6" t="s">
        <v>357</v>
      </c>
      <c r="AD668" s="6"/>
    </row>
    <row r="669" s="2" customFormat="1" ht="45" customHeight="1" spans="1:30">
      <c r="A669" s="6" t="s">
        <v>1380</v>
      </c>
      <c r="B669" s="6" t="s">
        <v>32</v>
      </c>
      <c r="C669" s="6" t="s">
        <v>1381</v>
      </c>
      <c r="D669" s="6" t="s">
        <v>1453</v>
      </c>
      <c r="E669" s="6" t="s">
        <v>35</v>
      </c>
      <c r="F669" s="6" t="s">
        <v>1447</v>
      </c>
      <c r="G669" s="6" t="s">
        <v>37</v>
      </c>
      <c r="H669" s="8" t="s">
        <v>1448</v>
      </c>
      <c r="I669" s="17" t="str">
        <f>IF(C669&lt;&gt;"",IF(J669&lt;&gt;"",CONCATENATE(LOOKUP(C669,[1]机构代码!B:B,[1]机构代码!C:C),LOOKUP(J669,[1]考试类型代码!A:A,[1]考试类型代码!B:B),TEXT(COUNTIFS(C$5:C669,C669,J$5:J669,J669),"0000")),""),"")</f>
        <v>0927410039</v>
      </c>
      <c r="J669" s="19" t="s">
        <v>1385</v>
      </c>
      <c r="K669" s="6">
        <v>3</v>
      </c>
      <c r="L669" s="6" t="s">
        <v>40</v>
      </c>
      <c r="M669" s="6"/>
      <c r="N669" s="6" t="s">
        <v>40</v>
      </c>
      <c r="O669" s="5" t="s">
        <v>40</v>
      </c>
      <c r="P669" s="6"/>
      <c r="Q669" s="5" t="s">
        <v>41</v>
      </c>
      <c r="R669" s="5" t="s">
        <v>42</v>
      </c>
      <c r="S669" s="6" t="s">
        <v>77</v>
      </c>
      <c r="T669" s="5" t="s">
        <v>65</v>
      </c>
      <c r="U669" s="6" t="s">
        <v>40</v>
      </c>
      <c r="V669" s="6" t="s">
        <v>40</v>
      </c>
      <c r="W669" s="22" t="s">
        <v>1454</v>
      </c>
      <c r="X669" s="6" t="s">
        <v>46</v>
      </c>
      <c r="Y669" s="6" t="s">
        <v>356</v>
      </c>
      <c r="Z669" s="6" t="s">
        <v>40</v>
      </c>
      <c r="AA669" s="6"/>
      <c r="AB669" s="26"/>
      <c r="AC669" s="6" t="s">
        <v>357</v>
      </c>
      <c r="AD669" s="6"/>
    </row>
    <row r="670" s="2" customFormat="1" ht="45" customHeight="1" spans="1:30">
      <c r="A670" s="6" t="s">
        <v>1380</v>
      </c>
      <c r="B670" s="6" t="s">
        <v>32</v>
      </c>
      <c r="C670" s="6" t="s">
        <v>1381</v>
      </c>
      <c r="D670" s="6" t="s">
        <v>1455</v>
      </c>
      <c r="E670" s="6" t="s">
        <v>35</v>
      </c>
      <c r="F670" s="6" t="s">
        <v>1447</v>
      </c>
      <c r="G670" s="6" t="s">
        <v>37</v>
      </c>
      <c r="H670" s="8" t="s">
        <v>1448</v>
      </c>
      <c r="I670" s="17" t="str">
        <f>IF(C670&lt;&gt;"",IF(J670&lt;&gt;"",CONCATENATE(LOOKUP(C670,[1]机构代码!B:B,[1]机构代码!C:C),LOOKUP(J670,[1]考试类型代码!A:A,[1]考试类型代码!B:B),TEXT(COUNTIFS(C$5:C670,C670,J$5:J670,J670),"0000")),""),"")</f>
        <v>0927410040</v>
      </c>
      <c r="J670" s="19" t="s">
        <v>1385</v>
      </c>
      <c r="K670" s="6">
        <v>1</v>
      </c>
      <c r="L670" s="6" t="s">
        <v>40</v>
      </c>
      <c r="M670" s="6"/>
      <c r="N670" s="6" t="s">
        <v>40</v>
      </c>
      <c r="O670" s="5" t="s">
        <v>40</v>
      </c>
      <c r="P670" s="6"/>
      <c r="Q670" s="5" t="s">
        <v>41</v>
      </c>
      <c r="R670" s="5" t="s">
        <v>42</v>
      </c>
      <c r="S670" s="6" t="s">
        <v>582</v>
      </c>
      <c r="T670" s="5" t="s">
        <v>44</v>
      </c>
      <c r="U670" s="6" t="s">
        <v>40</v>
      </c>
      <c r="V670" s="6" t="s">
        <v>40</v>
      </c>
      <c r="W670" s="62" t="s">
        <v>40</v>
      </c>
      <c r="X670" s="6" t="s">
        <v>46</v>
      </c>
      <c r="Y670" s="6" t="s">
        <v>356</v>
      </c>
      <c r="Z670" s="6" t="s">
        <v>40</v>
      </c>
      <c r="AA670" s="6"/>
      <c r="AB670" s="6" t="s">
        <v>1456</v>
      </c>
      <c r="AC670" s="6" t="s">
        <v>357</v>
      </c>
      <c r="AD670" s="6"/>
    </row>
    <row r="671" s="2" customFormat="1" ht="45" customHeight="1" spans="1:30">
      <c r="A671" s="6" t="s">
        <v>1380</v>
      </c>
      <c r="B671" s="6" t="s">
        <v>32</v>
      </c>
      <c r="C671" s="6" t="s">
        <v>1381</v>
      </c>
      <c r="D671" s="6" t="s">
        <v>1457</v>
      </c>
      <c r="E671" s="6" t="s">
        <v>35</v>
      </c>
      <c r="F671" s="6" t="s">
        <v>1458</v>
      </c>
      <c r="G671" s="6" t="s">
        <v>37</v>
      </c>
      <c r="H671" s="8" t="s">
        <v>1459</v>
      </c>
      <c r="I671" s="17" t="str">
        <f>IF(C671&lt;&gt;"",IF(J671&lt;&gt;"",CONCATENATE(LOOKUP(C671,[1]机构代码!B:B,[1]机构代码!C:C),LOOKUP(J671,[1]考试类型代码!A:A,[1]考试类型代码!B:B),TEXT(COUNTIFS(C$5:C671,C671,J$5:J671,J671),"0000")),""),"")</f>
        <v>0927410041</v>
      </c>
      <c r="J671" s="19" t="s">
        <v>1385</v>
      </c>
      <c r="K671" s="6">
        <v>1</v>
      </c>
      <c r="L671" s="6" t="s">
        <v>40</v>
      </c>
      <c r="M671" s="6"/>
      <c r="N671" s="6" t="s">
        <v>40</v>
      </c>
      <c r="O671" s="5" t="s">
        <v>40</v>
      </c>
      <c r="P671" s="6"/>
      <c r="Q671" s="5" t="s">
        <v>41</v>
      </c>
      <c r="R671" s="5" t="s">
        <v>42</v>
      </c>
      <c r="S671" s="6" t="s">
        <v>77</v>
      </c>
      <c r="T671" s="5" t="s">
        <v>65</v>
      </c>
      <c r="U671" s="6" t="s">
        <v>40</v>
      </c>
      <c r="V671" s="6" t="s">
        <v>40</v>
      </c>
      <c r="W671" s="89" t="s">
        <v>737</v>
      </c>
      <c r="X671" s="6" t="s">
        <v>46</v>
      </c>
      <c r="Y671" s="6" t="s">
        <v>372</v>
      </c>
      <c r="Z671" s="6" t="s">
        <v>40</v>
      </c>
      <c r="AA671" s="6"/>
      <c r="AB671" s="26"/>
      <c r="AC671" s="6" t="s">
        <v>357</v>
      </c>
      <c r="AD671" s="6"/>
    </row>
    <row r="672" s="2" customFormat="1" ht="45" customHeight="1" spans="1:30">
      <c r="A672" s="3" t="s">
        <v>1380</v>
      </c>
      <c r="B672" s="3" t="s">
        <v>32</v>
      </c>
      <c r="C672" s="3" t="s">
        <v>1381</v>
      </c>
      <c r="D672" s="3" t="s">
        <v>1460</v>
      </c>
      <c r="E672" s="3" t="s">
        <v>35</v>
      </c>
      <c r="F672" s="3" t="s">
        <v>1461</v>
      </c>
      <c r="G672" s="3" t="s">
        <v>37</v>
      </c>
      <c r="H672" s="4" t="s">
        <v>1462</v>
      </c>
      <c r="I672" s="14" t="str">
        <f>IF(C672&lt;&gt;"",IF(J672&lt;&gt;"",CONCATENATE(LOOKUP(C672,[1]机构代码!B:B,[1]机构代码!C:C),LOOKUP(J672,[1]考试类型代码!A:A,[1]考试类型代码!B:B),TEXT(COUNTIFS(C$5:C672,C672,J$5:J672,J672),"0000")),""),"")</f>
        <v>0927310001</v>
      </c>
      <c r="J672" s="16" t="s">
        <v>1463</v>
      </c>
      <c r="K672" s="3">
        <v>1</v>
      </c>
      <c r="L672" s="3" t="s">
        <v>40</v>
      </c>
      <c r="M672" s="3"/>
      <c r="N672" s="3" t="s">
        <v>40</v>
      </c>
      <c r="O672" s="9" t="s">
        <v>40</v>
      </c>
      <c r="P672" s="3"/>
      <c r="Q672" s="9" t="s">
        <v>41</v>
      </c>
      <c r="R672" s="9" t="s">
        <v>42</v>
      </c>
      <c r="S672" s="3" t="s">
        <v>43</v>
      </c>
      <c r="T672" s="9" t="s">
        <v>65</v>
      </c>
      <c r="U672" s="3" t="s">
        <v>40</v>
      </c>
      <c r="V672" s="3" t="s">
        <v>40</v>
      </c>
      <c r="W672" s="92" t="s">
        <v>1464</v>
      </c>
      <c r="X672" s="3" t="s">
        <v>46</v>
      </c>
      <c r="Y672" s="3"/>
      <c r="Z672" s="3"/>
      <c r="AA672" s="3"/>
      <c r="AB672" s="12"/>
      <c r="AC672" s="3" t="s">
        <v>47</v>
      </c>
      <c r="AD672" s="3"/>
    </row>
    <row r="673" s="2" customFormat="1" ht="45" customHeight="1" spans="1:30">
      <c r="A673" s="6" t="s">
        <v>1380</v>
      </c>
      <c r="B673" s="6" t="s">
        <v>32</v>
      </c>
      <c r="C673" s="6" t="s">
        <v>1381</v>
      </c>
      <c r="D673" s="6" t="s">
        <v>1418</v>
      </c>
      <c r="E673" s="6" t="s">
        <v>35</v>
      </c>
      <c r="F673" s="6" t="s">
        <v>1393</v>
      </c>
      <c r="G673" s="6" t="s">
        <v>37</v>
      </c>
      <c r="H673" s="8" t="s">
        <v>1419</v>
      </c>
      <c r="I673" s="17" t="str">
        <f>IF(C673&lt;&gt;"",IF(J673&lt;&gt;"",CONCATENATE(LOOKUP(C673,[1]机构代码!B:B,[1]机构代码!C:C),LOOKUP(J673,[1]考试类型代码!A:A,[1]考试类型代码!B:B),TEXT(COUNTIFS(C$5:C673,C673,J$5:J673,J673),"0000")),""),"")</f>
        <v>0927410042</v>
      </c>
      <c r="J673" s="19" t="s">
        <v>1385</v>
      </c>
      <c r="K673" s="6">
        <v>1</v>
      </c>
      <c r="L673" s="6" t="s">
        <v>40</v>
      </c>
      <c r="M673" s="6"/>
      <c r="N673" s="6" t="s">
        <v>40</v>
      </c>
      <c r="O673" s="5" t="s">
        <v>161</v>
      </c>
      <c r="P673" s="6" t="s">
        <v>1443</v>
      </c>
      <c r="Q673" s="5" t="s">
        <v>41</v>
      </c>
      <c r="R673" s="5" t="s">
        <v>42</v>
      </c>
      <c r="S673" s="6" t="s">
        <v>77</v>
      </c>
      <c r="T673" s="6" t="s">
        <v>65</v>
      </c>
      <c r="U673" s="6" t="s">
        <v>40</v>
      </c>
      <c r="V673" s="6" t="s">
        <v>40</v>
      </c>
      <c r="W673" s="90" t="s">
        <v>1395</v>
      </c>
      <c r="X673" s="6" t="s">
        <v>46</v>
      </c>
      <c r="Y673" s="6" t="s">
        <v>378</v>
      </c>
      <c r="Z673" s="6" t="s">
        <v>40</v>
      </c>
      <c r="AA673" s="6"/>
      <c r="AB673" s="26"/>
      <c r="AC673" s="6" t="s">
        <v>357</v>
      </c>
      <c r="AD673" s="6"/>
    </row>
    <row r="674" s="2" customFormat="1" ht="45" customHeight="1" spans="1:30">
      <c r="A674" s="6" t="s">
        <v>1380</v>
      </c>
      <c r="B674" s="6" t="s">
        <v>32</v>
      </c>
      <c r="C674" s="6" t="s">
        <v>1381</v>
      </c>
      <c r="D674" s="6" t="s">
        <v>1451</v>
      </c>
      <c r="E674" s="6" t="s">
        <v>35</v>
      </c>
      <c r="F674" s="6" t="s">
        <v>1447</v>
      </c>
      <c r="G674" s="6" t="s">
        <v>37</v>
      </c>
      <c r="H674" s="8" t="s">
        <v>1448</v>
      </c>
      <c r="I674" s="17" t="str">
        <f>IF(C674&lt;&gt;"",IF(J674&lt;&gt;"",CONCATENATE(LOOKUP(C674,[1]机构代码!B:B,[1]机构代码!C:C),LOOKUP(J674,[1]考试类型代码!A:A,[1]考试类型代码!B:B),TEXT(COUNTIFS(C$5:C674,C674,J$5:J674,J674),"0000")),""),"")</f>
        <v>0927410043</v>
      </c>
      <c r="J674" s="19" t="s">
        <v>1385</v>
      </c>
      <c r="K674" s="6">
        <v>1</v>
      </c>
      <c r="L674" s="6" t="s">
        <v>40</v>
      </c>
      <c r="M674" s="6"/>
      <c r="N674" s="6" t="s">
        <v>40</v>
      </c>
      <c r="O674" s="6" t="s">
        <v>161</v>
      </c>
      <c r="P674" s="6" t="s">
        <v>1443</v>
      </c>
      <c r="Q674" s="5" t="s">
        <v>41</v>
      </c>
      <c r="R674" s="5" t="s">
        <v>42</v>
      </c>
      <c r="S674" s="6" t="s">
        <v>77</v>
      </c>
      <c r="T674" s="6" t="s">
        <v>65</v>
      </c>
      <c r="U674" s="6" t="s">
        <v>40</v>
      </c>
      <c r="V674" s="6" t="s">
        <v>40</v>
      </c>
      <c r="W674" s="89" t="s">
        <v>1449</v>
      </c>
      <c r="X674" s="6" t="s">
        <v>46</v>
      </c>
      <c r="Y674" s="6" t="s">
        <v>356</v>
      </c>
      <c r="Z674" s="6" t="s">
        <v>40</v>
      </c>
      <c r="AA674" s="6"/>
      <c r="AB674" s="26"/>
      <c r="AC674" s="6" t="s">
        <v>357</v>
      </c>
      <c r="AD674" s="6"/>
    </row>
    <row r="675" s="2" customFormat="1" ht="45" customHeight="1" spans="1:30">
      <c r="A675" s="9" t="s">
        <v>1465</v>
      </c>
      <c r="B675" s="3" t="s">
        <v>32</v>
      </c>
      <c r="C675" s="3" t="s">
        <v>1381</v>
      </c>
      <c r="D675" s="85" t="s">
        <v>1466</v>
      </c>
      <c r="E675" s="3" t="s">
        <v>35</v>
      </c>
      <c r="F675" s="3" t="s">
        <v>1467</v>
      </c>
      <c r="G675" s="3" t="s">
        <v>37</v>
      </c>
      <c r="H675" s="10" t="s">
        <v>1468</v>
      </c>
      <c r="I675" s="14" t="str">
        <f>IF(C675&lt;&gt;"",IF(J675&lt;&gt;"",CONCATENATE(LOOKUP(C675,[1]机构代码!B:B,[1]机构代码!C:C),LOOKUP(J675,[1]考试类型代码!A:A,[1]考试类型代码!B:B),TEXT(COUNTIFS(C$5:C675,C675,J$5:J675,J675),"0000")),""),"")</f>
        <v>0927510001</v>
      </c>
      <c r="J675" s="16" t="s">
        <v>417</v>
      </c>
      <c r="K675" s="9">
        <v>1</v>
      </c>
      <c r="L675" s="3" t="s">
        <v>40</v>
      </c>
      <c r="M675" s="3"/>
      <c r="N675" s="3" t="s">
        <v>40</v>
      </c>
      <c r="O675" s="9" t="s">
        <v>40</v>
      </c>
      <c r="P675" s="3"/>
      <c r="Q675" s="9" t="s">
        <v>41</v>
      </c>
      <c r="R675" s="9" t="s">
        <v>42</v>
      </c>
      <c r="S675" s="9" t="s">
        <v>77</v>
      </c>
      <c r="T675" s="9" t="s">
        <v>65</v>
      </c>
      <c r="U675" s="3" t="s">
        <v>40</v>
      </c>
      <c r="V675" s="3" t="s">
        <v>40</v>
      </c>
      <c r="W675" s="93" t="s">
        <v>1469</v>
      </c>
      <c r="X675" s="3" t="s">
        <v>46</v>
      </c>
      <c r="Y675" s="3"/>
      <c r="Z675" s="3"/>
      <c r="AA675" s="13"/>
      <c r="AB675" s="12"/>
      <c r="AC675" s="3" t="s">
        <v>357</v>
      </c>
      <c r="AD675" s="3"/>
    </row>
    <row r="676" s="2" customFormat="1" ht="45" customHeight="1" spans="1:30">
      <c r="A676" s="9" t="s">
        <v>1465</v>
      </c>
      <c r="B676" s="3" t="s">
        <v>32</v>
      </c>
      <c r="C676" s="3" t="s">
        <v>1381</v>
      </c>
      <c r="D676" s="86" t="s">
        <v>1470</v>
      </c>
      <c r="E676" s="3" t="s">
        <v>35</v>
      </c>
      <c r="F676" s="3" t="s">
        <v>1467</v>
      </c>
      <c r="G676" s="3" t="s">
        <v>37</v>
      </c>
      <c r="H676" s="10" t="s">
        <v>1468</v>
      </c>
      <c r="I676" s="14" t="str">
        <f>IF(C676&lt;&gt;"",IF(J676&lt;&gt;"",CONCATENATE(LOOKUP(C676,[1]机构代码!B:B,[1]机构代码!C:C),LOOKUP(J676,[1]考试类型代码!A:A,[1]考试类型代码!B:B),TEXT(COUNTIFS(C$5:C676,C676,J$5:J676,J676),"0000")),""),"")</f>
        <v>0927510002</v>
      </c>
      <c r="J676" s="16" t="s">
        <v>417</v>
      </c>
      <c r="K676" s="3">
        <v>1</v>
      </c>
      <c r="L676" s="3" t="s">
        <v>40</v>
      </c>
      <c r="M676" s="3"/>
      <c r="N676" s="3" t="s">
        <v>40</v>
      </c>
      <c r="O676" s="3" t="s">
        <v>40</v>
      </c>
      <c r="P676" s="3"/>
      <c r="Q676" s="9" t="s">
        <v>41</v>
      </c>
      <c r="R676" s="9" t="s">
        <v>42</v>
      </c>
      <c r="S676" s="3" t="s">
        <v>77</v>
      </c>
      <c r="T676" s="3" t="s">
        <v>65</v>
      </c>
      <c r="U676" s="3" t="s">
        <v>40</v>
      </c>
      <c r="V676" s="3" t="s">
        <v>40</v>
      </c>
      <c r="W676" s="93" t="s">
        <v>1469</v>
      </c>
      <c r="X676" s="3" t="s">
        <v>46</v>
      </c>
      <c r="Y676" s="3"/>
      <c r="Z676" s="3"/>
      <c r="AA676" s="13"/>
      <c r="AB676" s="12"/>
      <c r="AC676" s="3" t="s">
        <v>357</v>
      </c>
      <c r="AD676" s="3"/>
    </row>
    <row r="677" s="2" customFormat="1" ht="45" customHeight="1" spans="1:30">
      <c r="A677" s="9" t="s">
        <v>1465</v>
      </c>
      <c r="B677" s="3" t="s">
        <v>32</v>
      </c>
      <c r="C677" s="3" t="s">
        <v>1381</v>
      </c>
      <c r="D677" s="3" t="s">
        <v>1471</v>
      </c>
      <c r="E677" s="3" t="s">
        <v>35</v>
      </c>
      <c r="F677" s="3" t="s">
        <v>1472</v>
      </c>
      <c r="G677" s="3" t="s">
        <v>37</v>
      </c>
      <c r="H677" s="4" t="s">
        <v>1473</v>
      </c>
      <c r="I677" s="14" t="str">
        <f>IF(C677&lt;&gt;"",IF(J677&lt;&gt;"",CONCATENATE(LOOKUP(C677,[1]机构代码!B:B,[1]机构代码!C:C),LOOKUP(J677,[1]考试类型代码!A:A,[1]考试类型代码!B:B),TEXT(COUNTIFS(C$5:C677,C677,J$5:J677,J677),"0000")),""),"")</f>
        <v>0927550001</v>
      </c>
      <c r="J677" s="16" t="s">
        <v>109</v>
      </c>
      <c r="K677" s="3">
        <v>1</v>
      </c>
      <c r="L677" s="3" t="s">
        <v>40</v>
      </c>
      <c r="M677" s="3"/>
      <c r="N677" s="3" t="s">
        <v>40</v>
      </c>
      <c r="O677" s="3" t="s">
        <v>161</v>
      </c>
      <c r="P677" s="3" t="s">
        <v>1474</v>
      </c>
      <c r="Q677" s="9" t="s">
        <v>41</v>
      </c>
      <c r="R677" s="9" t="s">
        <v>42</v>
      </c>
      <c r="S677" s="3" t="s">
        <v>582</v>
      </c>
      <c r="T677" s="3" t="s">
        <v>65</v>
      </c>
      <c r="U677" s="3" t="s">
        <v>40</v>
      </c>
      <c r="V677" s="3" t="s">
        <v>40</v>
      </c>
      <c r="W677" s="94" t="s">
        <v>1475</v>
      </c>
      <c r="X677" s="3" t="s">
        <v>46</v>
      </c>
      <c r="Y677" s="3"/>
      <c r="Z677" s="3"/>
      <c r="AA677" s="13"/>
      <c r="AB677" s="12"/>
      <c r="AC677" s="3" t="s">
        <v>357</v>
      </c>
      <c r="AD677" s="3"/>
    </row>
    <row r="678" s="2" customFormat="1" ht="45" customHeight="1" spans="1:30">
      <c r="A678" s="9" t="s">
        <v>1465</v>
      </c>
      <c r="B678" s="3" t="s">
        <v>32</v>
      </c>
      <c r="C678" s="3" t="s">
        <v>1381</v>
      </c>
      <c r="D678" s="3" t="s">
        <v>1476</v>
      </c>
      <c r="E678" s="3" t="s">
        <v>35</v>
      </c>
      <c r="F678" s="3" t="s">
        <v>1477</v>
      </c>
      <c r="G678" s="3" t="s">
        <v>37</v>
      </c>
      <c r="H678" s="4" t="s">
        <v>1478</v>
      </c>
      <c r="I678" s="14" t="str">
        <f>IF(C678&lt;&gt;"",IF(J678&lt;&gt;"",CONCATENATE(LOOKUP(C678,[1]机构代码!B:B,[1]机构代码!C:C),LOOKUP(J678,[1]考试类型代码!A:A,[1]考试类型代码!B:B),TEXT(COUNTIFS(C$5:C678,C678,J$5:J678,J678),"0000")),""),"")</f>
        <v>0927520001</v>
      </c>
      <c r="J678" s="16" t="s">
        <v>134</v>
      </c>
      <c r="K678" s="3">
        <v>1</v>
      </c>
      <c r="L678" s="3" t="s">
        <v>40</v>
      </c>
      <c r="M678" s="3"/>
      <c r="N678" s="3" t="s">
        <v>40</v>
      </c>
      <c r="O678" s="3" t="s">
        <v>161</v>
      </c>
      <c r="P678" s="3" t="s">
        <v>1474</v>
      </c>
      <c r="Q678" s="9" t="s">
        <v>41</v>
      </c>
      <c r="R678" s="9" t="s">
        <v>42</v>
      </c>
      <c r="S678" s="3" t="s">
        <v>77</v>
      </c>
      <c r="T678" s="3" t="s">
        <v>65</v>
      </c>
      <c r="U678" s="3" t="s">
        <v>40</v>
      </c>
      <c r="V678" s="3" t="s">
        <v>40</v>
      </c>
      <c r="W678" s="95" t="s">
        <v>1479</v>
      </c>
      <c r="X678" s="3" t="s">
        <v>46</v>
      </c>
      <c r="Y678" s="3"/>
      <c r="Z678" s="3"/>
      <c r="AA678" s="13"/>
      <c r="AB678" s="12"/>
      <c r="AC678" s="3" t="s">
        <v>357</v>
      </c>
      <c r="AD678" s="3"/>
    </row>
    <row r="679" s="2" customFormat="1" ht="45" customHeight="1" spans="1:30">
      <c r="A679" s="9" t="s">
        <v>1465</v>
      </c>
      <c r="B679" s="3" t="s">
        <v>32</v>
      </c>
      <c r="C679" s="3" t="s">
        <v>1381</v>
      </c>
      <c r="D679" s="3" t="s">
        <v>1480</v>
      </c>
      <c r="E679" s="3" t="s">
        <v>35</v>
      </c>
      <c r="F679" s="3" t="s">
        <v>1477</v>
      </c>
      <c r="G679" s="3" t="s">
        <v>37</v>
      </c>
      <c r="H679" s="4" t="s">
        <v>1478</v>
      </c>
      <c r="I679" s="14" t="str">
        <f>IF(C679&lt;&gt;"",IF(J679&lt;&gt;"",CONCATENATE(LOOKUP(C679,[1]机构代码!B:B,[1]机构代码!C:C),LOOKUP(J679,[1]考试类型代码!A:A,[1]考试类型代码!B:B),TEXT(COUNTIFS(C$5:C679,C679,J$5:J679,J679),"0000")),""),"")</f>
        <v>0927520002</v>
      </c>
      <c r="J679" s="16" t="s">
        <v>134</v>
      </c>
      <c r="K679" s="3">
        <v>1</v>
      </c>
      <c r="L679" s="3" t="s">
        <v>40</v>
      </c>
      <c r="M679" s="3"/>
      <c r="N679" s="3" t="s">
        <v>40</v>
      </c>
      <c r="O679" s="3" t="s">
        <v>161</v>
      </c>
      <c r="P679" s="3" t="s">
        <v>1474</v>
      </c>
      <c r="Q679" s="9" t="s">
        <v>41</v>
      </c>
      <c r="R679" s="9" t="s">
        <v>42</v>
      </c>
      <c r="S679" s="3" t="s">
        <v>77</v>
      </c>
      <c r="T679" s="3" t="s">
        <v>65</v>
      </c>
      <c r="U679" s="3" t="s">
        <v>40</v>
      </c>
      <c r="V679" s="3" t="s">
        <v>40</v>
      </c>
      <c r="W679" s="95" t="s">
        <v>1481</v>
      </c>
      <c r="X679" s="3" t="s">
        <v>46</v>
      </c>
      <c r="Y679" s="3"/>
      <c r="Z679" s="3"/>
      <c r="AA679" s="13"/>
      <c r="AB679" s="12"/>
      <c r="AC679" s="3" t="s">
        <v>357</v>
      </c>
      <c r="AD679" s="3"/>
    </row>
    <row r="680" s="2" customFormat="1" ht="45" customHeight="1" spans="1:30">
      <c r="A680" s="9" t="s">
        <v>1465</v>
      </c>
      <c r="B680" s="3" t="s">
        <v>32</v>
      </c>
      <c r="C680" s="3" t="s">
        <v>1381</v>
      </c>
      <c r="D680" s="3" t="s">
        <v>1482</v>
      </c>
      <c r="E680" s="3" t="s">
        <v>35</v>
      </c>
      <c r="F680" s="3" t="s">
        <v>51</v>
      </c>
      <c r="G680" s="3" t="s">
        <v>37</v>
      </c>
      <c r="H680" s="4" t="s">
        <v>953</v>
      </c>
      <c r="I680" s="14" t="str">
        <f>IF(C680&lt;&gt;"",IF(J680&lt;&gt;"",CONCATENATE(LOOKUP(C680,[1]机构代码!B:B,[1]机构代码!C:C),LOOKUP(J680,[1]考试类型代码!A:A,[1]考试类型代码!B:B),TEXT(COUNTIFS(C$5:C680,C680,J$5:J680,J680),"0000")),""),"")</f>
        <v>0927110004</v>
      </c>
      <c r="J680" s="16" t="s">
        <v>39</v>
      </c>
      <c r="K680" s="3">
        <v>1</v>
      </c>
      <c r="L680" s="3" t="s">
        <v>64</v>
      </c>
      <c r="M680" s="3"/>
      <c r="N680" s="3" t="s">
        <v>40</v>
      </c>
      <c r="O680" s="3" t="s">
        <v>40</v>
      </c>
      <c r="P680" s="3"/>
      <c r="Q680" s="9" t="s">
        <v>41</v>
      </c>
      <c r="R680" s="9" t="s">
        <v>42</v>
      </c>
      <c r="S680" s="3" t="s">
        <v>77</v>
      </c>
      <c r="T680" s="3" t="s">
        <v>65</v>
      </c>
      <c r="U680" s="3" t="s">
        <v>40</v>
      </c>
      <c r="V680" s="3" t="s">
        <v>40</v>
      </c>
      <c r="W680" s="96" t="s">
        <v>1483</v>
      </c>
      <c r="X680" s="3" t="s">
        <v>46</v>
      </c>
      <c r="Y680" s="3"/>
      <c r="Z680" s="3"/>
      <c r="AA680" s="13"/>
      <c r="AB680" s="12"/>
      <c r="AC680" s="3" t="s">
        <v>357</v>
      </c>
      <c r="AD680" s="3"/>
    </row>
    <row r="681" s="2" customFormat="1" ht="45" customHeight="1" spans="1:30">
      <c r="A681" s="9" t="s">
        <v>1465</v>
      </c>
      <c r="B681" s="3" t="s">
        <v>32</v>
      </c>
      <c r="C681" s="3" t="s">
        <v>1381</v>
      </c>
      <c r="D681" s="3" t="s">
        <v>1484</v>
      </c>
      <c r="E681" s="3" t="s">
        <v>35</v>
      </c>
      <c r="F681" s="3" t="s">
        <v>1485</v>
      </c>
      <c r="G681" s="3" t="s">
        <v>37</v>
      </c>
      <c r="H681" s="4" t="s">
        <v>1486</v>
      </c>
      <c r="I681" s="14" t="str">
        <f>IF(C681&lt;&gt;"",IF(J681&lt;&gt;"",CONCATENATE(LOOKUP(C681,[1]机构代码!B:B,[1]机构代码!C:C),LOOKUP(J681,[1]考试类型代码!A:A,[1]考试类型代码!B:B),TEXT(COUNTIFS(C$5:C681,C681,J$5:J681,J681),"0000")),""),"")</f>
        <v>0927560001</v>
      </c>
      <c r="J681" s="16" t="s">
        <v>427</v>
      </c>
      <c r="K681" s="3">
        <v>1</v>
      </c>
      <c r="L681" s="3" t="s">
        <v>40</v>
      </c>
      <c r="M681" s="3"/>
      <c r="N681" s="3" t="s">
        <v>40</v>
      </c>
      <c r="O681" s="3" t="s">
        <v>40</v>
      </c>
      <c r="P681" s="3"/>
      <c r="Q681" s="9" t="s">
        <v>41</v>
      </c>
      <c r="R681" s="9" t="s">
        <v>42</v>
      </c>
      <c r="S681" s="3" t="s">
        <v>77</v>
      </c>
      <c r="T681" s="3" t="s">
        <v>65</v>
      </c>
      <c r="U681" s="3" t="s">
        <v>40</v>
      </c>
      <c r="V681" s="3" t="s">
        <v>40</v>
      </c>
      <c r="W681" s="97" t="s">
        <v>1487</v>
      </c>
      <c r="X681" s="3" t="s">
        <v>46</v>
      </c>
      <c r="Y681" s="3"/>
      <c r="Z681" s="3"/>
      <c r="AA681" s="13"/>
      <c r="AB681" s="12"/>
      <c r="AC681" s="3" t="s">
        <v>47</v>
      </c>
      <c r="AD681" s="3"/>
    </row>
    <row r="682" s="2" customFormat="1" ht="45" customHeight="1" spans="1:30">
      <c r="A682" s="9" t="s">
        <v>1465</v>
      </c>
      <c r="B682" s="3" t="s">
        <v>32</v>
      </c>
      <c r="C682" s="3" t="s">
        <v>1381</v>
      </c>
      <c r="D682" s="3" t="s">
        <v>1484</v>
      </c>
      <c r="E682" s="3" t="s">
        <v>35</v>
      </c>
      <c r="F682" s="3" t="s">
        <v>1488</v>
      </c>
      <c r="G682" s="3" t="s">
        <v>37</v>
      </c>
      <c r="H682" s="4" t="s">
        <v>1489</v>
      </c>
      <c r="I682" s="14" t="str">
        <f>IF(C682&lt;&gt;"",IF(J682&lt;&gt;"",CONCATENATE(LOOKUP(C682,[1]机构代码!B:B,[1]机构代码!C:C),LOOKUP(J682,[1]考试类型代码!A:A,[1]考试类型代码!B:B),TEXT(COUNTIFS(C$5:C682,C682,J$5:J682,J682),"0000")),""),"")</f>
        <v>0927550002</v>
      </c>
      <c r="J682" s="16" t="s">
        <v>109</v>
      </c>
      <c r="K682" s="3">
        <v>1</v>
      </c>
      <c r="L682" s="3" t="s">
        <v>40</v>
      </c>
      <c r="M682" s="3"/>
      <c r="N682" s="3" t="s">
        <v>40</v>
      </c>
      <c r="O682" s="3" t="s">
        <v>40</v>
      </c>
      <c r="P682" s="3"/>
      <c r="Q682" s="9" t="s">
        <v>41</v>
      </c>
      <c r="R682" s="9" t="s">
        <v>42</v>
      </c>
      <c r="S682" s="3" t="s">
        <v>77</v>
      </c>
      <c r="T682" s="3" t="s">
        <v>65</v>
      </c>
      <c r="U682" s="3" t="s">
        <v>40</v>
      </c>
      <c r="V682" s="3" t="s">
        <v>40</v>
      </c>
      <c r="W682" s="98" t="s">
        <v>1490</v>
      </c>
      <c r="X682" s="3" t="s">
        <v>46</v>
      </c>
      <c r="Y682" s="3"/>
      <c r="Z682" s="3"/>
      <c r="AA682" s="13"/>
      <c r="AB682" s="12"/>
      <c r="AC682" s="3" t="s">
        <v>47</v>
      </c>
      <c r="AD682" s="3"/>
    </row>
    <row r="683" s="2" customFormat="1" ht="45" customHeight="1" spans="1:30">
      <c r="A683" s="9" t="s">
        <v>1491</v>
      </c>
      <c r="B683" s="3" t="s">
        <v>32</v>
      </c>
      <c r="C683" s="3" t="s">
        <v>1381</v>
      </c>
      <c r="D683" s="9" t="s">
        <v>1492</v>
      </c>
      <c r="E683" s="3" t="s">
        <v>35</v>
      </c>
      <c r="F683" s="9" t="s">
        <v>1493</v>
      </c>
      <c r="G683" s="3" t="s">
        <v>37</v>
      </c>
      <c r="H683" s="10" t="s">
        <v>1494</v>
      </c>
      <c r="I683" s="14" t="str">
        <f>IF(C683&lt;&gt;"",IF(J683&lt;&gt;"",CONCATENATE(LOOKUP(C683,[1]机构代码!B:B,[1]机构代码!C:C),LOOKUP(J683,[1]考试类型代码!A:A,[1]考试类型代码!B:B),TEXT(COUNTIFS(C$5:C683,C683,J$5:J683,J683),"0000")),""),"")</f>
        <v>0927310002</v>
      </c>
      <c r="J683" s="16" t="s">
        <v>1463</v>
      </c>
      <c r="K683" s="9">
        <v>1</v>
      </c>
      <c r="L683" s="3" t="s">
        <v>40</v>
      </c>
      <c r="M683" s="3"/>
      <c r="N683" s="3" t="s">
        <v>40</v>
      </c>
      <c r="O683" s="9" t="s">
        <v>40</v>
      </c>
      <c r="P683" s="9"/>
      <c r="Q683" s="9" t="s">
        <v>41</v>
      </c>
      <c r="R683" s="9" t="s">
        <v>42</v>
      </c>
      <c r="S683" s="9" t="s">
        <v>77</v>
      </c>
      <c r="T683" s="9" t="s">
        <v>65</v>
      </c>
      <c r="U683" s="3" t="s">
        <v>40</v>
      </c>
      <c r="V683" s="3" t="s">
        <v>40</v>
      </c>
      <c r="W683" s="23" t="s">
        <v>1495</v>
      </c>
      <c r="X683" s="3" t="s">
        <v>46</v>
      </c>
      <c r="Y683" s="3"/>
      <c r="Z683" s="3"/>
      <c r="AA683" s="3"/>
      <c r="AB683" s="12"/>
      <c r="AC683" s="3" t="s">
        <v>47</v>
      </c>
      <c r="AD683" s="3"/>
    </row>
    <row r="684" s="2" customFormat="1" ht="45" customHeight="1" spans="1:30">
      <c r="A684" s="9" t="s">
        <v>1496</v>
      </c>
      <c r="B684" s="3" t="s">
        <v>32</v>
      </c>
      <c r="C684" s="3" t="s">
        <v>1381</v>
      </c>
      <c r="D684" s="9" t="s">
        <v>1497</v>
      </c>
      <c r="E684" s="3" t="s">
        <v>35</v>
      </c>
      <c r="F684" s="9" t="s">
        <v>1498</v>
      </c>
      <c r="G684" s="3" t="s">
        <v>37</v>
      </c>
      <c r="H684" s="10" t="s">
        <v>1499</v>
      </c>
      <c r="I684" s="14" t="str">
        <f>IF(C684&lt;&gt;"",IF(J684&lt;&gt;"",CONCATENATE(LOOKUP(C684,[1]机构代码!B:B,[1]机构代码!C:C),LOOKUP(J684,[1]考试类型代码!A:A,[1]考试类型代码!B:B),TEXT(COUNTIFS(C$5:C684,C684,J$5:J684,J684),"0000")),""),"")</f>
        <v>0927310003</v>
      </c>
      <c r="J684" s="16" t="s">
        <v>1463</v>
      </c>
      <c r="K684" s="9">
        <v>2</v>
      </c>
      <c r="L684" s="3" t="s">
        <v>40</v>
      </c>
      <c r="M684" s="3"/>
      <c r="N684" s="3" t="s">
        <v>40</v>
      </c>
      <c r="O684" s="9" t="s">
        <v>40</v>
      </c>
      <c r="P684" s="9"/>
      <c r="Q684" s="9" t="s">
        <v>41</v>
      </c>
      <c r="R684" s="9" t="s">
        <v>42</v>
      </c>
      <c r="S684" s="9" t="s">
        <v>77</v>
      </c>
      <c r="T684" s="9" t="s">
        <v>65</v>
      </c>
      <c r="U684" s="3" t="s">
        <v>40</v>
      </c>
      <c r="V684" s="3" t="s">
        <v>40</v>
      </c>
      <c r="W684" s="23" t="s">
        <v>1500</v>
      </c>
      <c r="X684" s="3" t="s">
        <v>46</v>
      </c>
      <c r="Y684" s="3"/>
      <c r="Z684" s="3"/>
      <c r="AA684" s="3"/>
      <c r="AB684" s="12"/>
      <c r="AC684" s="3" t="s">
        <v>47</v>
      </c>
      <c r="AD684" s="3"/>
    </row>
    <row r="685" s="2" customFormat="1" ht="45" customHeight="1" spans="1:30">
      <c r="A685" s="9" t="s">
        <v>1496</v>
      </c>
      <c r="B685" s="3" t="s">
        <v>32</v>
      </c>
      <c r="C685" s="3" t="s">
        <v>1381</v>
      </c>
      <c r="D685" s="9" t="s">
        <v>1497</v>
      </c>
      <c r="E685" s="3" t="s">
        <v>35</v>
      </c>
      <c r="F685" s="9" t="s">
        <v>1498</v>
      </c>
      <c r="G685" s="3" t="s">
        <v>37</v>
      </c>
      <c r="H685" s="10" t="s">
        <v>1499</v>
      </c>
      <c r="I685" s="14" t="str">
        <f>IF(C685&lt;&gt;"",IF(J685&lt;&gt;"",CONCATENATE(LOOKUP(C685,[1]机构代码!B:B,[1]机构代码!C:C),LOOKUP(J685,[1]考试类型代码!A:A,[1]考试类型代码!B:B),TEXT(COUNTIFS(C$5:C685,C685,J$5:J685,J685),"0000")),""),"")</f>
        <v>0927310004</v>
      </c>
      <c r="J685" s="16" t="s">
        <v>1463</v>
      </c>
      <c r="K685" s="3">
        <v>1</v>
      </c>
      <c r="L685" s="3" t="s">
        <v>40</v>
      </c>
      <c r="M685" s="3"/>
      <c r="N685" s="3" t="s">
        <v>40</v>
      </c>
      <c r="O685" s="3" t="s">
        <v>40</v>
      </c>
      <c r="P685" s="3"/>
      <c r="Q685" s="9" t="s">
        <v>41</v>
      </c>
      <c r="R685" s="9" t="s">
        <v>42</v>
      </c>
      <c r="S685" s="3" t="s">
        <v>77</v>
      </c>
      <c r="T685" s="3" t="s">
        <v>65</v>
      </c>
      <c r="U685" s="3" t="s">
        <v>40</v>
      </c>
      <c r="V685" s="3" t="s">
        <v>40</v>
      </c>
      <c r="W685" s="20" t="s">
        <v>1501</v>
      </c>
      <c r="X685" s="3" t="s">
        <v>46</v>
      </c>
      <c r="Y685" s="3"/>
      <c r="Z685" s="3"/>
      <c r="AA685" s="3" t="s">
        <v>1502</v>
      </c>
      <c r="AB685" s="12"/>
      <c r="AC685" s="3" t="s">
        <v>47</v>
      </c>
      <c r="AD685" s="3"/>
    </row>
    <row r="686" s="2" customFormat="1" ht="45" customHeight="1" spans="1:30">
      <c r="A686" s="9" t="s">
        <v>1503</v>
      </c>
      <c r="B686" s="3" t="s">
        <v>32</v>
      </c>
      <c r="C686" s="3" t="s">
        <v>1381</v>
      </c>
      <c r="D686" s="3" t="s">
        <v>1504</v>
      </c>
      <c r="E686" s="3" t="s">
        <v>35</v>
      </c>
      <c r="F686" s="9" t="s">
        <v>1505</v>
      </c>
      <c r="G686" s="3" t="s">
        <v>212</v>
      </c>
      <c r="H686" s="10" t="s">
        <v>1506</v>
      </c>
      <c r="I686" s="14" t="str">
        <f>IF(C686&lt;&gt;"",IF(J686&lt;&gt;"",CONCATENATE(LOOKUP(C686,[1]机构代码!B:B,[1]机构代码!C:C),LOOKUP(J686,[1]考试类型代码!A:A,[1]考试类型代码!B:B),TEXT(COUNTIFS(C$5:C686,C686,J$5:J686,J686),"0000")),""),"")</f>
        <v>0927110005</v>
      </c>
      <c r="J686" s="16" t="s">
        <v>39</v>
      </c>
      <c r="K686" s="3">
        <v>1</v>
      </c>
      <c r="L686" s="3" t="s">
        <v>40</v>
      </c>
      <c r="M686" s="3"/>
      <c r="N686" s="3" t="s">
        <v>40</v>
      </c>
      <c r="O686" s="3" t="s">
        <v>161</v>
      </c>
      <c r="P686" s="3" t="s">
        <v>1507</v>
      </c>
      <c r="Q686" s="9" t="s">
        <v>41</v>
      </c>
      <c r="R686" s="9" t="s">
        <v>42</v>
      </c>
      <c r="S686" s="9" t="s">
        <v>77</v>
      </c>
      <c r="T686" s="9" t="s">
        <v>44</v>
      </c>
      <c r="U686" s="3" t="s">
        <v>40</v>
      </c>
      <c r="V686" s="3" t="s">
        <v>40</v>
      </c>
      <c r="W686" s="23" t="s">
        <v>1508</v>
      </c>
      <c r="X686" s="3" t="s">
        <v>46</v>
      </c>
      <c r="Y686" s="3"/>
      <c r="Z686" s="3"/>
      <c r="AA686" s="3"/>
      <c r="AB686" s="12"/>
      <c r="AC686" s="3" t="s">
        <v>357</v>
      </c>
      <c r="AD686" s="3"/>
    </row>
    <row r="687" s="2" customFormat="1" ht="45" customHeight="1" spans="1:30">
      <c r="A687" s="9" t="s">
        <v>1503</v>
      </c>
      <c r="B687" s="3" t="s">
        <v>32</v>
      </c>
      <c r="C687" s="3" t="s">
        <v>1381</v>
      </c>
      <c r="D687" s="3" t="s">
        <v>1509</v>
      </c>
      <c r="E687" s="3" t="s">
        <v>35</v>
      </c>
      <c r="F687" s="9" t="s">
        <v>1505</v>
      </c>
      <c r="G687" s="3" t="s">
        <v>212</v>
      </c>
      <c r="H687" s="10" t="s">
        <v>1506</v>
      </c>
      <c r="I687" s="14" t="str">
        <f>IF(C687&lt;&gt;"",IF(J687&lt;&gt;"",CONCATENATE(LOOKUP(C687,[1]机构代码!B:B,[1]机构代码!C:C),LOOKUP(J687,[1]考试类型代码!A:A,[1]考试类型代码!B:B),TEXT(COUNTIFS(C$5:C687,C687,J$5:J687,J687),"0000")),""),"")</f>
        <v>0927110006</v>
      </c>
      <c r="J687" s="16" t="s">
        <v>39</v>
      </c>
      <c r="K687" s="3">
        <v>1</v>
      </c>
      <c r="L687" s="3" t="s">
        <v>353</v>
      </c>
      <c r="M687" s="3" t="s">
        <v>354</v>
      </c>
      <c r="N687" s="3" t="s">
        <v>40</v>
      </c>
      <c r="O687" s="3" t="s">
        <v>40</v>
      </c>
      <c r="P687" s="3"/>
      <c r="Q687" s="9" t="s">
        <v>41</v>
      </c>
      <c r="R687" s="9" t="s">
        <v>42</v>
      </c>
      <c r="S687" s="9" t="s">
        <v>77</v>
      </c>
      <c r="T687" s="9" t="s">
        <v>65</v>
      </c>
      <c r="U687" s="3" t="s">
        <v>40</v>
      </c>
      <c r="V687" s="3" t="s">
        <v>40</v>
      </c>
      <c r="W687" s="23" t="s">
        <v>1508</v>
      </c>
      <c r="X687" s="3" t="s">
        <v>46</v>
      </c>
      <c r="Y687" s="3"/>
      <c r="Z687" s="3"/>
      <c r="AA687" s="3"/>
      <c r="AB687" s="12"/>
      <c r="AC687" s="3" t="s">
        <v>357</v>
      </c>
      <c r="AD687" s="3"/>
    </row>
    <row r="688" s="2" customFormat="1" ht="45" customHeight="1" spans="1:30">
      <c r="A688" s="3" t="s">
        <v>1510</v>
      </c>
      <c r="B688" s="3" t="s">
        <v>32</v>
      </c>
      <c r="C688" s="3" t="s">
        <v>1381</v>
      </c>
      <c r="D688" s="9" t="s">
        <v>1511</v>
      </c>
      <c r="E688" s="3" t="s">
        <v>35</v>
      </c>
      <c r="F688" s="3" t="s">
        <v>1373</v>
      </c>
      <c r="G688" s="3" t="s">
        <v>37</v>
      </c>
      <c r="H688" s="4" t="s">
        <v>792</v>
      </c>
      <c r="I688" s="14" t="str">
        <f>IF(C688&lt;&gt;"",IF(J688&lt;&gt;"",CONCATENATE(LOOKUP(C688,[1]机构代码!B:B,[1]机构代码!C:C),LOOKUP(J688,[1]考试类型代码!A:A,[1]考试类型代码!B:B),TEXT(COUNTIFS(C$5:C688,C688,J$5:J688,J688),"0000")),""),"")</f>
        <v>0927310005</v>
      </c>
      <c r="J688" s="16" t="s">
        <v>1463</v>
      </c>
      <c r="K688" s="3">
        <v>1</v>
      </c>
      <c r="L688" s="3" t="s">
        <v>40</v>
      </c>
      <c r="M688" s="3"/>
      <c r="N688" s="3" t="s">
        <v>40</v>
      </c>
      <c r="O688" s="3" t="s">
        <v>40</v>
      </c>
      <c r="P688" s="3"/>
      <c r="Q688" s="9" t="s">
        <v>41</v>
      </c>
      <c r="R688" s="9" t="s">
        <v>42</v>
      </c>
      <c r="S688" s="3" t="s">
        <v>77</v>
      </c>
      <c r="T688" s="9" t="s">
        <v>65</v>
      </c>
      <c r="U688" s="3" t="s">
        <v>40</v>
      </c>
      <c r="V688" s="3" t="s">
        <v>40</v>
      </c>
      <c r="W688" s="20" t="s">
        <v>1512</v>
      </c>
      <c r="X688" s="3" t="s">
        <v>46</v>
      </c>
      <c r="Y688" s="3"/>
      <c r="Z688" s="3"/>
      <c r="AA688" s="9"/>
      <c r="AB688" s="12"/>
      <c r="AC688" s="3" t="s">
        <v>357</v>
      </c>
      <c r="AD688" s="3"/>
    </row>
    <row r="689" s="2" customFormat="1" ht="45" customHeight="1" spans="1:30">
      <c r="A689" s="3" t="s">
        <v>1510</v>
      </c>
      <c r="B689" s="3" t="s">
        <v>32</v>
      </c>
      <c r="C689" s="3" t="s">
        <v>1381</v>
      </c>
      <c r="D689" s="9" t="s">
        <v>1511</v>
      </c>
      <c r="E689" s="3" t="s">
        <v>35</v>
      </c>
      <c r="F689" s="3" t="s">
        <v>1513</v>
      </c>
      <c r="G689" s="3" t="s">
        <v>37</v>
      </c>
      <c r="H689" s="4" t="s">
        <v>1514</v>
      </c>
      <c r="I689" s="14" t="str">
        <f>IF(C689&lt;&gt;"",IF(J689&lt;&gt;"",CONCATENATE(LOOKUP(C689,[1]机构代码!B:B,[1]机构代码!C:C),LOOKUP(J689,[1]考试类型代码!A:A,[1]考试类型代码!B:B),TEXT(COUNTIFS(C$5:C689,C689,J$5:J689,J689),"0000")),""),"")</f>
        <v>0927310006</v>
      </c>
      <c r="J689" s="16" t="s">
        <v>1463</v>
      </c>
      <c r="K689" s="3">
        <v>1</v>
      </c>
      <c r="L689" s="3" t="s">
        <v>40</v>
      </c>
      <c r="M689" s="3"/>
      <c r="N689" s="3" t="s">
        <v>40</v>
      </c>
      <c r="O689" s="3" t="s">
        <v>40</v>
      </c>
      <c r="P689" s="3"/>
      <c r="Q689" s="9" t="s">
        <v>41</v>
      </c>
      <c r="R689" s="9" t="s">
        <v>42</v>
      </c>
      <c r="S689" s="3" t="s">
        <v>77</v>
      </c>
      <c r="T689" s="9" t="s">
        <v>65</v>
      </c>
      <c r="U689" s="3" t="s">
        <v>40</v>
      </c>
      <c r="V689" s="3" t="s">
        <v>40</v>
      </c>
      <c r="W689" s="20" t="s">
        <v>1213</v>
      </c>
      <c r="X689" s="3" t="s">
        <v>46</v>
      </c>
      <c r="Y689" s="3"/>
      <c r="Z689" s="3"/>
      <c r="AA689" s="3"/>
      <c r="AB689" s="12"/>
      <c r="AC689" s="3" t="s">
        <v>357</v>
      </c>
      <c r="AD689" s="3"/>
    </row>
    <row r="690" s="2" customFormat="1" ht="45" customHeight="1" spans="1:30">
      <c r="A690" s="3" t="s">
        <v>1510</v>
      </c>
      <c r="B690" s="3" t="s">
        <v>32</v>
      </c>
      <c r="C690" s="3" t="s">
        <v>1381</v>
      </c>
      <c r="D690" s="9" t="s">
        <v>1515</v>
      </c>
      <c r="E690" s="3" t="s">
        <v>35</v>
      </c>
      <c r="F690" s="3" t="s">
        <v>1516</v>
      </c>
      <c r="G690" s="3" t="s">
        <v>212</v>
      </c>
      <c r="H690" s="4" t="s">
        <v>1517</v>
      </c>
      <c r="I690" s="14" t="str">
        <f>IF(C690&lt;&gt;"",IF(J690&lt;&gt;"",CONCATENATE(LOOKUP(C690,[1]机构代码!B:B,[1]机构代码!C:C),LOOKUP(J690,[1]考试类型代码!A:A,[1]考试类型代码!B:B),TEXT(COUNTIFS(C$5:C690,C690,J$5:J690,J690),"0000")),""),"")</f>
        <v>0927110007</v>
      </c>
      <c r="J690" s="16" t="s">
        <v>39</v>
      </c>
      <c r="K690" s="3">
        <v>1</v>
      </c>
      <c r="L690" s="3" t="s">
        <v>472</v>
      </c>
      <c r="M690" s="3"/>
      <c r="N690" s="3" t="s">
        <v>40</v>
      </c>
      <c r="O690" s="3" t="s">
        <v>40</v>
      </c>
      <c r="P690" s="3"/>
      <c r="Q690" s="9" t="s">
        <v>473</v>
      </c>
      <c r="R690" s="9" t="s">
        <v>42</v>
      </c>
      <c r="S690" s="3" t="s">
        <v>77</v>
      </c>
      <c r="T690" s="9" t="s">
        <v>44</v>
      </c>
      <c r="U690" s="3" t="s">
        <v>40</v>
      </c>
      <c r="V690" s="3" t="s">
        <v>40</v>
      </c>
      <c r="W690" s="20" t="s">
        <v>40</v>
      </c>
      <c r="X690" s="3" t="s">
        <v>46</v>
      </c>
      <c r="Y690" s="3"/>
      <c r="Z690" s="3"/>
      <c r="AA690" s="3"/>
      <c r="AB690" s="12"/>
      <c r="AC690" s="3" t="s">
        <v>357</v>
      </c>
      <c r="AD690" s="3"/>
    </row>
    <row r="691" s="2" customFormat="1" ht="45" customHeight="1" spans="1:30">
      <c r="A691" s="3" t="s">
        <v>1510</v>
      </c>
      <c r="B691" s="3" t="s">
        <v>32</v>
      </c>
      <c r="C691" s="3" t="s">
        <v>1381</v>
      </c>
      <c r="D691" s="9" t="s">
        <v>1518</v>
      </c>
      <c r="E691" s="3" t="s">
        <v>35</v>
      </c>
      <c r="F691" s="3" t="s">
        <v>1519</v>
      </c>
      <c r="G691" s="3" t="s">
        <v>37</v>
      </c>
      <c r="H691" s="4" t="s">
        <v>1520</v>
      </c>
      <c r="I691" s="14" t="str">
        <f>IF(C691&lt;&gt;"",IF(J691&lt;&gt;"",CONCATENATE(LOOKUP(C691,[1]机构代码!B:B,[1]机构代码!C:C),LOOKUP(J691,[1]考试类型代码!A:A,[1]考试类型代码!B:B),TEXT(COUNTIFS(C$5:C691,C691,J$5:J691,J691),"0000")),""),"")</f>
        <v>0927310007</v>
      </c>
      <c r="J691" s="16" t="s">
        <v>1463</v>
      </c>
      <c r="K691" s="3">
        <v>1</v>
      </c>
      <c r="L691" s="3" t="s">
        <v>40</v>
      </c>
      <c r="M691" s="3"/>
      <c r="N691" s="3" t="s">
        <v>40</v>
      </c>
      <c r="O691" s="3" t="s">
        <v>161</v>
      </c>
      <c r="P691" s="3" t="s">
        <v>1507</v>
      </c>
      <c r="Q691" s="9" t="s">
        <v>41</v>
      </c>
      <c r="R691" s="9" t="s">
        <v>42</v>
      </c>
      <c r="S691" s="3" t="s">
        <v>77</v>
      </c>
      <c r="T691" s="9" t="s">
        <v>65</v>
      </c>
      <c r="U691" s="3" t="s">
        <v>40</v>
      </c>
      <c r="V691" s="3" t="s">
        <v>40</v>
      </c>
      <c r="W691" s="20" t="s">
        <v>1521</v>
      </c>
      <c r="X691" s="3" t="s">
        <v>46</v>
      </c>
      <c r="Y691" s="3"/>
      <c r="Z691" s="3"/>
      <c r="AA691" s="3"/>
      <c r="AB691" s="12"/>
      <c r="AC691" s="3" t="s">
        <v>357</v>
      </c>
      <c r="AD691" s="3"/>
    </row>
    <row r="692" s="2" customFormat="1" ht="45" customHeight="1" spans="1:30">
      <c r="A692" s="3" t="s">
        <v>1510</v>
      </c>
      <c r="B692" s="3" t="s">
        <v>32</v>
      </c>
      <c r="C692" s="3" t="s">
        <v>1381</v>
      </c>
      <c r="D692" s="9" t="s">
        <v>1511</v>
      </c>
      <c r="E692" s="3" t="s">
        <v>35</v>
      </c>
      <c r="F692" s="24" t="s">
        <v>1178</v>
      </c>
      <c r="G692" s="3" t="s">
        <v>37</v>
      </c>
      <c r="H692" s="87" t="s">
        <v>1522</v>
      </c>
      <c r="I692" s="14" t="str">
        <f>IF(C692&lt;&gt;"",IF(J692&lt;&gt;"",CONCATENATE(LOOKUP(C692,[1]机构代码!B:B,[1]机构代码!C:C),LOOKUP(J692,[1]考试类型代码!A:A,[1]考试类型代码!B:B),TEXT(COUNTIFS(C$5:C692,C692,J$5:J692,J692),"0000")),""),"")</f>
        <v>0927310008</v>
      </c>
      <c r="J692" s="16" t="s">
        <v>1463</v>
      </c>
      <c r="K692" s="24">
        <v>1</v>
      </c>
      <c r="L692" s="3" t="s">
        <v>353</v>
      </c>
      <c r="M692" s="64" t="s">
        <v>354</v>
      </c>
      <c r="N692" s="3" t="s">
        <v>40</v>
      </c>
      <c r="O692" s="24" t="s">
        <v>40</v>
      </c>
      <c r="P692" s="24"/>
      <c r="Q692" s="9" t="s">
        <v>41</v>
      </c>
      <c r="R692" s="9" t="s">
        <v>42</v>
      </c>
      <c r="S692" s="3" t="s">
        <v>77</v>
      </c>
      <c r="T692" s="9" t="s">
        <v>65</v>
      </c>
      <c r="U692" s="3" t="s">
        <v>40</v>
      </c>
      <c r="V692" s="3" t="s">
        <v>40</v>
      </c>
      <c r="W692" s="24" t="s">
        <v>40</v>
      </c>
      <c r="X692" s="3" t="s">
        <v>46</v>
      </c>
      <c r="Y692" s="3"/>
      <c r="Z692" s="3"/>
      <c r="AA692" s="3"/>
      <c r="AB692" s="12"/>
      <c r="AC692" s="3" t="s">
        <v>357</v>
      </c>
      <c r="AD692" s="3"/>
    </row>
    <row r="693" s="2" customFormat="1" ht="45" customHeight="1" spans="1:30">
      <c r="A693" s="3" t="s">
        <v>1523</v>
      </c>
      <c r="B693" s="3" t="s">
        <v>32</v>
      </c>
      <c r="C693" s="3" t="s">
        <v>1381</v>
      </c>
      <c r="D693" s="3" t="s">
        <v>1524</v>
      </c>
      <c r="E693" s="3" t="s">
        <v>35</v>
      </c>
      <c r="F693" s="3" t="s">
        <v>1525</v>
      </c>
      <c r="G693" s="3" t="s">
        <v>37</v>
      </c>
      <c r="H693" s="10" t="s">
        <v>1526</v>
      </c>
      <c r="I693" s="14" t="str">
        <f>IF(C693&lt;&gt;"",IF(J693&lt;&gt;"",CONCATENATE(LOOKUP(C693,[1]机构代码!B:B,[1]机构代码!C:C),LOOKUP(J693,[1]考试类型代码!A:A,[1]考试类型代码!B:B),TEXT(COUNTIFS(C$5:C693,C693,J$5:J693,J693),"0000")),""),"")</f>
        <v>0927310009</v>
      </c>
      <c r="J693" s="16" t="s">
        <v>1463</v>
      </c>
      <c r="K693" s="9">
        <v>1</v>
      </c>
      <c r="L693" s="3" t="s">
        <v>40</v>
      </c>
      <c r="M693" s="3"/>
      <c r="N693" s="3" t="s">
        <v>40</v>
      </c>
      <c r="O693" s="9" t="s">
        <v>40</v>
      </c>
      <c r="P693" s="9"/>
      <c r="Q693" s="9" t="s">
        <v>41</v>
      </c>
      <c r="R693" s="9" t="s">
        <v>42</v>
      </c>
      <c r="S693" s="9" t="s">
        <v>77</v>
      </c>
      <c r="T693" s="9" t="s">
        <v>44</v>
      </c>
      <c r="U693" s="3" t="s">
        <v>40</v>
      </c>
      <c r="V693" s="3" t="s">
        <v>40</v>
      </c>
      <c r="W693" s="23" t="s">
        <v>1527</v>
      </c>
      <c r="X693" s="3" t="s">
        <v>46</v>
      </c>
      <c r="Y693" s="3"/>
      <c r="Z693" s="3"/>
      <c r="AA693" s="3"/>
      <c r="AB693" s="12"/>
      <c r="AC693" s="3" t="s">
        <v>357</v>
      </c>
      <c r="AD693" s="3"/>
    </row>
    <row r="694" s="2" customFormat="1" ht="45" customHeight="1" spans="1:30">
      <c r="A694" s="3" t="s">
        <v>1523</v>
      </c>
      <c r="B694" s="3" t="s">
        <v>32</v>
      </c>
      <c r="C694" s="3" t="s">
        <v>1381</v>
      </c>
      <c r="D694" s="3" t="s">
        <v>1528</v>
      </c>
      <c r="E694" s="3" t="s">
        <v>35</v>
      </c>
      <c r="F694" s="3" t="s">
        <v>1529</v>
      </c>
      <c r="G694" s="3" t="s">
        <v>37</v>
      </c>
      <c r="H694" s="4" t="s">
        <v>1530</v>
      </c>
      <c r="I694" s="14" t="str">
        <f>IF(C694&lt;&gt;"",IF(J694&lt;&gt;"",CONCATENATE(LOOKUP(C694,[1]机构代码!B:B,[1]机构代码!C:C),LOOKUP(J694,[1]考试类型代码!A:A,[1]考试类型代码!B:B),TEXT(COUNTIFS(C$5:C694,C694,J$5:J694,J694),"0000")),""),"")</f>
        <v>0927310010</v>
      </c>
      <c r="J694" s="16" t="s">
        <v>1463</v>
      </c>
      <c r="K694" s="3">
        <v>1</v>
      </c>
      <c r="L694" s="3" t="s">
        <v>40</v>
      </c>
      <c r="M694" s="3"/>
      <c r="N694" s="3" t="s">
        <v>40</v>
      </c>
      <c r="O694" s="3" t="s">
        <v>161</v>
      </c>
      <c r="P694" s="3" t="s">
        <v>1507</v>
      </c>
      <c r="Q694" s="9" t="s">
        <v>41</v>
      </c>
      <c r="R694" s="9" t="s">
        <v>42</v>
      </c>
      <c r="S694" s="3" t="s">
        <v>77</v>
      </c>
      <c r="T694" s="3" t="s">
        <v>44</v>
      </c>
      <c r="U694" s="3" t="s">
        <v>40</v>
      </c>
      <c r="V694" s="3" t="s">
        <v>40</v>
      </c>
      <c r="W694" s="20" t="s">
        <v>1531</v>
      </c>
      <c r="X694" s="3" t="s">
        <v>46</v>
      </c>
      <c r="Y694" s="3"/>
      <c r="Z694" s="3"/>
      <c r="AA694" s="3"/>
      <c r="AB694" s="12"/>
      <c r="AC694" s="3" t="s">
        <v>357</v>
      </c>
      <c r="AD694" s="3"/>
    </row>
    <row r="695" s="2" customFormat="1" ht="45" customHeight="1" spans="1:30">
      <c r="A695" s="9" t="s">
        <v>1532</v>
      </c>
      <c r="B695" s="3" t="s">
        <v>32</v>
      </c>
      <c r="C695" s="3" t="s">
        <v>1381</v>
      </c>
      <c r="D695" s="9" t="s">
        <v>1533</v>
      </c>
      <c r="E695" s="3" t="s">
        <v>35</v>
      </c>
      <c r="F695" s="9" t="s">
        <v>1534</v>
      </c>
      <c r="G695" s="3" t="s">
        <v>37</v>
      </c>
      <c r="H695" s="10" t="s">
        <v>1535</v>
      </c>
      <c r="I695" s="14" t="str">
        <f>IF(C695&lt;&gt;"",IF(J695&lt;&gt;"",CONCATENATE(LOOKUP(C695,[1]机构代码!B:B,[1]机构代码!C:C),LOOKUP(J695,[1]考试类型代码!A:A,[1]考试类型代码!B:B),TEXT(COUNTIFS(C$5:C695,C695,J$5:J695,J695),"0000")),""),"")</f>
        <v>0927110008</v>
      </c>
      <c r="J695" s="16" t="s">
        <v>39</v>
      </c>
      <c r="K695" s="9">
        <v>1</v>
      </c>
      <c r="L695" s="3" t="s">
        <v>40</v>
      </c>
      <c r="M695" s="3"/>
      <c r="N695" s="3" t="s">
        <v>40</v>
      </c>
      <c r="O695" s="9" t="s">
        <v>40</v>
      </c>
      <c r="P695" s="9"/>
      <c r="Q695" s="9" t="s">
        <v>41</v>
      </c>
      <c r="R695" s="9" t="s">
        <v>42</v>
      </c>
      <c r="S695" s="9" t="s">
        <v>77</v>
      </c>
      <c r="T695" s="9" t="s">
        <v>65</v>
      </c>
      <c r="U695" s="3" t="s">
        <v>40</v>
      </c>
      <c r="V695" s="3" t="s">
        <v>40</v>
      </c>
      <c r="W695" s="23" t="s">
        <v>1536</v>
      </c>
      <c r="X695" s="3" t="s">
        <v>46</v>
      </c>
      <c r="Y695" s="3"/>
      <c r="Z695" s="3"/>
      <c r="AA695" s="9" t="s">
        <v>1537</v>
      </c>
      <c r="AB695" s="12"/>
      <c r="AC695" s="3" t="s">
        <v>357</v>
      </c>
      <c r="AD695" s="3"/>
    </row>
    <row r="696" s="2" customFormat="1" ht="45" customHeight="1" spans="1:30">
      <c r="A696" s="9" t="s">
        <v>1532</v>
      </c>
      <c r="B696" s="3" t="s">
        <v>32</v>
      </c>
      <c r="C696" s="3" t="s">
        <v>1381</v>
      </c>
      <c r="D696" s="9" t="s">
        <v>1533</v>
      </c>
      <c r="E696" s="3" t="s">
        <v>35</v>
      </c>
      <c r="F696" s="9" t="s">
        <v>1166</v>
      </c>
      <c r="G696" s="3" t="s">
        <v>37</v>
      </c>
      <c r="H696" s="4" t="s">
        <v>1538</v>
      </c>
      <c r="I696" s="14" t="str">
        <f>IF(C696&lt;&gt;"",IF(J696&lt;&gt;"",CONCATENATE(LOOKUP(C696,[1]机构代码!B:B,[1]机构代码!C:C),LOOKUP(J696,[1]考试类型代码!A:A,[1]考试类型代码!B:B),TEXT(COUNTIFS(C$5:C696,C696,J$5:J696,J696),"0000")),""),"")</f>
        <v>0927310011</v>
      </c>
      <c r="J696" s="16" t="s">
        <v>1463</v>
      </c>
      <c r="K696" s="3">
        <v>1</v>
      </c>
      <c r="L696" s="3" t="s">
        <v>40</v>
      </c>
      <c r="M696" s="3"/>
      <c r="N696" s="3" t="s">
        <v>40</v>
      </c>
      <c r="O696" s="9" t="s">
        <v>40</v>
      </c>
      <c r="P696" s="3"/>
      <c r="Q696" s="9" t="s">
        <v>41</v>
      </c>
      <c r="R696" s="9" t="s">
        <v>42</v>
      </c>
      <c r="S696" s="9" t="s">
        <v>77</v>
      </c>
      <c r="T696" s="9" t="s">
        <v>65</v>
      </c>
      <c r="U696" s="3" t="s">
        <v>40</v>
      </c>
      <c r="V696" s="3" t="s">
        <v>40</v>
      </c>
      <c r="W696" s="20" t="s">
        <v>1539</v>
      </c>
      <c r="X696" s="3" t="s">
        <v>46</v>
      </c>
      <c r="Y696" s="3"/>
      <c r="Z696" s="3"/>
      <c r="AA696" s="3"/>
      <c r="AB696" s="12"/>
      <c r="AC696" s="3" t="s">
        <v>357</v>
      </c>
      <c r="AD696" s="3"/>
    </row>
    <row r="697" s="2" customFormat="1" ht="45" customHeight="1" spans="1:30">
      <c r="A697" s="9" t="s">
        <v>1540</v>
      </c>
      <c r="B697" s="3" t="s">
        <v>32</v>
      </c>
      <c r="C697" s="3" t="s">
        <v>1381</v>
      </c>
      <c r="D697" s="9" t="s">
        <v>1541</v>
      </c>
      <c r="E697" s="3" t="s">
        <v>35</v>
      </c>
      <c r="F697" s="9" t="s">
        <v>51</v>
      </c>
      <c r="G697" s="3" t="s">
        <v>37</v>
      </c>
      <c r="H697" s="10" t="s">
        <v>953</v>
      </c>
      <c r="I697" s="14" t="str">
        <f>IF(C697&lt;&gt;"",IF(J697&lt;&gt;"",CONCATENATE(LOOKUP(C697,[1]机构代码!B:B,[1]机构代码!C:C),LOOKUP(J697,[1]考试类型代码!A:A,[1]考试类型代码!B:B),TEXT(COUNTIFS(C$5:C697,C697,J$5:J697,J697),"0000")),""),"")</f>
        <v>0927110009</v>
      </c>
      <c r="J697" s="16" t="s">
        <v>39</v>
      </c>
      <c r="K697" s="9">
        <v>1</v>
      </c>
      <c r="L697" s="3" t="s">
        <v>40</v>
      </c>
      <c r="M697" s="3"/>
      <c r="N697" s="3" t="s">
        <v>40</v>
      </c>
      <c r="O697" s="9" t="s">
        <v>161</v>
      </c>
      <c r="P697" s="9" t="s">
        <v>1443</v>
      </c>
      <c r="Q697" s="9" t="s">
        <v>41</v>
      </c>
      <c r="R697" s="9" t="s">
        <v>42</v>
      </c>
      <c r="S697" s="9" t="s">
        <v>77</v>
      </c>
      <c r="T697" s="9" t="s">
        <v>44</v>
      </c>
      <c r="U697" s="3" t="s">
        <v>40</v>
      </c>
      <c r="V697" s="3" t="s">
        <v>40</v>
      </c>
      <c r="W697" s="23" t="s">
        <v>1542</v>
      </c>
      <c r="X697" s="3" t="s">
        <v>46</v>
      </c>
      <c r="Y697" s="3"/>
      <c r="Z697" s="3"/>
      <c r="AA697" s="3"/>
      <c r="AB697" s="12"/>
      <c r="AC697" s="3" t="s">
        <v>357</v>
      </c>
      <c r="AD697" s="3"/>
    </row>
    <row r="698" s="2" customFormat="1" ht="45" customHeight="1" spans="1:30">
      <c r="A698" s="9" t="s">
        <v>1543</v>
      </c>
      <c r="B698" s="3" t="s">
        <v>32</v>
      </c>
      <c r="C698" s="3" t="s">
        <v>1381</v>
      </c>
      <c r="D698" s="3" t="s">
        <v>1544</v>
      </c>
      <c r="E698" s="3" t="s">
        <v>35</v>
      </c>
      <c r="F698" s="3" t="s">
        <v>51</v>
      </c>
      <c r="G698" s="3" t="s">
        <v>37</v>
      </c>
      <c r="H698" s="4" t="s">
        <v>1545</v>
      </c>
      <c r="I698" s="14" t="str">
        <f>IF(C698&lt;&gt;"",IF(J698&lt;&gt;"",CONCATENATE(LOOKUP(C698,[1]机构代码!B:B,[1]机构代码!C:C),LOOKUP(J698,[1]考试类型代码!A:A,[1]考试类型代码!B:B),TEXT(COUNTIFS(C$5:C698,C698,J$5:J698,J698),"0000")),""),"")</f>
        <v>0927110010</v>
      </c>
      <c r="J698" s="16" t="s">
        <v>39</v>
      </c>
      <c r="K698" s="9">
        <v>1</v>
      </c>
      <c r="L698" s="3" t="s">
        <v>40</v>
      </c>
      <c r="M698" s="3"/>
      <c r="N698" s="3" t="s">
        <v>40</v>
      </c>
      <c r="O698" s="9" t="s">
        <v>161</v>
      </c>
      <c r="P698" s="9" t="s">
        <v>1474</v>
      </c>
      <c r="Q698" s="9" t="s">
        <v>41</v>
      </c>
      <c r="R698" s="9" t="s">
        <v>42</v>
      </c>
      <c r="S698" s="9" t="s">
        <v>77</v>
      </c>
      <c r="T698" s="9" t="s">
        <v>44</v>
      </c>
      <c r="U698" s="3" t="s">
        <v>40</v>
      </c>
      <c r="V698" s="3" t="s">
        <v>40</v>
      </c>
      <c r="W698" s="20" t="s">
        <v>1546</v>
      </c>
      <c r="X698" s="3" t="s">
        <v>46</v>
      </c>
      <c r="Y698" s="3"/>
      <c r="Z698" s="3"/>
      <c r="AA698" s="3"/>
      <c r="AB698" s="12"/>
      <c r="AC698" s="3" t="s">
        <v>357</v>
      </c>
      <c r="AD698" s="3"/>
    </row>
    <row r="699" s="2" customFormat="1" ht="45" customHeight="1" spans="1:30">
      <c r="A699" s="9" t="s">
        <v>1547</v>
      </c>
      <c r="B699" s="3" t="s">
        <v>32</v>
      </c>
      <c r="C699" s="3" t="s">
        <v>1381</v>
      </c>
      <c r="D699" s="9" t="s">
        <v>1548</v>
      </c>
      <c r="E699" s="3" t="s">
        <v>35</v>
      </c>
      <c r="F699" s="9" t="s">
        <v>51</v>
      </c>
      <c r="G699" s="3" t="s">
        <v>37</v>
      </c>
      <c r="H699" s="10" t="s">
        <v>1549</v>
      </c>
      <c r="I699" s="14" t="str">
        <f>IF(C699&lt;&gt;"",IF(J699&lt;&gt;"",CONCATENATE(LOOKUP(C699,[1]机构代码!B:B,[1]机构代码!C:C),LOOKUP(J699,[1]考试类型代码!A:A,[1]考试类型代码!B:B),TEXT(COUNTIFS(C$5:C699,C699,J$5:J699,J699),"0000")),""),"")</f>
        <v>0927110011</v>
      </c>
      <c r="J699" s="16" t="s">
        <v>39</v>
      </c>
      <c r="K699" s="9">
        <v>1</v>
      </c>
      <c r="L699" s="3" t="s">
        <v>40</v>
      </c>
      <c r="M699" s="3"/>
      <c r="N699" s="3" t="s">
        <v>40</v>
      </c>
      <c r="O699" s="9" t="s">
        <v>40</v>
      </c>
      <c r="P699" s="9"/>
      <c r="Q699" s="9" t="s">
        <v>41</v>
      </c>
      <c r="R699" s="9" t="s">
        <v>42</v>
      </c>
      <c r="S699" s="9" t="s">
        <v>43</v>
      </c>
      <c r="T699" s="9" t="s">
        <v>65</v>
      </c>
      <c r="U699" s="3" t="s">
        <v>40</v>
      </c>
      <c r="V699" s="3" t="s">
        <v>40</v>
      </c>
      <c r="W699" s="51" t="s">
        <v>1550</v>
      </c>
      <c r="X699" s="3" t="s">
        <v>46</v>
      </c>
      <c r="Y699" s="3"/>
      <c r="Z699" s="3"/>
      <c r="AA699" s="3"/>
      <c r="AB699" s="12"/>
      <c r="AC699" s="3" t="s">
        <v>357</v>
      </c>
      <c r="AD699" s="3"/>
    </row>
    <row r="700" s="2" customFormat="1" ht="45" customHeight="1" spans="1:30">
      <c r="A700" s="9" t="s">
        <v>1551</v>
      </c>
      <c r="B700" s="3" t="s">
        <v>32</v>
      </c>
      <c r="C700" s="3" t="s">
        <v>1381</v>
      </c>
      <c r="D700" s="9" t="s">
        <v>1552</v>
      </c>
      <c r="E700" s="3" t="s">
        <v>35</v>
      </c>
      <c r="F700" s="9" t="s">
        <v>1553</v>
      </c>
      <c r="G700" s="3" t="s">
        <v>212</v>
      </c>
      <c r="H700" s="10" t="s">
        <v>1554</v>
      </c>
      <c r="I700" s="14" t="str">
        <f>IF(C700&lt;&gt;"",IF(J700&lt;&gt;"",CONCATENATE(LOOKUP(C700,[1]机构代码!B:B,[1]机构代码!C:C),LOOKUP(J700,[1]考试类型代码!A:A,[1]考试类型代码!B:B),TEXT(COUNTIFS(C$5:C700,C700,J$5:J700,J700),"0000")),""),"")</f>
        <v>0927110012</v>
      </c>
      <c r="J700" s="16" t="s">
        <v>39</v>
      </c>
      <c r="K700" s="9">
        <v>1</v>
      </c>
      <c r="L700" s="3" t="s">
        <v>472</v>
      </c>
      <c r="M700" s="3"/>
      <c r="N700" s="3" t="s">
        <v>40</v>
      </c>
      <c r="O700" s="9" t="s">
        <v>40</v>
      </c>
      <c r="P700" s="9"/>
      <c r="Q700" s="9" t="s">
        <v>473</v>
      </c>
      <c r="R700" s="9" t="s">
        <v>42</v>
      </c>
      <c r="S700" s="9" t="s">
        <v>77</v>
      </c>
      <c r="T700" s="9" t="s">
        <v>44</v>
      </c>
      <c r="U700" s="3" t="s">
        <v>40</v>
      </c>
      <c r="V700" s="3" t="s">
        <v>40</v>
      </c>
      <c r="W700" s="23" t="s">
        <v>40</v>
      </c>
      <c r="X700" s="3" t="s">
        <v>46</v>
      </c>
      <c r="Y700" s="3"/>
      <c r="Z700" s="3"/>
      <c r="AA700" s="9"/>
      <c r="AB700" s="12"/>
      <c r="AC700" s="3" t="s">
        <v>357</v>
      </c>
      <c r="AD700" s="3"/>
    </row>
    <row r="701" s="2" customFormat="1" ht="45" customHeight="1" spans="1:30">
      <c r="A701" s="9" t="s">
        <v>1555</v>
      </c>
      <c r="B701" s="3" t="s">
        <v>32</v>
      </c>
      <c r="C701" s="3" t="s">
        <v>1381</v>
      </c>
      <c r="D701" s="3" t="s">
        <v>1556</v>
      </c>
      <c r="E701" s="3" t="s">
        <v>35</v>
      </c>
      <c r="F701" s="3" t="s">
        <v>1557</v>
      </c>
      <c r="G701" s="3" t="s">
        <v>212</v>
      </c>
      <c r="H701" s="4" t="s">
        <v>754</v>
      </c>
      <c r="I701" s="14" t="str">
        <f>IF(C701&lt;&gt;"",IF(J701&lt;&gt;"",CONCATENATE(LOOKUP(C701,[1]机构代码!B:B,[1]机构代码!C:C),LOOKUP(J701,[1]考试类型代码!A:A,[1]考试类型代码!B:B),TEXT(COUNTIFS(C$5:C701,C701,J$5:J701,J701),"0000")),""),"")</f>
        <v>0927110013</v>
      </c>
      <c r="J701" s="16" t="s">
        <v>39</v>
      </c>
      <c r="K701" s="9">
        <v>1</v>
      </c>
      <c r="L701" s="3" t="s">
        <v>472</v>
      </c>
      <c r="M701" s="3"/>
      <c r="N701" s="3" t="s">
        <v>40</v>
      </c>
      <c r="O701" s="9" t="s">
        <v>40</v>
      </c>
      <c r="P701" s="9"/>
      <c r="Q701" s="9" t="s">
        <v>473</v>
      </c>
      <c r="R701" s="9" t="s">
        <v>42</v>
      </c>
      <c r="S701" s="9" t="s">
        <v>77</v>
      </c>
      <c r="T701" s="9" t="s">
        <v>44</v>
      </c>
      <c r="U701" s="3" t="s">
        <v>40</v>
      </c>
      <c r="V701" s="3" t="s">
        <v>40</v>
      </c>
      <c r="W701" s="20" t="s">
        <v>40</v>
      </c>
      <c r="X701" s="3" t="s">
        <v>46</v>
      </c>
      <c r="Y701" s="3"/>
      <c r="Z701" s="3"/>
      <c r="AA701" s="3"/>
      <c r="AB701" s="12"/>
      <c r="AC701" s="3" t="s">
        <v>357</v>
      </c>
      <c r="AD701" s="3"/>
    </row>
    <row r="702" s="2" customFormat="1" ht="45" customHeight="1" spans="1:30">
      <c r="A702" s="3" t="s">
        <v>1558</v>
      </c>
      <c r="B702" s="3" t="s">
        <v>32</v>
      </c>
      <c r="C702" s="3" t="s">
        <v>1381</v>
      </c>
      <c r="D702" s="9" t="s">
        <v>1559</v>
      </c>
      <c r="E702" s="3" t="s">
        <v>35</v>
      </c>
      <c r="F702" s="3" t="s">
        <v>1560</v>
      </c>
      <c r="G702" s="3" t="s">
        <v>37</v>
      </c>
      <c r="H702" s="4" t="s">
        <v>1561</v>
      </c>
      <c r="I702" s="14" t="str">
        <f>IF(C702&lt;&gt;"",IF(J702&lt;&gt;"",CONCATENATE(LOOKUP(C702,[1]机构代码!B:B,[1]机构代码!C:C),LOOKUP(J702,[1]考试类型代码!A:A,[1]考试类型代码!B:B),TEXT(COUNTIFS(C$5:C702,C702,J$5:J702,J702),"0000")),""),"")</f>
        <v>0927110014</v>
      </c>
      <c r="J702" s="16" t="s">
        <v>39</v>
      </c>
      <c r="K702" s="3">
        <v>1</v>
      </c>
      <c r="L702" s="3" t="s">
        <v>40</v>
      </c>
      <c r="M702" s="3"/>
      <c r="N702" s="3" t="s">
        <v>40</v>
      </c>
      <c r="O702" s="3" t="s">
        <v>40</v>
      </c>
      <c r="P702" s="3"/>
      <c r="Q702" s="9" t="s">
        <v>41</v>
      </c>
      <c r="R702" s="9" t="s">
        <v>42</v>
      </c>
      <c r="S702" s="3" t="s">
        <v>43</v>
      </c>
      <c r="T702" s="3" t="s">
        <v>44</v>
      </c>
      <c r="U702" s="3" t="s">
        <v>40</v>
      </c>
      <c r="V702" s="3" t="s">
        <v>40</v>
      </c>
      <c r="W702" s="20" t="s">
        <v>1562</v>
      </c>
      <c r="X702" s="3" t="s">
        <v>46</v>
      </c>
      <c r="Y702" s="3"/>
      <c r="Z702" s="3"/>
      <c r="AA702" s="3" t="s">
        <v>1563</v>
      </c>
      <c r="AB702" s="12"/>
      <c r="AC702" s="3" t="s">
        <v>357</v>
      </c>
      <c r="AD702" s="3"/>
    </row>
    <row r="703" s="2" customFormat="1" ht="45" customHeight="1" spans="1:30">
      <c r="A703" s="3" t="s">
        <v>1551</v>
      </c>
      <c r="B703" s="3" t="s">
        <v>32</v>
      </c>
      <c r="C703" s="3" t="s">
        <v>1381</v>
      </c>
      <c r="D703" s="9" t="s">
        <v>1564</v>
      </c>
      <c r="E703" s="3" t="s">
        <v>35</v>
      </c>
      <c r="F703" s="88" t="s">
        <v>1565</v>
      </c>
      <c r="G703" s="3" t="s">
        <v>212</v>
      </c>
      <c r="H703" s="4" t="s">
        <v>1566</v>
      </c>
      <c r="I703" s="14" t="str">
        <f>IF(C703&lt;&gt;"",IF(J703&lt;&gt;"",CONCATENATE(LOOKUP(C703,[1]机构代码!B:B,[1]机构代码!C:C),LOOKUP(J703,[1]考试类型代码!A:A,[1]考试类型代码!B:B),TEXT(COUNTIFS(C$5:C703,C703,J$5:J703,J703),"0000")),""),"")</f>
        <v>0927110015</v>
      </c>
      <c r="J703" s="16" t="s">
        <v>39</v>
      </c>
      <c r="K703" s="3">
        <v>1</v>
      </c>
      <c r="L703" s="3" t="s">
        <v>472</v>
      </c>
      <c r="M703" s="3"/>
      <c r="N703" s="3" t="s">
        <v>40</v>
      </c>
      <c r="O703" s="3" t="s">
        <v>40</v>
      </c>
      <c r="P703" s="3"/>
      <c r="Q703" s="9" t="s">
        <v>473</v>
      </c>
      <c r="R703" s="9" t="s">
        <v>42</v>
      </c>
      <c r="S703" s="3" t="s">
        <v>77</v>
      </c>
      <c r="T703" s="3" t="s">
        <v>44</v>
      </c>
      <c r="U703" s="3" t="s">
        <v>40</v>
      </c>
      <c r="V703" s="3" t="s">
        <v>40</v>
      </c>
      <c r="W703" s="3" t="s">
        <v>40</v>
      </c>
      <c r="X703" s="3" t="s">
        <v>46</v>
      </c>
      <c r="Y703" s="3"/>
      <c r="Z703" s="3"/>
      <c r="AA703" s="3"/>
      <c r="AB703" s="12"/>
      <c r="AC703" s="3" t="s">
        <v>357</v>
      </c>
      <c r="AD703" s="3"/>
    </row>
    <row r="704" s="2" customFormat="1" ht="45" customHeight="1" spans="1:30">
      <c r="A704" s="9" t="s">
        <v>1567</v>
      </c>
      <c r="B704" s="3" t="s">
        <v>32</v>
      </c>
      <c r="C704" s="3" t="s">
        <v>1381</v>
      </c>
      <c r="D704" s="9" t="s">
        <v>1568</v>
      </c>
      <c r="E704" s="3" t="s">
        <v>35</v>
      </c>
      <c r="F704" s="3" t="s">
        <v>595</v>
      </c>
      <c r="G704" s="3" t="s">
        <v>212</v>
      </c>
      <c r="H704" s="4" t="s">
        <v>455</v>
      </c>
      <c r="I704" s="14" t="str">
        <f>IF(C704&lt;&gt;"",IF(J704&lt;&gt;"",CONCATENATE(LOOKUP(C704,[1]机构代码!B:B,[1]机构代码!C:C),LOOKUP(J704,[1]考试类型代码!A:A,[1]考试类型代码!B:B),TEXT(COUNTIFS(C$5:C704,C704,J$5:J704,J704),"0000")),""),"")</f>
        <v>0927110016</v>
      </c>
      <c r="J704" s="16" t="s">
        <v>39</v>
      </c>
      <c r="K704" s="3">
        <v>1</v>
      </c>
      <c r="L704" s="3" t="s">
        <v>472</v>
      </c>
      <c r="M704" s="3"/>
      <c r="N704" s="3" t="s">
        <v>40</v>
      </c>
      <c r="O704" s="3" t="s">
        <v>40</v>
      </c>
      <c r="P704" s="3"/>
      <c r="Q704" s="9" t="s">
        <v>473</v>
      </c>
      <c r="R704" s="9" t="s">
        <v>42</v>
      </c>
      <c r="S704" s="9" t="s">
        <v>77</v>
      </c>
      <c r="T704" s="9" t="s">
        <v>44</v>
      </c>
      <c r="U704" s="3" t="s">
        <v>40</v>
      </c>
      <c r="V704" s="3" t="s">
        <v>40</v>
      </c>
      <c r="W704" s="20" t="s">
        <v>40</v>
      </c>
      <c r="X704" s="3" t="s">
        <v>46</v>
      </c>
      <c r="Y704" s="3"/>
      <c r="Z704" s="3"/>
      <c r="AA704" s="3"/>
      <c r="AB704" s="12"/>
      <c r="AC704" s="3" t="s">
        <v>357</v>
      </c>
      <c r="AD704" s="3"/>
    </row>
    <row r="705" s="2" customFormat="1" ht="45" customHeight="1" spans="1:30">
      <c r="A705" s="9" t="s">
        <v>1567</v>
      </c>
      <c r="B705" s="3" t="s">
        <v>32</v>
      </c>
      <c r="C705" s="3" t="s">
        <v>1381</v>
      </c>
      <c r="D705" s="9" t="s">
        <v>1569</v>
      </c>
      <c r="E705" s="3" t="s">
        <v>35</v>
      </c>
      <c r="F705" s="3" t="s">
        <v>1570</v>
      </c>
      <c r="G705" s="3" t="s">
        <v>37</v>
      </c>
      <c r="H705" s="4" t="s">
        <v>1571</v>
      </c>
      <c r="I705" s="14" t="str">
        <f>IF(C705&lt;&gt;"",IF(J705&lt;&gt;"",CONCATENATE(LOOKUP(C705,[1]机构代码!B:B,[1]机构代码!C:C),LOOKUP(J705,[1]考试类型代码!A:A,[1]考试类型代码!B:B),TEXT(COUNTIFS(C$5:C705,C705,J$5:J705,J705),"0000")),""),"")</f>
        <v>0927310012</v>
      </c>
      <c r="J705" s="16" t="s">
        <v>1463</v>
      </c>
      <c r="K705" s="3">
        <v>1</v>
      </c>
      <c r="L705" s="3" t="s">
        <v>40</v>
      </c>
      <c r="M705" s="3"/>
      <c r="N705" s="3" t="s">
        <v>40</v>
      </c>
      <c r="O705" s="3" t="s">
        <v>40</v>
      </c>
      <c r="P705" s="3"/>
      <c r="Q705" s="9" t="s">
        <v>41</v>
      </c>
      <c r="R705" s="9" t="s">
        <v>42</v>
      </c>
      <c r="S705" s="3" t="s">
        <v>77</v>
      </c>
      <c r="T705" s="3" t="s">
        <v>65</v>
      </c>
      <c r="U705" s="3" t="s">
        <v>40</v>
      </c>
      <c r="V705" s="3" t="s">
        <v>40</v>
      </c>
      <c r="W705" s="20" t="s">
        <v>40</v>
      </c>
      <c r="X705" s="3" t="s">
        <v>46</v>
      </c>
      <c r="Y705" s="3"/>
      <c r="Z705" s="3"/>
      <c r="AA705" s="3"/>
      <c r="AB705" s="12"/>
      <c r="AC705" s="3" t="s">
        <v>357</v>
      </c>
      <c r="AD705" s="3"/>
    </row>
    <row r="706" s="2" customFormat="1" ht="45" customHeight="1" spans="1:30">
      <c r="A706" s="9" t="s">
        <v>1572</v>
      </c>
      <c r="B706" s="3" t="s">
        <v>32</v>
      </c>
      <c r="C706" s="3" t="s">
        <v>1381</v>
      </c>
      <c r="D706" s="9" t="s">
        <v>1573</v>
      </c>
      <c r="E706" s="3" t="s">
        <v>35</v>
      </c>
      <c r="F706" s="9" t="s">
        <v>1513</v>
      </c>
      <c r="G706" s="3" t="s">
        <v>37</v>
      </c>
      <c r="H706" s="10" t="s">
        <v>1574</v>
      </c>
      <c r="I706" s="14" t="str">
        <f>IF(C706&lt;&gt;"",IF(J706&lt;&gt;"",CONCATENATE(LOOKUP(C706,[1]机构代码!B:B,[1]机构代码!C:C),LOOKUP(J706,[1]考试类型代码!A:A,[1]考试类型代码!B:B),TEXT(COUNTIFS(C$5:C706,C706,J$5:J706,J706),"0000")),""),"")</f>
        <v>0927310013</v>
      </c>
      <c r="J706" s="16" t="s">
        <v>1463</v>
      </c>
      <c r="K706" s="9">
        <v>2</v>
      </c>
      <c r="L706" s="3" t="s">
        <v>40</v>
      </c>
      <c r="M706" s="3"/>
      <c r="N706" s="3" t="s">
        <v>40</v>
      </c>
      <c r="O706" s="9" t="s">
        <v>161</v>
      </c>
      <c r="P706" s="9" t="s">
        <v>1575</v>
      </c>
      <c r="Q706" s="9" t="s">
        <v>41</v>
      </c>
      <c r="R706" s="9" t="s">
        <v>42</v>
      </c>
      <c r="S706" s="9" t="s">
        <v>77</v>
      </c>
      <c r="T706" s="9" t="s">
        <v>44</v>
      </c>
      <c r="U706" s="3" t="s">
        <v>40</v>
      </c>
      <c r="V706" s="3" t="s">
        <v>40</v>
      </c>
      <c r="W706" s="23" t="s">
        <v>1576</v>
      </c>
      <c r="X706" s="3" t="s">
        <v>46</v>
      </c>
      <c r="Y706" s="3"/>
      <c r="Z706" s="3"/>
      <c r="AA706" s="3"/>
      <c r="AB706" s="12"/>
      <c r="AC706" s="3" t="s">
        <v>357</v>
      </c>
      <c r="AD706" s="3"/>
    </row>
    <row r="707" s="2" customFormat="1" spans="9:9">
      <c r="I707" s="99" t="str">
        <f>IF(C707&lt;&gt;"",IF(J707&lt;&gt;"",CONCATENATE(LOOKUP(C707,[1]机构代码!B:B,[1]机构代码!C:C),LOOKUP(J707,[1]考试类型代码!A:A,[1]考试类型代码!B:B),TEXT(COUNTIFS(C$5:C707,C707,J$5:J707,J707),"0000")),""),"")</f>
        <v/>
      </c>
    </row>
    <row r="708" s="2" customFormat="1" spans="9:9">
      <c r="I708" s="99" t="str">
        <f>IF(C708&lt;&gt;"",IF(J708&lt;&gt;"",CONCATENATE(LOOKUP(C708,[1]机构代码!B:B,[1]机构代码!C:C),LOOKUP(J708,[1]考试类型代码!A:A,[1]考试类型代码!B:B),TEXT(COUNTIFS(C$5:C708,C708,J$5:J708,J708),"0000")),""),"")</f>
        <v/>
      </c>
    </row>
    <row r="709" s="2" customFormat="1" spans="9:9">
      <c r="I709" s="99" t="str">
        <f>IF(C709&lt;&gt;"",IF(J709&lt;&gt;"",CONCATENATE(LOOKUP(C709,[1]机构代码!B:B,[1]机构代码!C:C),LOOKUP(J709,[1]考试类型代码!A:A,[1]考试类型代码!B:B),TEXT(COUNTIFS(C$5:C709,C709,J$5:J709,J709),"0000")),""),"")</f>
        <v/>
      </c>
    </row>
    <row r="710" s="2" customFormat="1" spans="9:9">
      <c r="I710" s="99" t="str">
        <f>IF(C710&lt;&gt;"",IF(J710&lt;&gt;"",CONCATENATE(LOOKUP(C710,[1]机构代码!B:B,[1]机构代码!C:C),LOOKUP(J710,[1]考试类型代码!A:A,[1]考试类型代码!B:B),TEXT(COUNTIFS(C$5:C710,C710,J$5:J710,J710),"0000")),""),"")</f>
        <v/>
      </c>
    </row>
    <row r="711" s="2" customFormat="1" spans="9:9">
      <c r="I711" s="99" t="str">
        <f>IF(C711&lt;&gt;"",IF(J711&lt;&gt;"",CONCATENATE(LOOKUP(C711,[1]机构代码!B:B,[1]机构代码!C:C),LOOKUP(J711,[1]考试类型代码!A:A,[1]考试类型代码!B:B),TEXT(COUNTIFS(C$5:C711,C711,J$5:J711,J711),"0000")),""),"")</f>
        <v/>
      </c>
    </row>
    <row r="712" s="2" customFormat="1" spans="9:9">
      <c r="I712" s="99" t="str">
        <f>IF(C712&lt;&gt;"",IF(J712&lt;&gt;"",CONCATENATE(LOOKUP(C712,[1]机构代码!B:B,[1]机构代码!C:C),LOOKUP(J712,[1]考试类型代码!A:A,[1]考试类型代码!B:B),TEXT(COUNTIFS(C$5:C712,C712,J$5:J712,J712),"0000")),""),"")</f>
        <v/>
      </c>
    </row>
    <row r="713" s="2" customFormat="1" spans="9:9">
      <c r="I713" s="99" t="str">
        <f>IF(C713&lt;&gt;"",IF(J713&lt;&gt;"",CONCATENATE(LOOKUP(C713,[1]机构代码!B:B,[1]机构代码!C:C),LOOKUP(J713,[1]考试类型代码!A:A,[1]考试类型代码!B:B),TEXT(COUNTIFS(C$5:C713,C713,J$5:J713,J713),"0000")),""),"")</f>
        <v/>
      </c>
    </row>
    <row r="714" s="2" customFormat="1" spans="9:9">
      <c r="I714" s="99" t="str">
        <f>IF(C714&lt;&gt;"",IF(J714&lt;&gt;"",CONCATENATE(LOOKUP(C714,[1]机构代码!B:B,[1]机构代码!C:C),LOOKUP(J714,[1]考试类型代码!A:A,[1]考试类型代码!B:B),TEXT(COUNTIFS(C$5:C714,C714,J$5:J714,J714),"0000")),""),"")</f>
        <v/>
      </c>
    </row>
    <row r="715" s="2" customFormat="1" spans="9:9">
      <c r="I715" s="99" t="str">
        <f>IF(C715&lt;&gt;"",IF(J715&lt;&gt;"",CONCATENATE(LOOKUP(C715,[1]机构代码!B:B,[1]机构代码!C:C),LOOKUP(J715,[1]考试类型代码!A:A,[1]考试类型代码!B:B),TEXT(COUNTIFS(C$5:C715,C715,J$5:J715,J715),"0000")),""),"")</f>
        <v/>
      </c>
    </row>
    <row r="716" s="2" customFormat="1" spans="9:9">
      <c r="I716" s="99" t="str">
        <f>IF(C716&lt;&gt;"",IF(J716&lt;&gt;"",CONCATENATE(LOOKUP(C716,[1]机构代码!B:B,[1]机构代码!C:C),LOOKUP(J716,[1]考试类型代码!A:A,[1]考试类型代码!B:B),TEXT(COUNTIFS(C$5:C716,C716,J$5:J716,J716),"0000")),""),"")</f>
        <v/>
      </c>
    </row>
    <row r="717" s="2" customFormat="1" spans="9:9">
      <c r="I717" s="99" t="str">
        <f>IF(C717&lt;&gt;"",IF(J717&lt;&gt;"",CONCATENATE(LOOKUP(C717,[1]机构代码!B:B,[1]机构代码!C:C),LOOKUP(J717,[1]考试类型代码!A:A,[1]考试类型代码!B:B),TEXT(COUNTIFS(C$5:C717,C717,J$5:J717,J717),"0000")),""),"")</f>
        <v/>
      </c>
    </row>
    <row r="718" s="2" customFormat="1" spans="9:9">
      <c r="I718" s="99" t="str">
        <f>IF(C718&lt;&gt;"",IF(J718&lt;&gt;"",CONCATENATE(LOOKUP(C718,[1]机构代码!B:B,[1]机构代码!C:C),LOOKUP(J718,[1]考试类型代码!A:A,[1]考试类型代码!B:B),TEXT(COUNTIFS(C$5:C718,C718,J$5:J718,J718),"0000")),""),"")</f>
        <v/>
      </c>
    </row>
    <row r="719" s="2" customFormat="1" spans="9:9">
      <c r="I719" s="99" t="str">
        <f>IF(C719&lt;&gt;"",IF(J719&lt;&gt;"",CONCATENATE(LOOKUP(C719,[1]机构代码!B:B,[1]机构代码!C:C),LOOKUP(J719,[1]考试类型代码!A:A,[1]考试类型代码!B:B),TEXT(COUNTIFS(C$5:C719,C719,J$5:J719,J719),"0000")),""),"")</f>
        <v/>
      </c>
    </row>
    <row r="720" s="2" customFormat="1" spans="9:9">
      <c r="I720" s="99" t="str">
        <f>IF(C720&lt;&gt;"",IF(J720&lt;&gt;"",CONCATENATE(LOOKUP(C720,[1]机构代码!B:B,[1]机构代码!C:C),LOOKUP(J720,[1]考试类型代码!A:A,[1]考试类型代码!B:B),TEXT(COUNTIFS(C$5:C720,C720,J$5:J720,J720),"0000")),""),"")</f>
        <v/>
      </c>
    </row>
    <row r="721" s="2" customFormat="1" spans="9:9">
      <c r="I721" s="99" t="str">
        <f>IF(C721&lt;&gt;"",IF(J721&lt;&gt;"",CONCATENATE(LOOKUP(C721,[1]机构代码!B:B,[1]机构代码!C:C),LOOKUP(J721,[1]考试类型代码!A:A,[1]考试类型代码!B:B),TEXT(COUNTIFS(C$5:C721,C721,J$5:J721,J721),"0000")),""),"")</f>
        <v/>
      </c>
    </row>
    <row r="722" s="2" customFormat="1" spans="9:9">
      <c r="I722" s="99" t="str">
        <f>IF(C722&lt;&gt;"",IF(J722&lt;&gt;"",CONCATENATE(LOOKUP(C722,[1]机构代码!B:B,[1]机构代码!C:C),LOOKUP(J722,[1]考试类型代码!A:A,[1]考试类型代码!B:B),TEXT(COUNTIFS(C$5:C722,C722,J$5:J722,J722),"0000")),""),"")</f>
        <v/>
      </c>
    </row>
    <row r="723" s="2" customFormat="1" spans="9:9">
      <c r="I723" s="99" t="str">
        <f>IF(C723&lt;&gt;"",IF(J723&lt;&gt;"",CONCATENATE(LOOKUP(C723,[1]机构代码!B:B,[1]机构代码!C:C),LOOKUP(J723,[1]考试类型代码!A:A,[1]考试类型代码!B:B),TEXT(COUNTIFS(C$5:C723,C723,J$5:J723,J723),"0000")),""),"")</f>
        <v/>
      </c>
    </row>
    <row r="724" s="2" customFormat="1" spans="9:9">
      <c r="I724" s="99" t="str">
        <f>IF(C724&lt;&gt;"",IF(J724&lt;&gt;"",CONCATENATE(LOOKUP(C724,[1]机构代码!B:B,[1]机构代码!C:C),LOOKUP(J724,[1]考试类型代码!A:A,[1]考试类型代码!B:B),TEXT(COUNTIFS(C$5:C724,C724,J$5:J724,J724),"0000")),""),"")</f>
        <v/>
      </c>
    </row>
    <row r="725" s="2" customFormat="1" spans="9:9">
      <c r="I725" s="99" t="str">
        <f>IF(C725&lt;&gt;"",IF(J725&lt;&gt;"",CONCATENATE(LOOKUP(C725,[1]机构代码!B:B,[1]机构代码!C:C),LOOKUP(J725,[1]考试类型代码!A:A,[1]考试类型代码!B:B),TEXT(COUNTIFS(C$5:C725,C725,J$5:J725,J725),"0000")),""),"")</f>
        <v/>
      </c>
    </row>
    <row r="726" spans="11:11">
      <c r="K726">
        <f>SUBTOTAL(9,K3:K725)</f>
        <v>915</v>
      </c>
    </row>
  </sheetData>
  <protectedRanges>
    <protectedRange sqref="C3:C725 A3:B539 J3:IV539 I3:I725 D3:H539" name="区域1" securityDescriptor=""/>
  </protectedRanges>
  <autoFilter ref="A2:AD725"/>
  <mergeCells count="1">
    <mergeCell ref="A1:XFD1"/>
  </mergeCells>
  <dataValidations count="20">
    <dataValidation type="list" allowBlank="1" showInputMessage="1" showErrorMessage="1" sqref="R3:R725">
      <formula1>"中共党员(含预备党员),共青团员,民革会员,民盟盟员,民建会员,民进会员,农工党党员,致公党党员,九三学社社员,台盟盟员,非中共党员,不限"</formula1>
    </dataValidation>
    <dataValidation type="list" allowBlank="1" showInputMessage="1" showErrorMessage="1" sqref="B3:B725">
      <formula1>省市</formula1>
    </dataValidation>
    <dataValidation type="list" allowBlank="1" showInputMessage="1" showErrorMessage="1" sqref="J3:J725">
      <formula1>"综合管理类(A类),社会科学专技类(B类),自然科学专技类(C类),中小学教师类(D类),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C3:C725">
      <formula1>INDIRECT($B3)</formula1>
    </dataValidation>
    <dataValidation type="list" allowBlank="1" showInputMessage="1" showErrorMessage="1" promptTitle="岗位类别" sqref="G3:G725">
      <formula1>"专技岗,管理岗,工勤岗"</formula1>
    </dataValidation>
    <dataValidation type="list" allowBlank="1" showInputMessage="1" showErrorMessage="1" sqref="L3:L725">
      <formula1>"2016年毕业生,2014年以来毕业生,服务期满两年的“选聘高校毕业生到村任职”人员,历年考核均合格的服务基层“四个项目”（选聘高校毕业生到村任职、农村义务教育阶段学校教师特设岗位计划、三支一扶、大学生志愿服务西部计划）人员,两年以上基层工作经历人员,随军家属,任职满4年的优秀村（社区）干部,不限"</formula1>
    </dataValidation>
    <dataValidation type="list" allowBlank="1" showInputMessage="1" showErrorMessage="1" promptTitle="性别" sqref="N3:N725">
      <formula1>"男,女,不限"</formula1>
    </dataValidation>
    <dataValidation type="list" allowBlank="1" showInputMessage="1" showErrorMessage="1" sqref="M3:M725">
      <formula1>"云南省,招考单位所在（州）市,不限"</formula1>
    </dataValidation>
    <dataValidation type="list" allowBlank="1" showInputMessage="1" showErrorMessage="1" sqref="O3:O725">
      <formula1>"汉族,少数民族,不限"</formula1>
    </dataValidation>
    <dataValidation allowBlank="1" showInputMessage="1" showErrorMessage="1" promptTitle="岗位要求的具体少数民族" prompt="岗位具体需要的少数民族名称" sqref="P3:P725"/>
    <dataValidation type="list" allowBlank="1" showInputMessage="1" showErrorMessage="1" sqref="Q3:Q725">
      <formula1>"2016年毕业的非在职硕士及以上学历人员18至40岁，其他人员18至35岁,18至25岁,18至30岁,18至35岁,18至40岁"</formula1>
    </dataValidation>
    <dataValidation type="list" allowBlank="1" showInputMessage="1" showErrorMessage="1" sqref="S3:S725">
      <formula1>"博士研究生,硕士研究生及以上,大学本科及以上,大学专科及以上,中专学历及以上,高中及以上,技工院校毕业生及以上"</formula1>
    </dataValidation>
    <dataValidation type="list" allowBlank="1" showInputMessage="1" showErrorMessage="1" sqref="T3:T725">
      <formula1>"普通招生计划,国民教育,不限"</formula1>
    </dataValidation>
    <dataValidation type="list" allowBlank="1" showInputMessage="1" showErrorMessage="1" sqref="U3:U725">
      <formula1>"博士,硕士及以上,学士及以上,不限"</formula1>
    </dataValidation>
    <dataValidation type="list" allowBlank="1" showInputMessage="1" showErrorMessage="1" sqref="V3:V725">
      <formula1>"不限,英语四级及以上,英语六级及以上,英语专业四级及以上,英语专业八级及以上"</formula1>
    </dataValidation>
    <dataValidation allowBlank="1" showInputMessage="1" showErrorMessage="1" promptTitle="岗位对专业的具体需求" prompt="岗位对专业的具体需求，可多个专业，专业与专业之间用“；”间隔，如“汉语言文学；汉语言文学教育”" sqref="W3:W725"/>
    <dataValidation type="list" allowBlank="1" showInputMessage="1" showErrorMessage="1" sqref="X3:X725">
      <formula1>"云南省,招考单位所在（州）市,招考单位所在县,不限"</formula1>
    </dataValidation>
    <dataValidation type="list" allowBlank="1" showInputMessage="1" showErrorMessage="1" sqref="Y3:Y725">
      <formula1>教师资格证</formula1>
    </dataValidation>
    <dataValidation type="list" allowBlank="1" showInputMessage="1" showErrorMessage="1" sqref="Z3:Z725">
      <formula1>INDIRECT($Y3)</formula1>
    </dataValidation>
    <dataValidation type="list" allowBlank="1" showInputMessage="1" showErrorMessage="1" sqref="AC3:AC725">
      <formula1>"是,否"</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2016-08-23T03:10:22Z</dcterms:created>
  <dcterms:modified xsi:type="dcterms:W3CDTF">2016-08-23T03:32:01Z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