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40" activeTab="0"/>
  </bookViews>
  <sheets>
    <sheet name="公开招聘和人才引进教师体检结果公示" sheetId="1" r:id="rId1"/>
  </sheets>
  <definedNames>
    <definedName name="_xlnm.Print_Titles" localSheetId="0">'公开招聘和人才引进教师体检结果公示'!$1:$2</definedName>
  </definedNames>
  <calcPr fullCalcOnLoad="1"/>
</workbook>
</file>

<file path=xl/sharedStrings.xml><?xml version="1.0" encoding="utf-8"?>
<sst xmlns="http://schemas.openxmlformats.org/spreadsheetml/2006/main" count="1093" uniqueCount="400">
  <si>
    <t>考试综合成绩</t>
  </si>
  <si>
    <t>名次</t>
  </si>
  <si>
    <t>笔试        成绩</t>
  </si>
  <si>
    <t>面试      成绩</t>
  </si>
  <si>
    <t>笔试折合50%</t>
  </si>
  <si>
    <t>面试折合50%</t>
  </si>
  <si>
    <t>招聘岗位</t>
  </si>
  <si>
    <t>小学美术</t>
  </si>
  <si>
    <t>79.00</t>
  </si>
  <si>
    <t>65.50</t>
  </si>
  <si>
    <t>64.00</t>
  </si>
  <si>
    <t>61.00</t>
  </si>
  <si>
    <t>昌芳洁</t>
  </si>
  <si>
    <t>小学音乐</t>
  </si>
  <si>
    <t>78.50</t>
  </si>
  <si>
    <t>78.00</t>
  </si>
  <si>
    <t>77.00</t>
  </si>
  <si>
    <t>76.50</t>
  </si>
  <si>
    <t>75.50</t>
  </si>
  <si>
    <t>75.00</t>
  </si>
  <si>
    <t>74.50</t>
  </si>
  <si>
    <t>74.00</t>
  </si>
  <si>
    <t>邓毕竟</t>
  </si>
  <si>
    <t>聂武</t>
  </si>
  <si>
    <t>肖巫媚</t>
  </si>
  <si>
    <t>唐湘贵</t>
  </si>
  <si>
    <t>小学体育</t>
  </si>
  <si>
    <t>73.50</t>
  </si>
  <si>
    <t>73.00</t>
  </si>
  <si>
    <t>72.50</t>
  </si>
  <si>
    <t>72.00</t>
  </si>
  <si>
    <t>71.00</t>
  </si>
  <si>
    <t>70.50</t>
  </si>
  <si>
    <t>70.00</t>
  </si>
  <si>
    <t>69.50</t>
  </si>
  <si>
    <t>69.00</t>
  </si>
  <si>
    <t>68.50</t>
  </si>
  <si>
    <t>68.00</t>
  </si>
  <si>
    <t>67.50</t>
  </si>
  <si>
    <t>67.00</t>
  </si>
  <si>
    <t>66.50</t>
  </si>
  <si>
    <t>74.75</t>
  </si>
  <si>
    <t>66.00</t>
  </si>
  <si>
    <t>65.00</t>
  </si>
  <si>
    <t>64.50</t>
  </si>
  <si>
    <t>63.50</t>
  </si>
  <si>
    <t>63.00</t>
  </si>
  <si>
    <t>62.00</t>
  </si>
  <si>
    <t>86.2</t>
  </si>
  <si>
    <t>84.9</t>
  </si>
  <si>
    <t>83.7</t>
  </si>
  <si>
    <t>82.6</t>
  </si>
  <si>
    <t>84</t>
  </si>
  <si>
    <t>80.5</t>
  </si>
  <si>
    <t>87</t>
  </si>
  <si>
    <t>84.6</t>
  </si>
  <si>
    <t>莫闯</t>
  </si>
  <si>
    <t>钟俭江</t>
  </si>
  <si>
    <t>何媛凤</t>
  </si>
  <si>
    <t>张睿</t>
  </si>
  <si>
    <t>胡建佳</t>
  </si>
  <si>
    <t>黎敏</t>
  </si>
  <si>
    <t>罗鹏</t>
  </si>
  <si>
    <t>赵邵园</t>
  </si>
  <si>
    <t>贺春花</t>
  </si>
  <si>
    <t>冯林飞</t>
  </si>
  <si>
    <t>陈滔滔</t>
  </si>
  <si>
    <t>郑果</t>
  </si>
  <si>
    <t>向莉</t>
  </si>
  <si>
    <t>文美</t>
  </si>
  <si>
    <t>田惠惠</t>
  </si>
  <si>
    <t>何叶</t>
  </si>
  <si>
    <t>谭飞鹏</t>
  </si>
  <si>
    <t>罗江元</t>
  </si>
  <si>
    <t>廖志鸿</t>
  </si>
  <si>
    <t>王丹</t>
  </si>
  <si>
    <t>罗风波</t>
  </si>
  <si>
    <t>杨小玲</t>
  </si>
  <si>
    <t>刘桂芹</t>
  </si>
  <si>
    <t>叶颖</t>
  </si>
  <si>
    <t>唐琼</t>
  </si>
  <si>
    <t>朱杉</t>
  </si>
  <si>
    <t>朱文文</t>
  </si>
  <si>
    <t>吴珊</t>
  </si>
  <si>
    <t>陈琳</t>
  </si>
  <si>
    <t>李珊珊</t>
  </si>
  <si>
    <t>贺扬</t>
  </si>
  <si>
    <t>柳嘉婧</t>
  </si>
  <si>
    <t>72.25</t>
  </si>
  <si>
    <t>71.50</t>
  </si>
  <si>
    <t>71.25</t>
  </si>
  <si>
    <t>69.25</t>
  </si>
  <si>
    <t>67.75</t>
  </si>
  <si>
    <t>67.25</t>
  </si>
  <si>
    <t>65.75</t>
  </si>
  <si>
    <t>61.50</t>
  </si>
  <si>
    <t>83.00</t>
  </si>
  <si>
    <t>77.50</t>
  </si>
  <si>
    <t>李旻霏</t>
  </si>
  <si>
    <t>陈亦鹤</t>
  </si>
  <si>
    <t>周雪娇</t>
  </si>
  <si>
    <t>陈小丽</t>
  </si>
  <si>
    <t>苏瑶琴</t>
  </si>
  <si>
    <t>杨金花</t>
  </si>
  <si>
    <t>陈谭艳</t>
  </si>
  <si>
    <t>皮吉玉</t>
  </si>
  <si>
    <t>谢宁宁</t>
  </si>
  <si>
    <t>陈瑜芳</t>
  </si>
  <si>
    <t>肖宝璘</t>
  </si>
  <si>
    <t>幼儿园教师</t>
  </si>
  <si>
    <t>谭仕萍</t>
  </si>
  <si>
    <t>易知音</t>
  </si>
  <si>
    <t>王双</t>
  </si>
  <si>
    <t>张媚</t>
  </si>
  <si>
    <t>陈奕</t>
  </si>
  <si>
    <t>雷宁</t>
  </si>
  <si>
    <t>贺晶</t>
  </si>
  <si>
    <t>贺丽莎</t>
  </si>
  <si>
    <t>刘凯利</t>
  </si>
  <si>
    <t>杨芳</t>
  </si>
  <si>
    <t>86.1</t>
  </si>
  <si>
    <t>82.7</t>
  </si>
  <si>
    <t>83.4</t>
  </si>
  <si>
    <t>80.9</t>
  </si>
  <si>
    <t>82.4</t>
  </si>
  <si>
    <t>85.6</t>
  </si>
  <si>
    <t>83.8</t>
  </si>
  <si>
    <t>85.7</t>
  </si>
  <si>
    <t>83.3</t>
  </si>
  <si>
    <t>85.3</t>
  </si>
  <si>
    <t>85</t>
  </si>
  <si>
    <t>84.1</t>
  </si>
  <si>
    <t>82.8</t>
  </si>
  <si>
    <t>84.3</t>
  </si>
  <si>
    <t>81.3</t>
  </si>
  <si>
    <t>86.3</t>
  </si>
  <si>
    <t>82.2</t>
  </si>
  <si>
    <t>86.4</t>
  </si>
  <si>
    <t>89.1</t>
  </si>
  <si>
    <t>80.8</t>
  </si>
  <si>
    <t>83.5</t>
  </si>
  <si>
    <t>87.2</t>
  </si>
  <si>
    <t>81.5</t>
  </si>
  <si>
    <t>84.8</t>
  </si>
  <si>
    <t>89.2</t>
  </si>
  <si>
    <t>86.5</t>
  </si>
  <si>
    <t>89.3</t>
  </si>
  <si>
    <t>81.1</t>
  </si>
  <si>
    <t>88</t>
  </si>
  <si>
    <t>84.7</t>
  </si>
  <si>
    <t>小学美术</t>
  </si>
  <si>
    <t>83.6</t>
  </si>
  <si>
    <t>86.7</t>
  </si>
  <si>
    <t>83</t>
  </si>
  <si>
    <t>82.65</t>
  </si>
  <si>
    <t>84.05</t>
  </si>
  <si>
    <t>82.88</t>
  </si>
  <si>
    <t>81.25</t>
  </si>
  <si>
    <t>86.35</t>
  </si>
  <si>
    <t>80.95</t>
  </si>
  <si>
    <t>82.84</t>
  </si>
  <si>
    <t>82.32</t>
  </si>
  <si>
    <t>82.24</t>
  </si>
  <si>
    <t>84.76</t>
  </si>
  <si>
    <t>文一飞</t>
  </si>
  <si>
    <t>彭  琳</t>
  </si>
  <si>
    <t>龙  艳</t>
  </si>
  <si>
    <t>周  丹</t>
  </si>
  <si>
    <t>熊  聪</t>
  </si>
  <si>
    <t>袁  婷</t>
  </si>
  <si>
    <t>贺  丽</t>
  </si>
  <si>
    <t>李  霞</t>
  </si>
  <si>
    <t>周  星</t>
  </si>
  <si>
    <t>邓  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</si>
  <si>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</si>
  <si>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</si>
  <si>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</si>
  <si>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</si>
  <si>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</si>
  <si>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</si>
  <si>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</si>
  <si>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</si>
  <si>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</si>
  <si>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</si>
  <si>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</si>
  <si>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</si>
  <si>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</si>
  <si>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</si>
  <si>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</si>
  <si>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</si>
  <si>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</si>
  <si>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</si>
  <si>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</si>
  <si>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</si>
  <si>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</si>
  <si>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</si>
  <si>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</si>
  <si>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</si>
  <si>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尹文茜</t>
  </si>
  <si>
    <t>初中地理</t>
  </si>
  <si>
    <t>87.06</t>
  </si>
  <si>
    <t>吕红芳</t>
  </si>
  <si>
    <t>76.00</t>
  </si>
  <si>
    <t>87.16</t>
  </si>
  <si>
    <t>黄艳飞</t>
  </si>
  <si>
    <t>85.9</t>
  </si>
  <si>
    <t>87.8</t>
  </si>
  <si>
    <t>皮亚娟</t>
  </si>
  <si>
    <t>初中历史</t>
  </si>
  <si>
    <t>85.00</t>
  </si>
  <si>
    <t>87.86</t>
  </si>
  <si>
    <t>曾湘娜</t>
  </si>
  <si>
    <t>83.50</t>
  </si>
  <si>
    <t>87.2</t>
  </si>
  <si>
    <t>79.50</t>
  </si>
  <si>
    <t>洪  科</t>
  </si>
  <si>
    <t>初中体育</t>
  </si>
  <si>
    <t>82.5</t>
  </si>
  <si>
    <t>易珂君</t>
  </si>
  <si>
    <t>小学语文</t>
  </si>
  <si>
    <t>81.50</t>
  </si>
  <si>
    <t>86.4</t>
  </si>
  <si>
    <t>1</t>
  </si>
  <si>
    <t>孙炎</t>
  </si>
  <si>
    <t>85.6</t>
  </si>
  <si>
    <t>田惠</t>
  </si>
  <si>
    <t>85</t>
  </si>
  <si>
    <t>阳喜</t>
  </si>
  <si>
    <t>85.4</t>
  </si>
  <si>
    <t>阳珍</t>
  </si>
  <si>
    <t>陈云飞</t>
  </si>
  <si>
    <t>彭群</t>
  </si>
  <si>
    <t>83.2</t>
  </si>
  <si>
    <t>尹美玲</t>
  </si>
  <si>
    <t>87.6</t>
  </si>
  <si>
    <t>张雅婷</t>
  </si>
  <si>
    <t>82.8</t>
  </si>
  <si>
    <t>欧沛雯</t>
  </si>
  <si>
    <t>81.6</t>
  </si>
  <si>
    <t>朱桂琴</t>
  </si>
  <si>
    <t>丁慧娜</t>
  </si>
  <si>
    <t>82.4</t>
  </si>
  <si>
    <t>刘巧玲</t>
  </si>
  <si>
    <t>85.8</t>
  </si>
  <si>
    <t>汤柳婷</t>
  </si>
  <si>
    <t>81</t>
  </si>
  <si>
    <t>董晶晶</t>
  </si>
  <si>
    <t>84</t>
  </si>
  <si>
    <t>周洁</t>
  </si>
  <si>
    <t>83.4</t>
  </si>
  <si>
    <t>81.2</t>
  </si>
  <si>
    <t>李佩</t>
  </si>
  <si>
    <t>谭玲菊</t>
  </si>
  <si>
    <t>81.4</t>
  </si>
  <si>
    <t>谭佳</t>
  </si>
  <si>
    <t>72.75</t>
  </si>
  <si>
    <t>冯林霞</t>
  </si>
  <si>
    <t>85.2</t>
  </si>
  <si>
    <t>82</t>
  </si>
  <si>
    <t>陈小玲</t>
  </si>
  <si>
    <t>83.8</t>
  </si>
  <si>
    <t>79.4</t>
  </si>
  <si>
    <t>80</t>
  </si>
  <si>
    <t>小学数学</t>
  </si>
  <si>
    <t>87.00</t>
  </si>
  <si>
    <t>86.58</t>
  </si>
  <si>
    <t>王海珍</t>
  </si>
  <si>
    <t>82.00</t>
  </si>
  <si>
    <t>84.66</t>
  </si>
  <si>
    <t>黄晶</t>
  </si>
  <si>
    <t>87.36</t>
  </si>
  <si>
    <t>赵晓凤</t>
  </si>
  <si>
    <t>84.6</t>
  </si>
  <si>
    <t>蓝婕</t>
  </si>
  <si>
    <t>84.54</t>
  </si>
  <si>
    <t>刘婷婷</t>
  </si>
  <si>
    <t>84.2</t>
  </si>
  <si>
    <t>刘莹</t>
  </si>
  <si>
    <t>82.70</t>
  </si>
  <si>
    <t>朱南林</t>
  </si>
  <si>
    <t>87.52</t>
  </si>
  <si>
    <t>丁双城</t>
  </si>
  <si>
    <t>88.44</t>
  </si>
  <si>
    <t>陈小婷</t>
  </si>
  <si>
    <t>81.64</t>
  </si>
  <si>
    <t>占继安</t>
  </si>
  <si>
    <t>84.42</t>
  </si>
  <si>
    <t>肖亚宜</t>
  </si>
  <si>
    <t>81.76</t>
  </si>
  <si>
    <t>欧阳妙</t>
  </si>
  <si>
    <t>80.00</t>
  </si>
  <si>
    <t>76.72</t>
  </si>
  <si>
    <t>刘婷</t>
  </si>
  <si>
    <t>85.58</t>
  </si>
  <si>
    <t>武雪萍</t>
  </si>
  <si>
    <t>83.34</t>
  </si>
  <si>
    <t>袁香军</t>
  </si>
  <si>
    <t>85.64</t>
  </si>
  <si>
    <t>杨思婧</t>
  </si>
  <si>
    <t>89</t>
  </si>
  <si>
    <t>邓李连</t>
  </si>
  <si>
    <t>84.76</t>
  </si>
  <si>
    <t>邓玉桂</t>
  </si>
  <si>
    <t>81.62</t>
  </si>
  <si>
    <t>陈红丽</t>
  </si>
  <si>
    <t>段朋业</t>
  </si>
  <si>
    <t>83.26</t>
  </si>
  <si>
    <t>刘桥</t>
  </si>
  <si>
    <t>86.74</t>
  </si>
  <si>
    <t>张慧芳</t>
  </si>
  <si>
    <t>85.36</t>
  </si>
  <si>
    <t>邓鹏</t>
  </si>
  <si>
    <t>小学英语</t>
  </si>
  <si>
    <t>78.60</t>
  </si>
  <si>
    <t>夏丽平</t>
  </si>
  <si>
    <t>71.90</t>
  </si>
  <si>
    <t>李欢</t>
  </si>
  <si>
    <t>72.60</t>
  </si>
  <si>
    <t>易丽君</t>
  </si>
  <si>
    <t>77.60</t>
  </si>
  <si>
    <t>79.9</t>
  </si>
  <si>
    <t>皮柯沁</t>
  </si>
  <si>
    <t>孙晓利</t>
  </si>
  <si>
    <t>71.80</t>
  </si>
  <si>
    <t>彭美</t>
  </si>
  <si>
    <t>75.40</t>
  </si>
  <si>
    <t>刘天昱</t>
  </si>
  <si>
    <t>74.80</t>
  </si>
  <si>
    <t>79</t>
  </si>
  <si>
    <t>文芳</t>
  </si>
  <si>
    <t>宁利翔</t>
  </si>
  <si>
    <t>夏丹</t>
  </si>
  <si>
    <t>70.60</t>
  </si>
  <si>
    <t>谭露</t>
  </si>
  <si>
    <t>72.40</t>
  </si>
  <si>
    <t>谭艳青</t>
  </si>
  <si>
    <t>79.6</t>
  </si>
  <si>
    <t>刘灵圆</t>
  </si>
  <si>
    <t>小学计算机</t>
  </si>
  <si>
    <t>82.66</t>
  </si>
  <si>
    <t>文子丹</t>
  </si>
  <si>
    <t>84.1</t>
  </si>
  <si>
    <t>彭信中</t>
  </si>
  <si>
    <t>专业课教师（1）</t>
  </si>
  <si>
    <t>83.62</t>
  </si>
  <si>
    <t>肖  莉</t>
  </si>
  <si>
    <t>专业课教师（2）</t>
  </si>
  <si>
    <t>82.06</t>
  </si>
  <si>
    <t>吴清娇</t>
  </si>
  <si>
    <t>23</t>
  </si>
  <si>
    <t>林柳青</t>
  </si>
  <si>
    <t>准考证号码</t>
  </si>
  <si>
    <t>20160402327</t>
  </si>
  <si>
    <t>合格</t>
  </si>
  <si>
    <t>备注</t>
  </si>
  <si>
    <t>谭胜男</t>
  </si>
  <si>
    <t>24</t>
  </si>
  <si>
    <t>合格</t>
  </si>
  <si>
    <t>王  翠</t>
  </si>
  <si>
    <t>24</t>
  </si>
  <si>
    <t>邓金凤</t>
  </si>
  <si>
    <t>71.10</t>
  </si>
  <si>
    <t>胡梅中</t>
  </si>
  <si>
    <t>文苏玉</t>
  </si>
  <si>
    <t>80.4</t>
  </si>
  <si>
    <t>82.6</t>
  </si>
  <si>
    <t>递补</t>
  </si>
  <si>
    <t>姓 名</t>
  </si>
  <si>
    <t>黄福卫</t>
  </si>
  <si>
    <t>人才引进    文科类教师</t>
  </si>
  <si>
    <t>86.6</t>
  </si>
  <si>
    <t>王  月</t>
  </si>
  <si>
    <t>李秋香</t>
  </si>
  <si>
    <t>85.4</t>
  </si>
  <si>
    <t>何  颖</t>
  </si>
  <si>
    <t>王杏瑶</t>
  </si>
  <si>
    <t>84.2</t>
  </si>
  <si>
    <t>欧阳丽娟</t>
  </si>
  <si>
    <t>83.10</t>
  </si>
  <si>
    <t>刘晴雯</t>
  </si>
  <si>
    <t>陈凌凌</t>
  </si>
  <si>
    <t>82.3</t>
  </si>
  <si>
    <t>侯李娟</t>
  </si>
  <si>
    <t>人才引进   文科类教师</t>
  </si>
  <si>
    <t>82</t>
  </si>
  <si>
    <t>12</t>
  </si>
  <si>
    <t>张芳芳</t>
  </si>
  <si>
    <t>人才引进    理科类教师</t>
  </si>
  <si>
    <t>赵莺婕</t>
  </si>
  <si>
    <t>85.8</t>
  </si>
  <si>
    <t>夏婵娟</t>
  </si>
  <si>
    <t>李  刚</t>
  </si>
  <si>
    <t>人才引进    初中体育教师</t>
  </si>
  <si>
    <t>84.5</t>
  </si>
  <si>
    <t>复查  合格</t>
  </si>
  <si>
    <t>序号</t>
  </si>
  <si>
    <t>体检结论</t>
  </si>
  <si>
    <t>政审   结论</t>
  </si>
  <si>
    <t>自动 放弃</t>
  </si>
  <si>
    <r>
      <t>2016年</t>
    </r>
    <r>
      <rPr>
        <b/>
        <sz val="20"/>
        <rFont val="黑体"/>
        <family val="0"/>
      </rPr>
      <t xml:space="preserve">攸县公开招聘和人才引进教师政审结果公示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</si>
</sst>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0000"/>
    <numFmt numFmtId="186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name val="黑体"/>
      <family val="0"/>
    </font>
    <font>
      <sz val="10"/>
      <color indexed="8"/>
      <name val="方正黑体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84" fontId="21" fillId="0" borderId="10" xfId="0" applyNumberFormat="1" applyFont="1" applyBorder="1" applyAlignment="1" quotePrefix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5" fontId="21" fillId="0" borderId="10" xfId="42" applyNumberFormat="1" applyFont="1" applyBorder="1" applyAlignment="1">
      <alignment horizontal="center" vertical="center" wrapText="1"/>
      <protection/>
    </xf>
    <xf numFmtId="185" fontId="21" fillId="0" borderId="10" xfId="42" applyNumberFormat="1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/>
      <protection/>
    </xf>
    <xf numFmtId="185" fontId="21" fillId="0" borderId="10" xfId="42" applyNumberFormat="1" applyFont="1" applyBorder="1" applyAlignment="1">
      <alignment horizontal="center" vertical="center" wrapText="1"/>
      <protection/>
    </xf>
    <xf numFmtId="49" fontId="23" fillId="0" borderId="10" xfId="41" applyNumberFormat="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/>
      <protection/>
    </xf>
    <xf numFmtId="49" fontId="21" fillId="0" borderId="10" xfId="42" applyNumberFormat="1" applyFont="1" applyBorder="1" applyAlignment="1">
      <alignment horizontal="center" vertical="center" wrapText="1"/>
      <protection/>
    </xf>
    <xf numFmtId="185" fontId="24" fillId="0" borderId="10" xfId="42" applyNumberFormat="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84" fontId="21" fillId="0" borderId="10" xfId="40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185" fontId="23" fillId="0" borderId="10" xfId="42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184" fontId="21" fillId="0" borderId="10" xfId="0" applyNumberFormat="1" applyFont="1" applyBorder="1" applyAlignment="1">
      <alignment horizontal="center" vertical="center"/>
    </xf>
    <xf numFmtId="18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5" fontId="23" fillId="0" borderId="10" xfId="42" applyNumberFormat="1" applyFont="1" applyBorder="1" applyAlignment="1">
      <alignment horizontal="center" vertical="center" wrapText="1"/>
      <protection/>
    </xf>
    <xf numFmtId="185" fontId="26" fillId="0" borderId="10" xfId="42" applyNumberFormat="1" applyFont="1" applyBorder="1" applyAlignment="1">
      <alignment horizontal="center" vertical="center" wrapText="1"/>
      <protection/>
    </xf>
    <xf numFmtId="185" fontId="23" fillId="0" borderId="10" xfId="42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化学" xfId="41"/>
    <cellStyle name="常规_数学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3.75390625" style="2" customWidth="1"/>
    <col min="2" max="2" width="6.625" style="1" customWidth="1"/>
    <col min="3" max="3" width="11.50390625" style="0" customWidth="1"/>
    <col min="4" max="4" width="6.375" style="0" customWidth="1"/>
    <col min="5" max="6" width="7.50390625" style="0" customWidth="1"/>
    <col min="7" max="7" width="7.625" style="0" customWidth="1"/>
    <col min="8" max="8" width="7.375" style="0" customWidth="1"/>
    <col min="9" max="9" width="4.375" style="0" customWidth="1"/>
    <col min="10" max="10" width="12.125" style="0" customWidth="1"/>
    <col min="11" max="11" width="5.625" style="0" customWidth="1"/>
    <col min="12" max="12" width="5.75390625" style="39" customWidth="1"/>
    <col min="13" max="13" width="5.25390625" style="3" customWidth="1"/>
  </cols>
  <sheetData>
    <row r="1" spans="1:13" ht="51" customHeight="1">
      <c r="A1" s="43" t="s">
        <v>399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5" customHeight="1">
      <c r="A2" s="36" t="s">
        <v>395</v>
      </c>
      <c r="B2" s="37" t="s">
        <v>367</v>
      </c>
      <c r="C2" s="37" t="s">
        <v>6</v>
      </c>
      <c r="D2" s="37" t="s">
        <v>2</v>
      </c>
      <c r="E2" s="37" t="s">
        <v>4</v>
      </c>
      <c r="F2" s="37" t="s">
        <v>3</v>
      </c>
      <c r="G2" s="37" t="s">
        <v>5</v>
      </c>
      <c r="H2" s="37" t="s">
        <v>0</v>
      </c>
      <c r="I2" s="37" t="s">
        <v>1</v>
      </c>
      <c r="J2" s="37" t="s">
        <v>351</v>
      </c>
      <c r="K2" s="37" t="s">
        <v>396</v>
      </c>
      <c r="L2" s="37" t="s">
        <v>397</v>
      </c>
      <c r="M2" s="29" t="s">
        <v>354</v>
      </c>
    </row>
    <row r="3" spans="1:13" ht="27.75" customHeight="1">
      <c r="A3" s="5">
        <v>1</v>
      </c>
      <c r="B3" s="6" t="s">
        <v>342</v>
      </c>
      <c r="C3" s="7" t="s">
        <v>343</v>
      </c>
      <c r="D3" s="8" t="s">
        <v>94</v>
      </c>
      <c r="E3" s="9">
        <f>SUM(D3*0.5)</f>
        <v>32.875</v>
      </c>
      <c r="F3" s="10" t="s">
        <v>344</v>
      </c>
      <c r="G3" s="9">
        <f>SUM(F3*0.5)</f>
        <v>41.81</v>
      </c>
      <c r="H3" s="9">
        <f>SUM(E3+G3)</f>
        <v>74.685</v>
      </c>
      <c r="I3" s="10" t="s">
        <v>222</v>
      </c>
      <c r="J3" s="10" t="s">
        <v>352</v>
      </c>
      <c r="K3" s="10" t="s">
        <v>357</v>
      </c>
      <c r="L3" s="10" t="s">
        <v>357</v>
      </c>
      <c r="M3" s="11"/>
    </row>
    <row r="4" spans="1:13" ht="27.75" customHeight="1">
      <c r="A4" s="5"/>
      <c r="B4" s="6"/>
      <c r="C4" s="7"/>
      <c r="D4" s="8"/>
      <c r="E4" s="9"/>
      <c r="F4" s="10"/>
      <c r="G4" s="9"/>
      <c r="H4" s="9"/>
      <c r="I4" s="10"/>
      <c r="J4" s="10"/>
      <c r="K4" s="10"/>
      <c r="L4" s="10"/>
      <c r="M4" s="11"/>
    </row>
    <row r="5" spans="1:13" ht="27.75" customHeight="1">
      <c r="A5" s="5">
        <v>1</v>
      </c>
      <c r="B5" s="12" t="s">
        <v>345</v>
      </c>
      <c r="C5" s="7" t="s">
        <v>346</v>
      </c>
      <c r="D5" s="8" t="s">
        <v>31</v>
      </c>
      <c r="E5" s="9">
        <f>SUM(D5*0.5)</f>
        <v>35.5</v>
      </c>
      <c r="F5" s="10" t="s">
        <v>347</v>
      </c>
      <c r="G5" s="9">
        <f>SUM(F5*0.5)</f>
        <v>41.03</v>
      </c>
      <c r="H5" s="9">
        <f>SUM(E5+G5)</f>
        <v>76.53</v>
      </c>
      <c r="I5" s="10" t="s">
        <v>222</v>
      </c>
      <c r="J5" s="13">
        <v>20160402335</v>
      </c>
      <c r="K5" s="14" t="s">
        <v>357</v>
      </c>
      <c r="L5" s="14" t="s">
        <v>357</v>
      </c>
      <c r="M5" s="11"/>
    </row>
    <row r="6" spans="1:13" ht="27.75" customHeight="1">
      <c r="A6" s="5">
        <v>2</v>
      </c>
      <c r="B6" s="6" t="s">
        <v>348</v>
      </c>
      <c r="C6" s="7" t="s">
        <v>346</v>
      </c>
      <c r="D6" s="8" t="s">
        <v>45</v>
      </c>
      <c r="E6" s="9">
        <f>SUM(D6*0.5)</f>
        <v>31.75</v>
      </c>
      <c r="F6" s="10" t="s">
        <v>268</v>
      </c>
      <c r="G6" s="9">
        <f>SUM(F6*0.5)</f>
        <v>42.33</v>
      </c>
      <c r="H6" s="9">
        <f>SUM(E6+G6)</f>
        <v>74.08</v>
      </c>
      <c r="I6" s="10" t="s">
        <v>175</v>
      </c>
      <c r="J6" s="13">
        <v>20160402329</v>
      </c>
      <c r="K6" s="14" t="s">
        <v>357</v>
      </c>
      <c r="L6" s="14" t="s">
        <v>357</v>
      </c>
      <c r="M6" s="11"/>
    </row>
    <row r="7" spans="1:13" ht="27.75" customHeight="1">
      <c r="A7" s="5"/>
      <c r="B7" s="6"/>
      <c r="C7" s="7"/>
      <c r="D7" s="8"/>
      <c r="E7" s="9"/>
      <c r="F7" s="10"/>
      <c r="G7" s="9"/>
      <c r="H7" s="9"/>
      <c r="I7" s="10"/>
      <c r="J7" s="10"/>
      <c r="K7" s="10"/>
      <c r="L7" s="10"/>
      <c r="M7" s="11"/>
    </row>
    <row r="8" spans="1:13" ht="27.75" customHeight="1">
      <c r="A8" s="5">
        <v>1</v>
      </c>
      <c r="B8" s="6" t="s">
        <v>198</v>
      </c>
      <c r="C8" s="7" t="s">
        <v>199</v>
      </c>
      <c r="D8" s="8" t="s">
        <v>17</v>
      </c>
      <c r="E8" s="9">
        <f>SUM(D8*0.5)</f>
        <v>38.25</v>
      </c>
      <c r="F8" s="10" t="s">
        <v>200</v>
      </c>
      <c r="G8" s="9">
        <f>SUM(F8*0.5)</f>
        <v>43.53</v>
      </c>
      <c r="H8" s="9">
        <f>SUM(E8+G8)</f>
        <v>81.78</v>
      </c>
      <c r="I8" s="10" t="s">
        <v>174</v>
      </c>
      <c r="J8" s="13">
        <v>20160402305</v>
      </c>
      <c r="K8" s="13" t="s">
        <v>353</v>
      </c>
      <c r="L8" s="13" t="s">
        <v>357</v>
      </c>
      <c r="M8" s="15"/>
    </row>
    <row r="9" spans="1:13" ht="27.75" customHeight="1">
      <c r="A9" s="5">
        <v>2</v>
      </c>
      <c r="B9" s="6" t="s">
        <v>201</v>
      </c>
      <c r="C9" s="7" t="s">
        <v>199</v>
      </c>
      <c r="D9" s="8" t="s">
        <v>202</v>
      </c>
      <c r="E9" s="9">
        <f>SUM(D9*0.5)</f>
        <v>38</v>
      </c>
      <c r="F9" s="10" t="s">
        <v>203</v>
      </c>
      <c r="G9" s="9">
        <f>SUM(F9*0.5)</f>
        <v>43.58</v>
      </c>
      <c r="H9" s="9">
        <f>SUM(E9+G9)</f>
        <v>81.58</v>
      </c>
      <c r="I9" s="10" t="s">
        <v>175</v>
      </c>
      <c r="J9" s="13">
        <v>20160402306</v>
      </c>
      <c r="K9" s="13" t="s">
        <v>353</v>
      </c>
      <c r="L9" s="13" t="s">
        <v>357</v>
      </c>
      <c r="M9" s="15"/>
    </row>
    <row r="10" spans="1:13" ht="27.75" customHeight="1">
      <c r="A10" s="5">
        <v>3</v>
      </c>
      <c r="B10" s="6" t="s">
        <v>204</v>
      </c>
      <c r="C10" s="7" t="s">
        <v>199</v>
      </c>
      <c r="D10" s="8" t="s">
        <v>18</v>
      </c>
      <c r="E10" s="9">
        <f>SUM(D10*0.5)</f>
        <v>37.75</v>
      </c>
      <c r="F10" s="10" t="s">
        <v>205</v>
      </c>
      <c r="G10" s="9">
        <f>SUM(F10*0.5)</f>
        <v>42.95</v>
      </c>
      <c r="H10" s="9">
        <f>SUM(E10+G10)</f>
        <v>80.7</v>
      </c>
      <c r="I10" s="10" t="s">
        <v>176</v>
      </c>
      <c r="J10" s="13">
        <v>20160402304</v>
      </c>
      <c r="K10" s="13" t="s">
        <v>353</v>
      </c>
      <c r="L10" s="13" t="s">
        <v>357</v>
      </c>
      <c r="M10" s="15"/>
    </row>
    <row r="11" spans="1:13" ht="27.75" customHeight="1">
      <c r="A11" s="5"/>
      <c r="B11" s="6"/>
      <c r="C11" s="7"/>
      <c r="D11" s="8"/>
      <c r="E11" s="9"/>
      <c r="F11" s="10"/>
      <c r="G11" s="9"/>
      <c r="H11" s="9"/>
      <c r="I11" s="10"/>
      <c r="J11" s="10"/>
      <c r="K11" s="10"/>
      <c r="L11" s="10"/>
      <c r="M11" s="11"/>
    </row>
    <row r="12" spans="1:13" ht="27.75" customHeight="1">
      <c r="A12" s="5">
        <v>1</v>
      </c>
      <c r="B12" s="6" t="s">
        <v>207</v>
      </c>
      <c r="C12" s="7" t="s">
        <v>208</v>
      </c>
      <c r="D12" s="8" t="s">
        <v>209</v>
      </c>
      <c r="E12" s="9">
        <f>SUM(D12*0.5)</f>
        <v>42.5</v>
      </c>
      <c r="F12" s="10" t="s">
        <v>210</v>
      </c>
      <c r="G12" s="9">
        <f>SUM(F12*0.5)</f>
        <v>43.93</v>
      </c>
      <c r="H12" s="9">
        <f>SUM(E12+G12)</f>
        <v>86.43</v>
      </c>
      <c r="I12" s="10" t="s">
        <v>174</v>
      </c>
      <c r="J12" s="13">
        <v>20160402317</v>
      </c>
      <c r="K12" s="14" t="s">
        <v>357</v>
      </c>
      <c r="L12" s="14" t="s">
        <v>357</v>
      </c>
      <c r="M12" s="11"/>
    </row>
    <row r="13" spans="1:13" ht="27.75" customHeight="1">
      <c r="A13" s="5">
        <v>2</v>
      </c>
      <c r="B13" s="6" t="s">
        <v>211</v>
      </c>
      <c r="C13" s="7" t="s">
        <v>208</v>
      </c>
      <c r="D13" s="8" t="s">
        <v>212</v>
      </c>
      <c r="E13" s="9">
        <f>SUM(D13*0.5)</f>
        <v>41.75</v>
      </c>
      <c r="F13" s="10" t="s">
        <v>213</v>
      </c>
      <c r="G13" s="9">
        <f>SUM(F13*0.5)</f>
        <v>43.6</v>
      </c>
      <c r="H13" s="9">
        <f>SUM(E13+G13)</f>
        <v>85.35</v>
      </c>
      <c r="I13" s="10" t="s">
        <v>175</v>
      </c>
      <c r="J13" s="13">
        <v>20160402319</v>
      </c>
      <c r="K13" s="14" t="s">
        <v>357</v>
      </c>
      <c r="L13" s="14" t="s">
        <v>357</v>
      </c>
      <c r="M13" s="11"/>
    </row>
    <row r="14" spans="1:13" ht="27.75" customHeight="1">
      <c r="A14" s="5"/>
      <c r="B14" s="6"/>
      <c r="C14" s="7"/>
      <c r="D14" s="8"/>
      <c r="E14" s="9"/>
      <c r="F14" s="10"/>
      <c r="G14" s="9"/>
      <c r="H14" s="9"/>
      <c r="I14" s="10"/>
      <c r="J14" s="13"/>
      <c r="K14" s="14"/>
      <c r="L14" s="14"/>
      <c r="M14" s="11"/>
    </row>
    <row r="15" spans="1:13" ht="27.75" customHeight="1">
      <c r="A15" s="5">
        <v>1</v>
      </c>
      <c r="B15" s="12" t="s">
        <v>215</v>
      </c>
      <c r="C15" s="7" t="s">
        <v>216</v>
      </c>
      <c r="D15" s="8" t="s">
        <v>9</v>
      </c>
      <c r="E15" s="9">
        <f>SUM(D15*0.5)</f>
        <v>32.75</v>
      </c>
      <c r="F15" s="10" t="s">
        <v>217</v>
      </c>
      <c r="G15" s="9">
        <f>SUM(F15*0.5)</f>
        <v>41.25</v>
      </c>
      <c r="H15" s="9">
        <f>SUM(E15+G15)</f>
        <v>74</v>
      </c>
      <c r="I15" s="10" t="s">
        <v>174</v>
      </c>
      <c r="J15" s="13">
        <v>20160402116</v>
      </c>
      <c r="K15" s="14" t="s">
        <v>357</v>
      </c>
      <c r="L15" s="14" t="s">
        <v>357</v>
      </c>
      <c r="M15" s="11"/>
    </row>
    <row r="16" spans="1:13" ht="27.75" customHeight="1">
      <c r="A16" s="5"/>
      <c r="B16" s="12"/>
      <c r="C16" s="7"/>
      <c r="D16" s="8"/>
      <c r="E16" s="9"/>
      <c r="F16" s="10"/>
      <c r="G16" s="9"/>
      <c r="H16" s="9"/>
      <c r="I16" s="10"/>
      <c r="J16" s="13"/>
      <c r="K16" s="14"/>
      <c r="L16" s="14"/>
      <c r="M16" s="11"/>
    </row>
    <row r="17" spans="1:13" ht="27.75" customHeight="1">
      <c r="A17" s="5">
        <v>1</v>
      </c>
      <c r="B17" s="6" t="s">
        <v>218</v>
      </c>
      <c r="C17" s="7" t="s">
        <v>219</v>
      </c>
      <c r="D17" s="8" t="s">
        <v>220</v>
      </c>
      <c r="E17" s="9">
        <f aca="true" t="shared" si="0" ref="E17:E38">SUM(D17*0.5)</f>
        <v>40.75</v>
      </c>
      <c r="F17" s="10" t="s">
        <v>221</v>
      </c>
      <c r="G17" s="9">
        <f aca="true" t="shared" si="1" ref="G17:G38">SUM(F17*0.5)</f>
        <v>43.2</v>
      </c>
      <c r="H17" s="9">
        <f aca="true" t="shared" si="2" ref="H17:H38">SUM(E17+G17)</f>
        <v>83.95</v>
      </c>
      <c r="I17" s="10" t="s">
        <v>222</v>
      </c>
      <c r="J17" s="13">
        <v>20160400134</v>
      </c>
      <c r="K17" s="13" t="s">
        <v>353</v>
      </c>
      <c r="L17" s="13" t="s">
        <v>357</v>
      </c>
      <c r="M17" s="4"/>
    </row>
    <row r="18" spans="1:13" ht="27.75" customHeight="1">
      <c r="A18" s="5">
        <v>2</v>
      </c>
      <c r="B18" s="6" t="s">
        <v>223</v>
      </c>
      <c r="C18" s="7" t="s">
        <v>219</v>
      </c>
      <c r="D18" s="8" t="s">
        <v>214</v>
      </c>
      <c r="E18" s="9">
        <f t="shared" si="0"/>
        <v>39.75</v>
      </c>
      <c r="F18" s="10" t="s">
        <v>224</v>
      </c>
      <c r="G18" s="9">
        <f t="shared" si="1"/>
        <v>42.8</v>
      </c>
      <c r="H18" s="9">
        <f t="shared" si="2"/>
        <v>82.55</v>
      </c>
      <c r="I18" s="10" t="s">
        <v>175</v>
      </c>
      <c r="J18" s="16">
        <v>20160400223</v>
      </c>
      <c r="K18" s="13" t="s">
        <v>353</v>
      </c>
      <c r="L18" s="13" t="s">
        <v>357</v>
      </c>
      <c r="M18" s="4"/>
    </row>
    <row r="19" spans="1:13" ht="27.75" customHeight="1">
      <c r="A19" s="5">
        <v>3</v>
      </c>
      <c r="B19" s="6" t="s">
        <v>225</v>
      </c>
      <c r="C19" s="7" t="s">
        <v>219</v>
      </c>
      <c r="D19" s="8" t="s">
        <v>214</v>
      </c>
      <c r="E19" s="9">
        <f t="shared" si="0"/>
        <v>39.75</v>
      </c>
      <c r="F19" s="10" t="s">
        <v>226</v>
      </c>
      <c r="G19" s="9">
        <f t="shared" si="1"/>
        <v>42.5</v>
      </c>
      <c r="H19" s="9">
        <f t="shared" si="2"/>
        <v>82.25</v>
      </c>
      <c r="I19" s="10" t="s">
        <v>176</v>
      </c>
      <c r="J19" s="17">
        <v>20160400312</v>
      </c>
      <c r="K19" s="13" t="s">
        <v>353</v>
      </c>
      <c r="L19" s="13" t="s">
        <v>357</v>
      </c>
      <c r="M19" s="4"/>
    </row>
    <row r="20" spans="1:13" ht="27.75" customHeight="1">
      <c r="A20" s="5">
        <v>4</v>
      </c>
      <c r="B20" s="6" t="s">
        <v>227</v>
      </c>
      <c r="C20" s="7" t="s">
        <v>219</v>
      </c>
      <c r="D20" s="8" t="s">
        <v>8</v>
      </c>
      <c r="E20" s="9">
        <f t="shared" si="0"/>
        <v>39.5</v>
      </c>
      <c r="F20" s="10" t="s">
        <v>228</v>
      </c>
      <c r="G20" s="9">
        <f t="shared" si="1"/>
        <v>42.7</v>
      </c>
      <c r="H20" s="9">
        <f t="shared" si="2"/>
        <v>82.2</v>
      </c>
      <c r="I20" s="10" t="s">
        <v>177</v>
      </c>
      <c r="J20" s="17">
        <v>20160400317</v>
      </c>
      <c r="K20" s="13" t="s">
        <v>353</v>
      </c>
      <c r="L20" s="13" t="s">
        <v>357</v>
      </c>
      <c r="M20" s="4"/>
    </row>
    <row r="21" spans="1:13" ht="27.75" customHeight="1">
      <c r="A21" s="5">
        <v>5</v>
      </c>
      <c r="B21" s="6" t="s">
        <v>229</v>
      </c>
      <c r="C21" s="7" t="s">
        <v>219</v>
      </c>
      <c r="D21" s="8" t="s">
        <v>97</v>
      </c>
      <c r="E21" s="9">
        <f t="shared" si="0"/>
        <v>38.75</v>
      </c>
      <c r="F21" s="10" t="s">
        <v>226</v>
      </c>
      <c r="G21" s="9">
        <f t="shared" si="1"/>
        <v>42.5</v>
      </c>
      <c r="H21" s="9">
        <f t="shared" si="2"/>
        <v>81.25</v>
      </c>
      <c r="I21" s="10" t="s">
        <v>178</v>
      </c>
      <c r="J21" s="17">
        <v>20160400505</v>
      </c>
      <c r="K21" s="13" t="s">
        <v>353</v>
      </c>
      <c r="L21" s="13" t="s">
        <v>357</v>
      </c>
      <c r="M21" s="4"/>
    </row>
    <row r="22" spans="1:13" ht="27.75" customHeight="1">
      <c r="A22" s="5">
        <v>6</v>
      </c>
      <c r="B22" s="6" t="s">
        <v>230</v>
      </c>
      <c r="C22" s="7" t="s">
        <v>219</v>
      </c>
      <c r="D22" s="8" t="s">
        <v>20</v>
      </c>
      <c r="E22" s="9">
        <f t="shared" si="0"/>
        <v>37.25</v>
      </c>
      <c r="F22" s="10" t="s">
        <v>206</v>
      </c>
      <c r="G22" s="9">
        <f t="shared" si="1"/>
        <v>43.9</v>
      </c>
      <c r="H22" s="9">
        <f t="shared" si="2"/>
        <v>81.15</v>
      </c>
      <c r="I22" s="10" t="s">
        <v>179</v>
      </c>
      <c r="J22" s="17">
        <v>20160400510</v>
      </c>
      <c r="K22" s="13" t="s">
        <v>353</v>
      </c>
      <c r="L22" s="13" t="s">
        <v>357</v>
      </c>
      <c r="M22" s="4"/>
    </row>
    <row r="23" spans="1:13" ht="27.75" customHeight="1">
      <c r="A23" s="5">
        <v>7</v>
      </c>
      <c r="B23" s="6" t="s">
        <v>231</v>
      </c>
      <c r="C23" s="7" t="s">
        <v>219</v>
      </c>
      <c r="D23" s="8" t="s">
        <v>15</v>
      </c>
      <c r="E23" s="9">
        <f t="shared" si="0"/>
        <v>39</v>
      </c>
      <c r="F23" s="10" t="s">
        <v>232</v>
      </c>
      <c r="G23" s="9">
        <f t="shared" si="1"/>
        <v>41.6</v>
      </c>
      <c r="H23" s="9">
        <f t="shared" si="2"/>
        <v>80.6</v>
      </c>
      <c r="I23" s="10" t="s">
        <v>180</v>
      </c>
      <c r="J23" s="17">
        <v>20160400133</v>
      </c>
      <c r="K23" s="13" t="s">
        <v>353</v>
      </c>
      <c r="L23" s="13" t="s">
        <v>357</v>
      </c>
      <c r="M23" s="4"/>
    </row>
    <row r="24" spans="1:13" ht="27.75" customHeight="1">
      <c r="A24" s="5">
        <v>8</v>
      </c>
      <c r="B24" s="6" t="s">
        <v>233</v>
      </c>
      <c r="C24" s="7" t="s">
        <v>219</v>
      </c>
      <c r="D24" s="8" t="s">
        <v>27</v>
      </c>
      <c r="E24" s="9">
        <f t="shared" si="0"/>
        <v>36.75</v>
      </c>
      <c r="F24" s="10" t="s">
        <v>234</v>
      </c>
      <c r="G24" s="9">
        <f t="shared" si="1"/>
        <v>43.8</v>
      </c>
      <c r="H24" s="9">
        <f t="shared" si="2"/>
        <v>80.55</v>
      </c>
      <c r="I24" s="10" t="s">
        <v>181</v>
      </c>
      <c r="J24" s="17">
        <v>20160400401</v>
      </c>
      <c r="K24" s="13" t="s">
        <v>353</v>
      </c>
      <c r="L24" s="13" t="s">
        <v>357</v>
      </c>
      <c r="M24" s="4"/>
    </row>
    <row r="25" spans="1:13" ht="27.75" customHeight="1">
      <c r="A25" s="5">
        <v>9</v>
      </c>
      <c r="B25" s="6" t="s">
        <v>235</v>
      </c>
      <c r="C25" s="7" t="s">
        <v>219</v>
      </c>
      <c r="D25" s="8" t="s">
        <v>15</v>
      </c>
      <c r="E25" s="9">
        <f t="shared" si="0"/>
        <v>39</v>
      </c>
      <c r="F25" s="10" t="s">
        <v>236</v>
      </c>
      <c r="G25" s="9">
        <f t="shared" si="1"/>
        <v>41.4</v>
      </c>
      <c r="H25" s="9">
        <f t="shared" si="2"/>
        <v>80.4</v>
      </c>
      <c r="I25" s="10" t="s">
        <v>182</v>
      </c>
      <c r="J25" s="17">
        <v>20160400315</v>
      </c>
      <c r="K25" s="13" t="s">
        <v>353</v>
      </c>
      <c r="L25" s="13" t="s">
        <v>357</v>
      </c>
      <c r="M25" s="4"/>
    </row>
    <row r="26" spans="1:13" ht="27.75" customHeight="1">
      <c r="A26" s="5">
        <v>10</v>
      </c>
      <c r="B26" s="6" t="s">
        <v>237</v>
      </c>
      <c r="C26" s="7" t="s">
        <v>219</v>
      </c>
      <c r="D26" s="8" t="s">
        <v>8</v>
      </c>
      <c r="E26" s="9">
        <f t="shared" si="0"/>
        <v>39.5</v>
      </c>
      <c r="F26" s="10" t="s">
        <v>238</v>
      </c>
      <c r="G26" s="9">
        <f t="shared" si="1"/>
        <v>40.8</v>
      </c>
      <c r="H26" s="9">
        <f t="shared" si="2"/>
        <v>80.3</v>
      </c>
      <c r="I26" s="10" t="s">
        <v>183</v>
      </c>
      <c r="J26" s="17">
        <v>20160400121</v>
      </c>
      <c r="K26" s="13" t="s">
        <v>353</v>
      </c>
      <c r="L26" s="13" t="s">
        <v>357</v>
      </c>
      <c r="M26" s="4"/>
    </row>
    <row r="27" spans="1:13" ht="27.75" customHeight="1">
      <c r="A27" s="5">
        <v>11</v>
      </c>
      <c r="B27" s="6" t="s">
        <v>239</v>
      </c>
      <c r="C27" s="7" t="s">
        <v>219</v>
      </c>
      <c r="D27" s="8" t="s">
        <v>19</v>
      </c>
      <c r="E27" s="9">
        <f t="shared" si="0"/>
        <v>37.5</v>
      </c>
      <c r="F27" s="10" t="s">
        <v>224</v>
      </c>
      <c r="G27" s="9">
        <f t="shared" si="1"/>
        <v>42.8</v>
      </c>
      <c r="H27" s="9">
        <f t="shared" si="2"/>
        <v>80.3</v>
      </c>
      <c r="I27" s="10" t="s">
        <v>184</v>
      </c>
      <c r="J27" s="17">
        <v>20160400306</v>
      </c>
      <c r="K27" s="13" t="s">
        <v>353</v>
      </c>
      <c r="L27" s="40" t="s">
        <v>398</v>
      </c>
      <c r="M27" s="4"/>
    </row>
    <row r="28" spans="1:13" ht="27.75" customHeight="1">
      <c r="A28" s="5">
        <v>12</v>
      </c>
      <c r="B28" s="6" t="s">
        <v>240</v>
      </c>
      <c r="C28" s="7" t="s">
        <v>219</v>
      </c>
      <c r="D28" s="8" t="s">
        <v>97</v>
      </c>
      <c r="E28" s="9">
        <f t="shared" si="0"/>
        <v>38.75</v>
      </c>
      <c r="F28" s="10" t="s">
        <v>241</v>
      </c>
      <c r="G28" s="9">
        <f t="shared" si="1"/>
        <v>41.2</v>
      </c>
      <c r="H28" s="9">
        <f t="shared" si="2"/>
        <v>79.95</v>
      </c>
      <c r="I28" s="10" t="s">
        <v>185</v>
      </c>
      <c r="J28" s="16">
        <v>20160400217</v>
      </c>
      <c r="K28" s="13" t="s">
        <v>353</v>
      </c>
      <c r="L28" s="13" t="s">
        <v>357</v>
      </c>
      <c r="M28" s="4"/>
    </row>
    <row r="29" spans="1:13" ht="27.75" customHeight="1">
      <c r="A29" s="5">
        <v>13</v>
      </c>
      <c r="B29" s="6" t="s">
        <v>242</v>
      </c>
      <c r="C29" s="7" t="s">
        <v>219</v>
      </c>
      <c r="D29" s="8" t="s">
        <v>21</v>
      </c>
      <c r="E29" s="9">
        <f t="shared" si="0"/>
        <v>37</v>
      </c>
      <c r="F29" s="10" t="s">
        <v>243</v>
      </c>
      <c r="G29" s="9">
        <f t="shared" si="1"/>
        <v>42.9</v>
      </c>
      <c r="H29" s="9">
        <f t="shared" si="2"/>
        <v>79.9</v>
      </c>
      <c r="I29" s="10" t="s">
        <v>186</v>
      </c>
      <c r="J29" s="17">
        <v>20160400118</v>
      </c>
      <c r="K29" s="13" t="s">
        <v>353</v>
      </c>
      <c r="L29" s="13" t="s">
        <v>357</v>
      </c>
      <c r="M29" s="4"/>
    </row>
    <row r="30" spans="1:13" ht="27.75" customHeight="1">
      <c r="A30" s="5">
        <v>14</v>
      </c>
      <c r="B30" s="6" t="s">
        <v>244</v>
      </c>
      <c r="C30" s="7" t="s">
        <v>219</v>
      </c>
      <c r="D30" s="8" t="s">
        <v>14</v>
      </c>
      <c r="E30" s="9">
        <f t="shared" si="0"/>
        <v>39.25</v>
      </c>
      <c r="F30" s="10" t="s">
        <v>245</v>
      </c>
      <c r="G30" s="9">
        <f t="shared" si="1"/>
        <v>40.5</v>
      </c>
      <c r="H30" s="9">
        <f t="shared" si="2"/>
        <v>79.75</v>
      </c>
      <c r="I30" s="10" t="s">
        <v>187</v>
      </c>
      <c r="J30" s="17">
        <v>20160400428</v>
      </c>
      <c r="K30" s="13" t="s">
        <v>353</v>
      </c>
      <c r="L30" s="13" t="s">
        <v>357</v>
      </c>
      <c r="M30" s="4"/>
    </row>
    <row r="31" spans="1:13" ht="27.75" customHeight="1">
      <c r="A31" s="5">
        <v>15</v>
      </c>
      <c r="B31" s="6" t="s">
        <v>246</v>
      </c>
      <c r="C31" s="7" t="s">
        <v>219</v>
      </c>
      <c r="D31" s="8" t="s">
        <v>18</v>
      </c>
      <c r="E31" s="9">
        <f t="shared" si="0"/>
        <v>37.75</v>
      </c>
      <c r="F31" s="10" t="s">
        <v>247</v>
      </c>
      <c r="G31" s="9">
        <f t="shared" si="1"/>
        <v>42</v>
      </c>
      <c r="H31" s="9">
        <f t="shared" si="2"/>
        <v>79.75</v>
      </c>
      <c r="I31" s="10" t="s">
        <v>188</v>
      </c>
      <c r="J31" s="17">
        <v>20160400114</v>
      </c>
      <c r="K31" s="13" t="s">
        <v>353</v>
      </c>
      <c r="L31" s="13" t="s">
        <v>357</v>
      </c>
      <c r="M31" s="4"/>
    </row>
    <row r="32" spans="1:13" ht="27.75" customHeight="1">
      <c r="A32" s="5">
        <v>16</v>
      </c>
      <c r="B32" s="6" t="s">
        <v>248</v>
      </c>
      <c r="C32" s="7" t="s">
        <v>219</v>
      </c>
      <c r="D32" s="8" t="s">
        <v>18</v>
      </c>
      <c r="E32" s="9">
        <f t="shared" si="0"/>
        <v>37.75</v>
      </c>
      <c r="F32" s="10" t="s">
        <v>249</v>
      </c>
      <c r="G32" s="9">
        <f t="shared" si="1"/>
        <v>41.7</v>
      </c>
      <c r="H32" s="9">
        <f t="shared" si="2"/>
        <v>79.45</v>
      </c>
      <c r="I32" s="10" t="s">
        <v>189</v>
      </c>
      <c r="J32" s="16">
        <v>20160400220</v>
      </c>
      <c r="K32" s="13" t="s">
        <v>353</v>
      </c>
      <c r="L32" s="13" t="s">
        <v>357</v>
      </c>
      <c r="M32" s="4"/>
    </row>
    <row r="33" spans="1:13" ht="27.75" customHeight="1">
      <c r="A33" s="5">
        <v>17</v>
      </c>
      <c r="B33" s="6" t="s">
        <v>251</v>
      </c>
      <c r="C33" s="7" t="s">
        <v>219</v>
      </c>
      <c r="D33" s="8" t="s">
        <v>28</v>
      </c>
      <c r="E33" s="9">
        <f t="shared" si="0"/>
        <v>36.5</v>
      </c>
      <c r="F33" s="10" t="s">
        <v>226</v>
      </c>
      <c r="G33" s="9">
        <f t="shared" si="1"/>
        <v>42.5</v>
      </c>
      <c r="H33" s="9">
        <f t="shared" si="2"/>
        <v>79</v>
      </c>
      <c r="I33" s="10" t="s">
        <v>191</v>
      </c>
      <c r="J33" s="17">
        <v>20160400410</v>
      </c>
      <c r="K33" s="13" t="s">
        <v>353</v>
      </c>
      <c r="L33" s="13" t="s">
        <v>357</v>
      </c>
      <c r="M33" s="4"/>
    </row>
    <row r="34" spans="1:13" ht="34.5" customHeight="1">
      <c r="A34" s="5">
        <v>18</v>
      </c>
      <c r="B34" s="6" t="s">
        <v>252</v>
      </c>
      <c r="C34" s="7" t="s">
        <v>219</v>
      </c>
      <c r="D34" s="8" t="s">
        <v>17</v>
      </c>
      <c r="E34" s="9">
        <f t="shared" si="0"/>
        <v>38.25</v>
      </c>
      <c r="F34" s="10" t="s">
        <v>253</v>
      </c>
      <c r="G34" s="9">
        <f t="shared" si="1"/>
        <v>40.7</v>
      </c>
      <c r="H34" s="9">
        <f t="shared" si="2"/>
        <v>78.95</v>
      </c>
      <c r="I34" s="10" t="s">
        <v>192</v>
      </c>
      <c r="J34" s="17">
        <v>20160400129</v>
      </c>
      <c r="K34" s="13" t="s">
        <v>353</v>
      </c>
      <c r="L34" s="13" t="s">
        <v>357</v>
      </c>
      <c r="M34" s="4"/>
    </row>
    <row r="35" spans="1:13" ht="27.75" customHeight="1">
      <c r="A35" s="5">
        <v>19</v>
      </c>
      <c r="B35" s="6" t="s">
        <v>254</v>
      </c>
      <c r="C35" s="7" t="s">
        <v>219</v>
      </c>
      <c r="D35" s="8" t="s">
        <v>255</v>
      </c>
      <c r="E35" s="9">
        <f t="shared" si="0"/>
        <v>36.375</v>
      </c>
      <c r="F35" s="10" t="s">
        <v>226</v>
      </c>
      <c r="G35" s="9">
        <f t="shared" si="1"/>
        <v>42.5</v>
      </c>
      <c r="H35" s="9">
        <f t="shared" si="2"/>
        <v>78.875</v>
      </c>
      <c r="I35" s="10" t="s">
        <v>193</v>
      </c>
      <c r="J35" s="17">
        <v>20160400415</v>
      </c>
      <c r="K35" s="13" t="s">
        <v>353</v>
      </c>
      <c r="L35" s="13" t="s">
        <v>357</v>
      </c>
      <c r="M35" s="4"/>
    </row>
    <row r="36" spans="1:13" ht="27.75" customHeight="1">
      <c r="A36" s="5">
        <v>20</v>
      </c>
      <c r="B36" s="6" t="s">
        <v>256</v>
      </c>
      <c r="C36" s="7" t="s">
        <v>219</v>
      </c>
      <c r="D36" s="8" t="s">
        <v>29</v>
      </c>
      <c r="E36" s="9">
        <f t="shared" si="0"/>
        <v>36.25</v>
      </c>
      <c r="F36" s="10" t="s">
        <v>257</v>
      </c>
      <c r="G36" s="9">
        <f t="shared" si="1"/>
        <v>42.6</v>
      </c>
      <c r="H36" s="9">
        <f t="shared" si="2"/>
        <v>78.85</v>
      </c>
      <c r="I36" s="10" t="s">
        <v>194</v>
      </c>
      <c r="J36" s="17">
        <v>20160400514</v>
      </c>
      <c r="K36" s="13" t="s">
        <v>353</v>
      </c>
      <c r="L36" s="13" t="s">
        <v>357</v>
      </c>
      <c r="M36" s="4"/>
    </row>
    <row r="37" spans="1:13" ht="27.75" customHeight="1">
      <c r="A37" s="5">
        <v>21</v>
      </c>
      <c r="B37" s="6" t="s">
        <v>350</v>
      </c>
      <c r="C37" s="7" t="s">
        <v>219</v>
      </c>
      <c r="D37" s="8" t="s">
        <v>18</v>
      </c>
      <c r="E37" s="9">
        <f t="shared" si="0"/>
        <v>37.75</v>
      </c>
      <c r="F37" s="10" t="s">
        <v>258</v>
      </c>
      <c r="G37" s="9">
        <f t="shared" si="1"/>
        <v>41</v>
      </c>
      <c r="H37" s="9">
        <f t="shared" si="2"/>
        <v>78.75</v>
      </c>
      <c r="I37" s="10" t="s">
        <v>195</v>
      </c>
      <c r="J37" s="16">
        <v>20160400218</v>
      </c>
      <c r="K37" s="13" t="s">
        <v>353</v>
      </c>
      <c r="L37" s="13" t="s">
        <v>357</v>
      </c>
      <c r="M37" s="4"/>
    </row>
    <row r="38" spans="1:13" ht="27.75" customHeight="1">
      <c r="A38" s="5">
        <v>22</v>
      </c>
      <c r="B38" s="6" t="s">
        <v>259</v>
      </c>
      <c r="C38" s="7" t="s">
        <v>219</v>
      </c>
      <c r="D38" s="8" t="s">
        <v>19</v>
      </c>
      <c r="E38" s="9">
        <f t="shared" si="0"/>
        <v>37.5</v>
      </c>
      <c r="F38" s="10" t="s">
        <v>241</v>
      </c>
      <c r="G38" s="9">
        <f t="shared" si="1"/>
        <v>41.2</v>
      </c>
      <c r="H38" s="9">
        <f t="shared" si="2"/>
        <v>78.7</v>
      </c>
      <c r="I38" s="10" t="s">
        <v>196</v>
      </c>
      <c r="J38" s="17">
        <v>20160400403</v>
      </c>
      <c r="K38" s="13" t="s">
        <v>353</v>
      </c>
      <c r="L38" s="13" t="s">
        <v>357</v>
      </c>
      <c r="M38" s="4"/>
    </row>
    <row r="39" spans="1:13" ht="27.75" customHeight="1">
      <c r="A39" s="5">
        <v>23</v>
      </c>
      <c r="B39" s="6" t="s">
        <v>355</v>
      </c>
      <c r="C39" s="7" t="s">
        <v>219</v>
      </c>
      <c r="D39" s="8" t="s">
        <v>20</v>
      </c>
      <c r="E39" s="9">
        <f>SUM(D39*0.5)</f>
        <v>37.25</v>
      </c>
      <c r="F39" s="10" t="s">
        <v>365</v>
      </c>
      <c r="G39" s="9">
        <f>SUM(F39*0.5)</f>
        <v>41.3</v>
      </c>
      <c r="H39" s="9">
        <f>SUM(E39+G39)</f>
        <v>78.55</v>
      </c>
      <c r="I39" s="10" t="s">
        <v>356</v>
      </c>
      <c r="J39" s="17">
        <v>20160400215</v>
      </c>
      <c r="K39" s="13" t="s">
        <v>357</v>
      </c>
      <c r="L39" s="13" t="s">
        <v>357</v>
      </c>
      <c r="M39" s="18" t="s">
        <v>366</v>
      </c>
    </row>
    <row r="40" spans="1:13" ht="27.75" customHeight="1">
      <c r="A40" s="5">
        <v>24</v>
      </c>
      <c r="B40" s="6" t="s">
        <v>358</v>
      </c>
      <c r="C40" s="7" t="s">
        <v>219</v>
      </c>
      <c r="D40" s="8" t="s">
        <v>20</v>
      </c>
      <c r="E40" s="9">
        <f>SUM(D40*0.5)</f>
        <v>37.25</v>
      </c>
      <c r="F40" s="10" t="s">
        <v>365</v>
      </c>
      <c r="G40" s="9">
        <f>SUM(F40*0.5)</f>
        <v>41.3</v>
      </c>
      <c r="H40" s="9">
        <f>SUM(E40+G40)</f>
        <v>78.55</v>
      </c>
      <c r="I40" s="10" t="s">
        <v>359</v>
      </c>
      <c r="J40" s="17">
        <v>20160400207</v>
      </c>
      <c r="K40" s="13" t="s">
        <v>357</v>
      </c>
      <c r="L40" s="13" t="s">
        <v>357</v>
      </c>
      <c r="M40" s="18" t="s">
        <v>366</v>
      </c>
    </row>
    <row r="41" spans="1:13" ht="27.75" customHeight="1">
      <c r="A41" s="5"/>
      <c r="B41" s="6"/>
      <c r="C41" s="7"/>
      <c r="D41" s="8"/>
      <c r="E41" s="9"/>
      <c r="F41" s="10"/>
      <c r="G41" s="9"/>
      <c r="H41" s="9"/>
      <c r="I41" s="10"/>
      <c r="J41" s="10"/>
      <c r="K41" s="10"/>
      <c r="L41" s="10"/>
      <c r="M41" s="11"/>
    </row>
    <row r="42" spans="1:13" ht="27.75" customHeight="1">
      <c r="A42" s="5">
        <v>1</v>
      </c>
      <c r="B42" s="6" t="s">
        <v>251</v>
      </c>
      <c r="C42" s="7" t="s">
        <v>263</v>
      </c>
      <c r="D42" s="8" t="s">
        <v>264</v>
      </c>
      <c r="E42" s="9">
        <f aca="true" t="shared" si="3" ref="E42:E64">SUM(D42*0.5)</f>
        <v>43.5</v>
      </c>
      <c r="F42" s="10" t="s">
        <v>265</v>
      </c>
      <c r="G42" s="9">
        <f aca="true" t="shared" si="4" ref="G42:G64">SUM(F42*0.5)</f>
        <v>43.29</v>
      </c>
      <c r="H42" s="9">
        <f aca="true" t="shared" si="5" ref="H42:H64">SUM(E42+G42)</f>
        <v>86.78999999999999</v>
      </c>
      <c r="I42" s="10" t="s">
        <v>222</v>
      </c>
      <c r="J42" s="13">
        <v>20160400706</v>
      </c>
      <c r="K42" s="13" t="s">
        <v>357</v>
      </c>
      <c r="L42" s="13" t="s">
        <v>357</v>
      </c>
      <c r="M42" s="19"/>
    </row>
    <row r="43" spans="1:13" ht="27.75" customHeight="1">
      <c r="A43" s="5">
        <v>2</v>
      </c>
      <c r="B43" s="6" t="s">
        <v>266</v>
      </c>
      <c r="C43" s="7" t="s">
        <v>263</v>
      </c>
      <c r="D43" s="8" t="s">
        <v>267</v>
      </c>
      <c r="E43" s="9">
        <f t="shared" si="3"/>
        <v>41</v>
      </c>
      <c r="F43" s="10" t="s">
        <v>268</v>
      </c>
      <c r="G43" s="9">
        <f t="shared" si="4"/>
        <v>42.33</v>
      </c>
      <c r="H43" s="9">
        <f t="shared" si="5"/>
        <v>83.33</v>
      </c>
      <c r="I43" s="10" t="s">
        <v>175</v>
      </c>
      <c r="J43" s="17">
        <v>20160400625</v>
      </c>
      <c r="K43" s="13" t="s">
        <v>357</v>
      </c>
      <c r="L43" s="40" t="s">
        <v>398</v>
      </c>
      <c r="M43" s="19"/>
    </row>
    <row r="44" spans="1:13" ht="27.75" customHeight="1">
      <c r="A44" s="5">
        <v>3</v>
      </c>
      <c r="B44" s="6" t="s">
        <v>269</v>
      </c>
      <c r="C44" s="7" t="s">
        <v>263</v>
      </c>
      <c r="D44" s="8" t="s">
        <v>18</v>
      </c>
      <c r="E44" s="9">
        <f t="shared" si="3"/>
        <v>37.75</v>
      </c>
      <c r="F44" s="10" t="s">
        <v>270</v>
      </c>
      <c r="G44" s="9">
        <f t="shared" si="4"/>
        <v>43.68</v>
      </c>
      <c r="H44" s="9">
        <f t="shared" si="5"/>
        <v>81.43</v>
      </c>
      <c r="I44" s="10" t="s">
        <v>176</v>
      </c>
      <c r="J44" s="17">
        <v>20160400530</v>
      </c>
      <c r="K44" s="13" t="s">
        <v>357</v>
      </c>
      <c r="L44" s="13" t="s">
        <v>357</v>
      </c>
      <c r="M44" s="20"/>
    </row>
    <row r="45" spans="1:13" ht="27.75" customHeight="1">
      <c r="A45" s="5">
        <v>4</v>
      </c>
      <c r="B45" s="6" t="s">
        <v>271</v>
      </c>
      <c r="C45" s="7" t="s">
        <v>263</v>
      </c>
      <c r="D45" s="8" t="s">
        <v>97</v>
      </c>
      <c r="E45" s="9">
        <f t="shared" si="3"/>
        <v>38.75</v>
      </c>
      <c r="F45" s="10" t="s">
        <v>272</v>
      </c>
      <c r="G45" s="9">
        <f t="shared" si="4"/>
        <v>42.3</v>
      </c>
      <c r="H45" s="9">
        <f t="shared" si="5"/>
        <v>81.05</v>
      </c>
      <c r="I45" s="10" t="s">
        <v>177</v>
      </c>
      <c r="J45" s="17">
        <v>20160400621</v>
      </c>
      <c r="K45" s="13" t="s">
        <v>357</v>
      </c>
      <c r="L45" s="13" t="s">
        <v>357</v>
      </c>
      <c r="M45" s="20"/>
    </row>
    <row r="46" spans="1:13" ht="27.75" customHeight="1">
      <c r="A46" s="5">
        <v>5</v>
      </c>
      <c r="B46" s="6" t="s">
        <v>273</v>
      </c>
      <c r="C46" s="7" t="s">
        <v>263</v>
      </c>
      <c r="D46" s="8" t="s">
        <v>16</v>
      </c>
      <c r="E46" s="9">
        <f t="shared" si="3"/>
        <v>38.5</v>
      </c>
      <c r="F46" s="10" t="s">
        <v>274</v>
      </c>
      <c r="G46" s="9">
        <f t="shared" si="4"/>
        <v>42.27</v>
      </c>
      <c r="H46" s="9">
        <f t="shared" si="5"/>
        <v>80.77000000000001</v>
      </c>
      <c r="I46" s="10" t="s">
        <v>178</v>
      </c>
      <c r="J46" s="13">
        <v>20160400732</v>
      </c>
      <c r="K46" s="13" t="s">
        <v>357</v>
      </c>
      <c r="L46" s="40" t="s">
        <v>398</v>
      </c>
      <c r="M46" s="19"/>
    </row>
    <row r="47" spans="1:13" ht="27.75" customHeight="1">
      <c r="A47" s="5">
        <v>6</v>
      </c>
      <c r="B47" s="6" t="s">
        <v>275</v>
      </c>
      <c r="C47" s="7" t="s">
        <v>263</v>
      </c>
      <c r="D47" s="8" t="s">
        <v>16</v>
      </c>
      <c r="E47" s="9">
        <f t="shared" si="3"/>
        <v>38.5</v>
      </c>
      <c r="F47" s="10" t="s">
        <v>276</v>
      </c>
      <c r="G47" s="9">
        <f t="shared" si="4"/>
        <v>42.1</v>
      </c>
      <c r="H47" s="9">
        <f t="shared" si="5"/>
        <v>80.6</v>
      </c>
      <c r="I47" s="10" t="s">
        <v>179</v>
      </c>
      <c r="J47" s="17">
        <v>20160400619</v>
      </c>
      <c r="K47" s="13" t="s">
        <v>357</v>
      </c>
      <c r="L47" s="13" t="s">
        <v>357</v>
      </c>
      <c r="M47" s="20"/>
    </row>
    <row r="48" spans="1:13" ht="27.75" customHeight="1">
      <c r="A48" s="5">
        <v>7</v>
      </c>
      <c r="B48" s="6" t="s">
        <v>277</v>
      </c>
      <c r="C48" s="7" t="s">
        <v>263</v>
      </c>
      <c r="D48" s="8" t="s">
        <v>16</v>
      </c>
      <c r="E48" s="9">
        <f t="shared" si="3"/>
        <v>38.5</v>
      </c>
      <c r="F48" s="10" t="s">
        <v>278</v>
      </c>
      <c r="G48" s="9">
        <f t="shared" si="4"/>
        <v>41.35</v>
      </c>
      <c r="H48" s="9">
        <f t="shared" si="5"/>
        <v>79.85</v>
      </c>
      <c r="I48" s="10" t="s">
        <v>180</v>
      </c>
      <c r="J48" s="13">
        <v>20160400729</v>
      </c>
      <c r="K48" s="13" t="s">
        <v>357</v>
      </c>
      <c r="L48" s="13" t="s">
        <v>357</v>
      </c>
      <c r="M48" s="19"/>
    </row>
    <row r="49" spans="1:13" ht="27.75" customHeight="1">
      <c r="A49" s="5">
        <v>8</v>
      </c>
      <c r="B49" s="6" t="s">
        <v>279</v>
      </c>
      <c r="C49" s="7" t="s">
        <v>263</v>
      </c>
      <c r="D49" s="8" t="s">
        <v>89</v>
      </c>
      <c r="E49" s="9">
        <f t="shared" si="3"/>
        <v>35.75</v>
      </c>
      <c r="F49" s="10" t="s">
        <v>280</v>
      </c>
      <c r="G49" s="9">
        <f t="shared" si="4"/>
        <v>43.76</v>
      </c>
      <c r="H49" s="9">
        <f t="shared" si="5"/>
        <v>79.50999999999999</v>
      </c>
      <c r="I49" s="10" t="s">
        <v>181</v>
      </c>
      <c r="J49" s="17">
        <v>20160400522</v>
      </c>
      <c r="K49" s="13" t="s">
        <v>357</v>
      </c>
      <c r="L49" s="13" t="s">
        <v>357</v>
      </c>
      <c r="M49" s="20"/>
    </row>
    <row r="50" spans="1:13" ht="27.75" customHeight="1">
      <c r="A50" s="5">
        <v>9</v>
      </c>
      <c r="B50" s="6" t="s">
        <v>281</v>
      </c>
      <c r="C50" s="7" t="s">
        <v>263</v>
      </c>
      <c r="D50" s="8" t="s">
        <v>32</v>
      </c>
      <c r="E50" s="9">
        <f t="shared" si="3"/>
        <v>35.25</v>
      </c>
      <c r="F50" s="10" t="s">
        <v>282</v>
      </c>
      <c r="G50" s="9">
        <f t="shared" si="4"/>
        <v>44.22</v>
      </c>
      <c r="H50" s="9">
        <f t="shared" si="5"/>
        <v>79.47</v>
      </c>
      <c r="I50" s="10" t="s">
        <v>182</v>
      </c>
      <c r="J50" s="17">
        <v>20160400615</v>
      </c>
      <c r="K50" s="13" t="s">
        <v>357</v>
      </c>
      <c r="L50" s="13" t="s">
        <v>357</v>
      </c>
      <c r="M50" s="4"/>
    </row>
    <row r="51" spans="1:13" ht="27.75" customHeight="1">
      <c r="A51" s="5">
        <v>10</v>
      </c>
      <c r="B51" s="6" t="s">
        <v>283</v>
      </c>
      <c r="C51" s="7" t="s">
        <v>263</v>
      </c>
      <c r="D51" s="8" t="s">
        <v>16</v>
      </c>
      <c r="E51" s="9">
        <f t="shared" si="3"/>
        <v>38.5</v>
      </c>
      <c r="F51" s="10" t="s">
        <v>284</v>
      </c>
      <c r="G51" s="9">
        <f t="shared" si="4"/>
        <v>40.82</v>
      </c>
      <c r="H51" s="9">
        <f t="shared" si="5"/>
        <v>79.32</v>
      </c>
      <c r="I51" s="10" t="s">
        <v>183</v>
      </c>
      <c r="J51" s="17">
        <v>20160400828</v>
      </c>
      <c r="K51" s="13" t="s">
        <v>357</v>
      </c>
      <c r="L51" s="13" t="s">
        <v>357</v>
      </c>
      <c r="M51" s="19"/>
    </row>
    <row r="52" spans="1:13" ht="27.75" customHeight="1">
      <c r="A52" s="5">
        <v>11</v>
      </c>
      <c r="B52" s="6" t="s">
        <v>285</v>
      </c>
      <c r="C52" s="7" t="s">
        <v>263</v>
      </c>
      <c r="D52" s="8" t="s">
        <v>21</v>
      </c>
      <c r="E52" s="9">
        <f t="shared" si="3"/>
        <v>37</v>
      </c>
      <c r="F52" s="10" t="s">
        <v>286</v>
      </c>
      <c r="G52" s="9">
        <f t="shared" si="4"/>
        <v>42.21</v>
      </c>
      <c r="H52" s="9">
        <f t="shared" si="5"/>
        <v>79.21000000000001</v>
      </c>
      <c r="I52" s="10" t="s">
        <v>184</v>
      </c>
      <c r="J52" s="13">
        <v>20160400714</v>
      </c>
      <c r="K52" s="13" t="s">
        <v>357</v>
      </c>
      <c r="L52" s="13" t="s">
        <v>357</v>
      </c>
      <c r="M52" s="19"/>
    </row>
    <row r="53" spans="1:13" ht="27.75" customHeight="1">
      <c r="A53" s="5">
        <v>12</v>
      </c>
      <c r="B53" s="6" t="s">
        <v>287</v>
      </c>
      <c r="C53" s="7" t="s">
        <v>263</v>
      </c>
      <c r="D53" s="8" t="s">
        <v>17</v>
      </c>
      <c r="E53" s="9">
        <f t="shared" si="3"/>
        <v>38.25</v>
      </c>
      <c r="F53" s="10" t="s">
        <v>288</v>
      </c>
      <c r="G53" s="9">
        <f t="shared" si="4"/>
        <v>40.88</v>
      </c>
      <c r="H53" s="9">
        <f t="shared" si="5"/>
        <v>79.13</v>
      </c>
      <c r="I53" s="10" t="s">
        <v>185</v>
      </c>
      <c r="J53" s="17">
        <v>20160400534</v>
      </c>
      <c r="K53" s="13" t="s">
        <v>357</v>
      </c>
      <c r="L53" s="13" t="s">
        <v>357</v>
      </c>
      <c r="M53" s="20"/>
    </row>
    <row r="54" spans="1:13" ht="27.75" customHeight="1">
      <c r="A54" s="5">
        <v>13</v>
      </c>
      <c r="B54" s="6" t="s">
        <v>289</v>
      </c>
      <c r="C54" s="7" t="s">
        <v>263</v>
      </c>
      <c r="D54" s="8" t="s">
        <v>290</v>
      </c>
      <c r="E54" s="9">
        <f t="shared" si="3"/>
        <v>40</v>
      </c>
      <c r="F54" s="10" t="s">
        <v>291</v>
      </c>
      <c r="G54" s="9">
        <f t="shared" si="4"/>
        <v>38.36</v>
      </c>
      <c r="H54" s="9">
        <f t="shared" si="5"/>
        <v>78.36</v>
      </c>
      <c r="I54" s="10" t="s">
        <v>186</v>
      </c>
      <c r="J54" s="13">
        <v>20160400710</v>
      </c>
      <c r="K54" s="13" t="s">
        <v>357</v>
      </c>
      <c r="L54" s="13" t="s">
        <v>357</v>
      </c>
      <c r="M54" s="19"/>
    </row>
    <row r="55" spans="1:13" ht="27.75" customHeight="1">
      <c r="A55" s="5">
        <v>14</v>
      </c>
      <c r="B55" s="6" t="s">
        <v>292</v>
      </c>
      <c r="C55" s="7" t="s">
        <v>263</v>
      </c>
      <c r="D55" s="8" t="s">
        <v>31</v>
      </c>
      <c r="E55" s="9">
        <f t="shared" si="3"/>
        <v>35.5</v>
      </c>
      <c r="F55" s="10" t="s">
        <v>293</v>
      </c>
      <c r="G55" s="9">
        <f t="shared" si="4"/>
        <v>42.79</v>
      </c>
      <c r="H55" s="9">
        <f t="shared" si="5"/>
        <v>78.28999999999999</v>
      </c>
      <c r="I55" s="10" t="s">
        <v>187</v>
      </c>
      <c r="J55" s="13">
        <v>20160400719</v>
      </c>
      <c r="K55" s="13" t="s">
        <v>357</v>
      </c>
      <c r="L55" s="13" t="s">
        <v>357</v>
      </c>
      <c r="M55" s="19"/>
    </row>
    <row r="56" spans="1:13" ht="27.75" customHeight="1">
      <c r="A56" s="5">
        <v>15</v>
      </c>
      <c r="B56" s="6" t="s">
        <v>294</v>
      </c>
      <c r="C56" s="7" t="s">
        <v>263</v>
      </c>
      <c r="D56" s="8" t="s">
        <v>28</v>
      </c>
      <c r="E56" s="9">
        <f t="shared" si="3"/>
        <v>36.5</v>
      </c>
      <c r="F56" s="10" t="s">
        <v>295</v>
      </c>
      <c r="G56" s="9">
        <f t="shared" si="4"/>
        <v>41.67</v>
      </c>
      <c r="H56" s="9">
        <f t="shared" si="5"/>
        <v>78.17</v>
      </c>
      <c r="I56" s="10" t="s">
        <v>188</v>
      </c>
      <c r="J56" s="17">
        <v>20160400604</v>
      </c>
      <c r="K56" s="13" t="s">
        <v>357</v>
      </c>
      <c r="L56" s="13" t="s">
        <v>357</v>
      </c>
      <c r="M56" s="20"/>
    </row>
    <row r="57" spans="1:13" ht="27.75" customHeight="1">
      <c r="A57" s="5">
        <v>16</v>
      </c>
      <c r="B57" s="6" t="s">
        <v>296</v>
      </c>
      <c r="C57" s="7" t="s">
        <v>263</v>
      </c>
      <c r="D57" s="8" t="s">
        <v>33</v>
      </c>
      <c r="E57" s="9">
        <f t="shared" si="3"/>
        <v>35</v>
      </c>
      <c r="F57" s="10" t="s">
        <v>297</v>
      </c>
      <c r="G57" s="9">
        <f t="shared" si="4"/>
        <v>42.82</v>
      </c>
      <c r="H57" s="9">
        <f t="shared" si="5"/>
        <v>77.82</v>
      </c>
      <c r="I57" s="10" t="s">
        <v>189</v>
      </c>
      <c r="J57" s="17">
        <v>20160400529</v>
      </c>
      <c r="K57" s="13" t="s">
        <v>357</v>
      </c>
      <c r="L57" s="13" t="s">
        <v>357</v>
      </c>
      <c r="M57" s="20"/>
    </row>
    <row r="58" spans="1:13" ht="27.75" customHeight="1">
      <c r="A58" s="5">
        <v>17</v>
      </c>
      <c r="B58" s="6" t="s">
        <v>298</v>
      </c>
      <c r="C58" s="7" t="s">
        <v>263</v>
      </c>
      <c r="D58" s="8" t="s">
        <v>42</v>
      </c>
      <c r="E58" s="9">
        <f t="shared" si="3"/>
        <v>33</v>
      </c>
      <c r="F58" s="10" t="s">
        <v>299</v>
      </c>
      <c r="G58" s="9">
        <f t="shared" si="4"/>
        <v>44.5</v>
      </c>
      <c r="H58" s="9">
        <f t="shared" si="5"/>
        <v>77.5</v>
      </c>
      <c r="I58" s="10" t="s">
        <v>190</v>
      </c>
      <c r="J58" s="17">
        <v>20160400623</v>
      </c>
      <c r="K58" s="13" t="s">
        <v>357</v>
      </c>
      <c r="L58" s="13" t="s">
        <v>357</v>
      </c>
      <c r="M58" s="19"/>
    </row>
    <row r="59" spans="1:13" ht="27.75" customHeight="1">
      <c r="A59" s="5">
        <v>18</v>
      </c>
      <c r="B59" s="6" t="s">
        <v>300</v>
      </c>
      <c r="C59" s="7" t="s">
        <v>263</v>
      </c>
      <c r="D59" s="8" t="s">
        <v>34</v>
      </c>
      <c r="E59" s="9">
        <f t="shared" si="3"/>
        <v>34.75</v>
      </c>
      <c r="F59" s="10" t="s">
        <v>301</v>
      </c>
      <c r="G59" s="9">
        <f t="shared" si="4"/>
        <v>42.38</v>
      </c>
      <c r="H59" s="9">
        <f t="shared" si="5"/>
        <v>77.13</v>
      </c>
      <c r="I59" s="10" t="s">
        <v>191</v>
      </c>
      <c r="J59" s="17">
        <v>20160400628</v>
      </c>
      <c r="K59" s="13" t="s">
        <v>357</v>
      </c>
      <c r="L59" s="13" t="s">
        <v>357</v>
      </c>
      <c r="M59" s="19"/>
    </row>
    <row r="60" spans="1:13" ht="27.75" customHeight="1">
      <c r="A60" s="5">
        <v>19</v>
      </c>
      <c r="B60" s="6" t="s">
        <v>302</v>
      </c>
      <c r="C60" s="7" t="s">
        <v>263</v>
      </c>
      <c r="D60" s="8" t="s">
        <v>30</v>
      </c>
      <c r="E60" s="9">
        <f t="shared" si="3"/>
        <v>36</v>
      </c>
      <c r="F60" s="10" t="s">
        <v>303</v>
      </c>
      <c r="G60" s="9">
        <f t="shared" si="4"/>
        <v>40.81</v>
      </c>
      <c r="H60" s="9">
        <f t="shared" si="5"/>
        <v>76.81</v>
      </c>
      <c r="I60" s="10" t="s">
        <v>192</v>
      </c>
      <c r="J60" s="17">
        <v>20160400809</v>
      </c>
      <c r="K60" s="13" t="s">
        <v>357</v>
      </c>
      <c r="L60" s="13" t="s">
        <v>357</v>
      </c>
      <c r="M60" s="19"/>
    </row>
    <row r="61" spans="1:13" ht="31.5" customHeight="1">
      <c r="A61" s="5">
        <v>20</v>
      </c>
      <c r="B61" s="6" t="s">
        <v>304</v>
      </c>
      <c r="C61" s="7" t="s">
        <v>263</v>
      </c>
      <c r="D61" s="8" t="s">
        <v>35</v>
      </c>
      <c r="E61" s="9">
        <f t="shared" si="3"/>
        <v>34.5</v>
      </c>
      <c r="F61" s="10" t="s">
        <v>272</v>
      </c>
      <c r="G61" s="9">
        <f t="shared" si="4"/>
        <v>42.3</v>
      </c>
      <c r="H61" s="9">
        <f t="shared" si="5"/>
        <v>76.8</v>
      </c>
      <c r="I61" s="10" t="s">
        <v>193</v>
      </c>
      <c r="J61" s="17">
        <v>20160400827</v>
      </c>
      <c r="K61" s="21" t="s">
        <v>394</v>
      </c>
      <c r="L61" s="13" t="s">
        <v>357</v>
      </c>
      <c r="M61" s="22"/>
    </row>
    <row r="62" spans="1:13" ht="27.75" customHeight="1">
      <c r="A62" s="5">
        <v>21</v>
      </c>
      <c r="B62" s="6" t="s">
        <v>305</v>
      </c>
      <c r="C62" s="7" t="s">
        <v>263</v>
      </c>
      <c r="D62" s="8" t="s">
        <v>35</v>
      </c>
      <c r="E62" s="9">
        <f t="shared" si="3"/>
        <v>34.5</v>
      </c>
      <c r="F62" s="10" t="s">
        <v>306</v>
      </c>
      <c r="G62" s="9">
        <f t="shared" si="4"/>
        <v>41.63</v>
      </c>
      <c r="H62" s="9">
        <f t="shared" si="5"/>
        <v>76.13</v>
      </c>
      <c r="I62" s="10" t="s">
        <v>194</v>
      </c>
      <c r="J62" s="17">
        <v>20160400801</v>
      </c>
      <c r="K62" s="13" t="s">
        <v>357</v>
      </c>
      <c r="L62" s="13" t="s">
        <v>357</v>
      </c>
      <c r="M62" s="19"/>
    </row>
    <row r="63" spans="1:13" ht="27.75" customHeight="1">
      <c r="A63" s="5">
        <v>22</v>
      </c>
      <c r="B63" s="6" t="s">
        <v>307</v>
      </c>
      <c r="C63" s="7" t="s">
        <v>263</v>
      </c>
      <c r="D63" s="8" t="s">
        <v>9</v>
      </c>
      <c r="E63" s="9">
        <f t="shared" si="3"/>
        <v>32.75</v>
      </c>
      <c r="F63" s="10" t="s">
        <v>308</v>
      </c>
      <c r="G63" s="9">
        <f t="shared" si="4"/>
        <v>43.37</v>
      </c>
      <c r="H63" s="9">
        <f t="shared" si="5"/>
        <v>76.12</v>
      </c>
      <c r="I63" s="10" t="s">
        <v>195</v>
      </c>
      <c r="J63" s="17">
        <v>20160400811</v>
      </c>
      <c r="K63" s="13" t="s">
        <v>357</v>
      </c>
      <c r="L63" s="13" t="s">
        <v>357</v>
      </c>
      <c r="M63" s="19"/>
    </row>
    <row r="64" spans="1:13" ht="27.75" customHeight="1">
      <c r="A64" s="5">
        <v>23</v>
      </c>
      <c r="B64" s="6" t="s">
        <v>309</v>
      </c>
      <c r="C64" s="7" t="s">
        <v>263</v>
      </c>
      <c r="D64" s="8" t="s">
        <v>40</v>
      </c>
      <c r="E64" s="9">
        <f t="shared" si="3"/>
        <v>33.25</v>
      </c>
      <c r="F64" s="10" t="s">
        <v>310</v>
      </c>
      <c r="G64" s="9">
        <f t="shared" si="4"/>
        <v>42.68</v>
      </c>
      <c r="H64" s="9">
        <f t="shared" si="5"/>
        <v>75.93</v>
      </c>
      <c r="I64" s="10" t="s">
        <v>196</v>
      </c>
      <c r="J64" s="17">
        <v>20160400806</v>
      </c>
      <c r="K64" s="13" t="s">
        <v>357</v>
      </c>
      <c r="L64" s="13" t="s">
        <v>357</v>
      </c>
      <c r="M64" s="19"/>
    </row>
    <row r="65" spans="1:13" ht="27.75" customHeight="1">
      <c r="A65" s="5"/>
      <c r="B65" s="6"/>
      <c r="C65" s="7"/>
      <c r="D65" s="8"/>
      <c r="E65" s="9"/>
      <c r="F65" s="10"/>
      <c r="G65" s="9"/>
      <c r="H65" s="9"/>
      <c r="I65" s="10"/>
      <c r="J65" s="10"/>
      <c r="K65" s="10"/>
      <c r="L65" s="10"/>
      <c r="M65" s="11"/>
    </row>
    <row r="66" spans="1:13" ht="27.75" customHeight="1">
      <c r="A66" s="5">
        <v>1</v>
      </c>
      <c r="B66" s="6" t="s">
        <v>311</v>
      </c>
      <c r="C66" s="7" t="s">
        <v>312</v>
      </c>
      <c r="D66" s="8" t="s">
        <v>313</v>
      </c>
      <c r="E66" s="9">
        <f aca="true" t="shared" si="6" ref="E66:E78">SUM(D66*0.5)</f>
        <v>39.3</v>
      </c>
      <c r="F66" s="10" t="s">
        <v>250</v>
      </c>
      <c r="G66" s="9">
        <f aca="true" t="shared" si="7" ref="G66:G78">SUM(F66*0.5)</f>
        <v>40.6</v>
      </c>
      <c r="H66" s="9">
        <f aca="true" t="shared" si="8" ref="H66:H78">SUM(E66+G66)</f>
        <v>79.9</v>
      </c>
      <c r="I66" s="10" t="s">
        <v>222</v>
      </c>
      <c r="J66" s="13">
        <v>20160401203</v>
      </c>
      <c r="K66" s="14" t="s">
        <v>353</v>
      </c>
      <c r="L66" s="14" t="s">
        <v>357</v>
      </c>
      <c r="M66" s="11"/>
    </row>
    <row r="67" spans="1:13" ht="27.75" customHeight="1">
      <c r="A67" s="5">
        <v>2</v>
      </c>
      <c r="B67" s="6" t="s">
        <v>314</v>
      </c>
      <c r="C67" s="7" t="s">
        <v>312</v>
      </c>
      <c r="D67" s="8" t="s">
        <v>315</v>
      </c>
      <c r="E67" s="9">
        <f t="shared" si="6"/>
        <v>35.95</v>
      </c>
      <c r="F67" s="10" t="s">
        <v>243</v>
      </c>
      <c r="G67" s="9">
        <f t="shared" si="7"/>
        <v>42.9</v>
      </c>
      <c r="H67" s="9">
        <f t="shared" si="8"/>
        <v>78.85</v>
      </c>
      <c r="I67" s="10" t="s">
        <v>176</v>
      </c>
      <c r="J67" s="13">
        <v>20160401123</v>
      </c>
      <c r="K67" s="14" t="s">
        <v>353</v>
      </c>
      <c r="L67" s="14" t="s">
        <v>357</v>
      </c>
      <c r="M67" s="11"/>
    </row>
    <row r="68" spans="1:13" ht="27.75" customHeight="1">
      <c r="A68" s="5">
        <v>3</v>
      </c>
      <c r="B68" s="6" t="s">
        <v>316</v>
      </c>
      <c r="C68" s="7" t="s">
        <v>312</v>
      </c>
      <c r="D68" s="8" t="s">
        <v>317</v>
      </c>
      <c r="E68" s="9">
        <f t="shared" si="6"/>
        <v>36.3</v>
      </c>
      <c r="F68" s="10" t="s">
        <v>226</v>
      </c>
      <c r="G68" s="9">
        <f t="shared" si="7"/>
        <v>42.5</v>
      </c>
      <c r="H68" s="9">
        <f t="shared" si="8"/>
        <v>78.8</v>
      </c>
      <c r="I68" s="10" t="s">
        <v>177</v>
      </c>
      <c r="J68" s="13">
        <v>20160401036</v>
      </c>
      <c r="K68" s="14" t="s">
        <v>353</v>
      </c>
      <c r="L68" s="14" t="s">
        <v>357</v>
      </c>
      <c r="M68" s="11"/>
    </row>
    <row r="69" spans="1:13" ht="27.75" customHeight="1">
      <c r="A69" s="5">
        <v>4</v>
      </c>
      <c r="B69" s="6" t="s">
        <v>318</v>
      </c>
      <c r="C69" s="7" t="s">
        <v>312</v>
      </c>
      <c r="D69" s="8" t="s">
        <v>319</v>
      </c>
      <c r="E69" s="9">
        <f t="shared" si="6"/>
        <v>38.8</v>
      </c>
      <c r="F69" s="10" t="s">
        <v>320</v>
      </c>
      <c r="G69" s="9">
        <f t="shared" si="7"/>
        <v>39.95</v>
      </c>
      <c r="H69" s="9">
        <f t="shared" si="8"/>
        <v>78.75</v>
      </c>
      <c r="I69" s="10" t="s">
        <v>178</v>
      </c>
      <c r="J69" s="13">
        <v>20160401106</v>
      </c>
      <c r="K69" s="14" t="s">
        <v>353</v>
      </c>
      <c r="L69" s="14" t="s">
        <v>357</v>
      </c>
      <c r="M69" s="11"/>
    </row>
    <row r="70" spans="1:13" ht="27.75" customHeight="1">
      <c r="A70" s="5">
        <v>5</v>
      </c>
      <c r="B70" s="6" t="s">
        <v>321</v>
      </c>
      <c r="C70" s="7" t="s">
        <v>312</v>
      </c>
      <c r="D70" s="8" t="s">
        <v>32</v>
      </c>
      <c r="E70" s="9">
        <f t="shared" si="6"/>
        <v>35.25</v>
      </c>
      <c r="F70" s="10" t="s">
        <v>221</v>
      </c>
      <c r="G70" s="9">
        <f t="shared" si="7"/>
        <v>43.2</v>
      </c>
      <c r="H70" s="9">
        <f t="shared" si="8"/>
        <v>78.45</v>
      </c>
      <c r="I70" s="10" t="s">
        <v>179</v>
      </c>
      <c r="J70" s="13">
        <v>20160400901</v>
      </c>
      <c r="K70" s="14" t="s">
        <v>353</v>
      </c>
      <c r="L70" s="14" t="s">
        <v>357</v>
      </c>
      <c r="M70" s="11"/>
    </row>
    <row r="71" spans="1:13" ht="27.75" customHeight="1">
      <c r="A71" s="5">
        <v>6</v>
      </c>
      <c r="B71" s="6" t="s">
        <v>322</v>
      </c>
      <c r="C71" s="7" t="s">
        <v>312</v>
      </c>
      <c r="D71" s="8" t="s">
        <v>323</v>
      </c>
      <c r="E71" s="9">
        <f t="shared" si="6"/>
        <v>35.9</v>
      </c>
      <c r="F71" s="10" t="s">
        <v>260</v>
      </c>
      <c r="G71" s="9">
        <f t="shared" si="7"/>
        <v>41.9</v>
      </c>
      <c r="H71" s="9">
        <f t="shared" si="8"/>
        <v>77.8</v>
      </c>
      <c r="I71" s="10" t="s">
        <v>180</v>
      </c>
      <c r="J71" s="13">
        <v>20160401103</v>
      </c>
      <c r="K71" s="14" t="s">
        <v>353</v>
      </c>
      <c r="L71" s="42" t="s">
        <v>398</v>
      </c>
      <c r="M71" s="11"/>
    </row>
    <row r="72" spans="1:13" ht="27.75" customHeight="1">
      <c r="A72" s="5">
        <v>7</v>
      </c>
      <c r="B72" s="6" t="s">
        <v>324</v>
      </c>
      <c r="C72" s="7" t="s">
        <v>312</v>
      </c>
      <c r="D72" s="8" t="s">
        <v>325</v>
      </c>
      <c r="E72" s="9">
        <f t="shared" si="6"/>
        <v>37.7</v>
      </c>
      <c r="F72" s="10" t="s">
        <v>261</v>
      </c>
      <c r="G72" s="9">
        <f t="shared" si="7"/>
        <v>39.7</v>
      </c>
      <c r="H72" s="9">
        <f t="shared" si="8"/>
        <v>77.4</v>
      </c>
      <c r="I72" s="10" t="s">
        <v>181</v>
      </c>
      <c r="J72" s="13">
        <v>20160400922</v>
      </c>
      <c r="K72" s="14" t="s">
        <v>353</v>
      </c>
      <c r="L72" s="14" t="s">
        <v>357</v>
      </c>
      <c r="M72" s="11"/>
    </row>
    <row r="73" spans="1:13" ht="27.75" customHeight="1">
      <c r="A73" s="5">
        <v>8</v>
      </c>
      <c r="B73" s="6" t="s">
        <v>326</v>
      </c>
      <c r="C73" s="7" t="s">
        <v>312</v>
      </c>
      <c r="D73" s="8" t="s">
        <v>327</v>
      </c>
      <c r="E73" s="9">
        <f t="shared" si="6"/>
        <v>37.4</v>
      </c>
      <c r="F73" s="10" t="s">
        <v>328</v>
      </c>
      <c r="G73" s="9">
        <f t="shared" si="7"/>
        <v>39.5</v>
      </c>
      <c r="H73" s="9">
        <f t="shared" si="8"/>
        <v>76.9</v>
      </c>
      <c r="I73" s="10" t="s">
        <v>182</v>
      </c>
      <c r="J73" s="13">
        <v>20160401135</v>
      </c>
      <c r="K73" s="14" t="s">
        <v>353</v>
      </c>
      <c r="L73" s="14" t="s">
        <v>357</v>
      </c>
      <c r="M73" s="11"/>
    </row>
    <row r="74" spans="1:13" ht="27.75" customHeight="1">
      <c r="A74" s="5">
        <v>9</v>
      </c>
      <c r="B74" s="6" t="s">
        <v>329</v>
      </c>
      <c r="C74" s="7" t="s">
        <v>312</v>
      </c>
      <c r="D74" s="8" t="s">
        <v>30</v>
      </c>
      <c r="E74" s="9">
        <f t="shared" si="6"/>
        <v>36</v>
      </c>
      <c r="F74" s="10" t="s">
        <v>253</v>
      </c>
      <c r="G74" s="9">
        <f t="shared" si="7"/>
        <v>40.7</v>
      </c>
      <c r="H74" s="9">
        <f t="shared" si="8"/>
        <v>76.7</v>
      </c>
      <c r="I74" s="10" t="s">
        <v>183</v>
      </c>
      <c r="J74" s="13">
        <v>20160400912</v>
      </c>
      <c r="K74" s="14" t="s">
        <v>353</v>
      </c>
      <c r="L74" s="14" t="s">
        <v>357</v>
      </c>
      <c r="M74" s="11"/>
    </row>
    <row r="75" spans="1:13" ht="27.75" customHeight="1">
      <c r="A75" s="5">
        <v>10</v>
      </c>
      <c r="B75" s="6" t="s">
        <v>330</v>
      </c>
      <c r="C75" s="7" t="s">
        <v>312</v>
      </c>
      <c r="D75" s="8" t="s">
        <v>33</v>
      </c>
      <c r="E75" s="9">
        <f t="shared" si="6"/>
        <v>35</v>
      </c>
      <c r="F75" s="10" t="s">
        <v>232</v>
      </c>
      <c r="G75" s="9">
        <f t="shared" si="7"/>
        <v>41.6</v>
      </c>
      <c r="H75" s="9">
        <f t="shared" si="8"/>
        <v>76.6</v>
      </c>
      <c r="I75" s="10" t="s">
        <v>184</v>
      </c>
      <c r="J75" s="13">
        <v>20160401210</v>
      </c>
      <c r="K75" s="14" t="s">
        <v>353</v>
      </c>
      <c r="L75" s="14" t="s">
        <v>357</v>
      </c>
      <c r="M75" s="11"/>
    </row>
    <row r="76" spans="1:13" ht="27.75" customHeight="1">
      <c r="A76" s="5">
        <v>11</v>
      </c>
      <c r="B76" s="6" t="s">
        <v>331</v>
      </c>
      <c r="C76" s="7" t="s">
        <v>312</v>
      </c>
      <c r="D76" s="8" t="s">
        <v>332</v>
      </c>
      <c r="E76" s="9">
        <f t="shared" si="6"/>
        <v>35.3</v>
      </c>
      <c r="F76" s="10" t="s">
        <v>241</v>
      </c>
      <c r="G76" s="9">
        <f t="shared" si="7"/>
        <v>41.2</v>
      </c>
      <c r="H76" s="9">
        <f t="shared" si="8"/>
        <v>76.5</v>
      </c>
      <c r="I76" s="10" t="s">
        <v>185</v>
      </c>
      <c r="J76" s="13">
        <v>20160401211</v>
      </c>
      <c r="K76" s="14" t="s">
        <v>353</v>
      </c>
      <c r="L76" s="14" t="s">
        <v>357</v>
      </c>
      <c r="M76" s="11"/>
    </row>
    <row r="77" spans="1:13" ht="27.75" customHeight="1">
      <c r="A77" s="5">
        <v>12</v>
      </c>
      <c r="B77" s="6" t="s">
        <v>333</v>
      </c>
      <c r="C77" s="7" t="s">
        <v>312</v>
      </c>
      <c r="D77" s="8" t="s">
        <v>334</v>
      </c>
      <c r="E77" s="9">
        <f t="shared" si="6"/>
        <v>36.2</v>
      </c>
      <c r="F77" s="10" t="s">
        <v>262</v>
      </c>
      <c r="G77" s="9">
        <f t="shared" si="7"/>
        <v>40</v>
      </c>
      <c r="H77" s="9">
        <f t="shared" si="8"/>
        <v>76.2</v>
      </c>
      <c r="I77" s="10" t="s">
        <v>186</v>
      </c>
      <c r="J77" s="13">
        <v>20160401008</v>
      </c>
      <c r="K77" s="14" t="s">
        <v>353</v>
      </c>
      <c r="L77" s="14" t="s">
        <v>357</v>
      </c>
      <c r="M77" s="11"/>
    </row>
    <row r="78" spans="1:13" ht="27.75" customHeight="1">
      <c r="A78" s="5">
        <v>13</v>
      </c>
      <c r="B78" s="6" t="s">
        <v>335</v>
      </c>
      <c r="C78" s="7" t="s">
        <v>312</v>
      </c>
      <c r="D78" s="8" t="s">
        <v>29</v>
      </c>
      <c r="E78" s="9">
        <f t="shared" si="6"/>
        <v>36.25</v>
      </c>
      <c r="F78" s="10" t="s">
        <v>336</v>
      </c>
      <c r="G78" s="9">
        <f t="shared" si="7"/>
        <v>39.8</v>
      </c>
      <c r="H78" s="9">
        <f t="shared" si="8"/>
        <v>76.05</v>
      </c>
      <c r="I78" s="10" t="s">
        <v>187</v>
      </c>
      <c r="J78" s="13">
        <v>20160400931</v>
      </c>
      <c r="K78" s="14" t="s">
        <v>353</v>
      </c>
      <c r="L78" s="14" t="s">
        <v>357</v>
      </c>
      <c r="M78" s="11"/>
    </row>
    <row r="79" spans="1:13" ht="27.75" customHeight="1">
      <c r="A79" s="5">
        <v>14</v>
      </c>
      <c r="B79" s="6" t="s">
        <v>360</v>
      </c>
      <c r="C79" s="7" t="s">
        <v>312</v>
      </c>
      <c r="D79" s="8" t="s">
        <v>361</v>
      </c>
      <c r="E79" s="9">
        <f>SUM(D79*0.5)</f>
        <v>35.55</v>
      </c>
      <c r="F79" s="10" t="s">
        <v>245</v>
      </c>
      <c r="G79" s="9">
        <f>SUM(F79*0.5)</f>
        <v>40.5</v>
      </c>
      <c r="H79" s="9">
        <f>SUM(E79+G79)</f>
        <v>76.05</v>
      </c>
      <c r="I79" s="10" t="s">
        <v>188</v>
      </c>
      <c r="J79" s="13">
        <v>20160401101</v>
      </c>
      <c r="K79" s="14" t="s">
        <v>357</v>
      </c>
      <c r="L79" s="14" t="s">
        <v>357</v>
      </c>
      <c r="M79" s="23" t="s">
        <v>366</v>
      </c>
    </row>
    <row r="80" spans="1:13" ht="27.75" customHeight="1">
      <c r="A80" s="5"/>
      <c r="B80" s="6"/>
      <c r="C80" s="7"/>
      <c r="D80" s="24"/>
      <c r="E80" s="9"/>
      <c r="F80" s="10"/>
      <c r="G80" s="9"/>
      <c r="H80" s="9"/>
      <c r="I80" s="10"/>
      <c r="J80" s="10"/>
      <c r="K80" s="10"/>
      <c r="L80" s="10"/>
      <c r="M80" s="11"/>
    </row>
    <row r="81" spans="1:13" ht="27.75" customHeight="1">
      <c r="A81" s="5">
        <v>1</v>
      </c>
      <c r="B81" s="6" t="s">
        <v>337</v>
      </c>
      <c r="C81" s="7" t="s">
        <v>338</v>
      </c>
      <c r="D81" s="8" t="s">
        <v>16</v>
      </c>
      <c r="E81" s="9">
        <f>SUM(D81*0.5)</f>
        <v>38.5</v>
      </c>
      <c r="F81" s="10" t="s">
        <v>339</v>
      </c>
      <c r="G81" s="9">
        <f>SUM(F81*0.5)</f>
        <v>41.33</v>
      </c>
      <c r="H81" s="9">
        <f>SUM(E81+G81)</f>
        <v>79.83</v>
      </c>
      <c r="I81" s="10" t="s">
        <v>222</v>
      </c>
      <c r="J81" s="13">
        <v>20160401233</v>
      </c>
      <c r="K81" s="14" t="s">
        <v>353</v>
      </c>
      <c r="L81" s="14" t="s">
        <v>357</v>
      </c>
      <c r="M81" s="11"/>
    </row>
    <row r="82" spans="1:13" ht="27.75" customHeight="1">
      <c r="A82" s="5">
        <v>2</v>
      </c>
      <c r="B82" s="6" t="s">
        <v>340</v>
      </c>
      <c r="C82" s="7" t="s">
        <v>338</v>
      </c>
      <c r="D82" s="8" t="s">
        <v>27</v>
      </c>
      <c r="E82" s="9">
        <f>SUM(D82*0.5)</f>
        <v>36.75</v>
      </c>
      <c r="F82" s="10" t="s">
        <v>341</v>
      </c>
      <c r="G82" s="9">
        <f>SUM(F82*0.5)</f>
        <v>42.05</v>
      </c>
      <c r="H82" s="9">
        <f>SUM(E82+G82)</f>
        <v>78.8</v>
      </c>
      <c r="I82" s="10" t="s">
        <v>175</v>
      </c>
      <c r="J82" s="13">
        <v>20160401236</v>
      </c>
      <c r="K82" s="14" t="s">
        <v>353</v>
      </c>
      <c r="L82" s="14" t="s">
        <v>357</v>
      </c>
      <c r="M82" s="11"/>
    </row>
    <row r="83" spans="1:13" ht="27.75" customHeight="1">
      <c r="A83" s="5"/>
      <c r="B83" s="6"/>
      <c r="C83" s="7"/>
      <c r="D83" s="8"/>
      <c r="E83" s="9"/>
      <c r="F83" s="10"/>
      <c r="G83" s="9"/>
      <c r="H83" s="9"/>
      <c r="I83" s="10"/>
      <c r="J83" s="10"/>
      <c r="K83" s="10"/>
      <c r="L83" s="10"/>
      <c r="M83" s="11"/>
    </row>
    <row r="84" spans="1:13" ht="27.75" customHeight="1">
      <c r="A84" s="5">
        <v>1</v>
      </c>
      <c r="B84" s="6" t="s">
        <v>77</v>
      </c>
      <c r="C84" s="7" t="s">
        <v>13</v>
      </c>
      <c r="D84" s="8" t="s">
        <v>96</v>
      </c>
      <c r="E84" s="9">
        <f aca="true" t="shared" si="9" ref="E84:E96">SUM(D84*0.5)</f>
        <v>41.5</v>
      </c>
      <c r="F84" s="10" t="s">
        <v>51</v>
      </c>
      <c r="G84" s="9">
        <f aca="true" t="shared" si="10" ref="G84:G96">SUM(F84*0.5)</f>
        <v>41.3</v>
      </c>
      <c r="H84" s="9">
        <f aca="true" t="shared" si="11" ref="H84:H96">SUM(E84+G84)</f>
        <v>82.8</v>
      </c>
      <c r="I84" s="10" t="s">
        <v>174</v>
      </c>
      <c r="J84" s="13">
        <v>20160401303</v>
      </c>
      <c r="K84" s="13" t="s">
        <v>353</v>
      </c>
      <c r="L84" s="13" t="s">
        <v>357</v>
      </c>
      <c r="M84" s="25"/>
    </row>
    <row r="85" spans="1:13" ht="27.75" customHeight="1">
      <c r="A85" s="5">
        <v>2</v>
      </c>
      <c r="B85" s="6" t="s">
        <v>12</v>
      </c>
      <c r="C85" s="7" t="s">
        <v>13</v>
      </c>
      <c r="D85" s="8" t="s">
        <v>17</v>
      </c>
      <c r="E85" s="9">
        <f t="shared" si="9"/>
        <v>38.25</v>
      </c>
      <c r="F85" s="10" t="s">
        <v>141</v>
      </c>
      <c r="G85" s="9">
        <f t="shared" si="10"/>
        <v>43.6</v>
      </c>
      <c r="H85" s="9">
        <f t="shared" si="11"/>
        <v>81.85</v>
      </c>
      <c r="I85" s="10" t="s">
        <v>175</v>
      </c>
      <c r="J85" s="13">
        <v>20160401314</v>
      </c>
      <c r="K85" s="13" t="s">
        <v>353</v>
      </c>
      <c r="L85" s="13" t="s">
        <v>357</v>
      </c>
      <c r="M85" s="25"/>
    </row>
    <row r="86" spans="1:13" ht="27.75" customHeight="1">
      <c r="A86" s="5">
        <v>3</v>
      </c>
      <c r="B86" s="6" t="s">
        <v>85</v>
      </c>
      <c r="C86" s="7" t="s">
        <v>13</v>
      </c>
      <c r="D86" s="8" t="s">
        <v>21</v>
      </c>
      <c r="E86" s="9">
        <f t="shared" si="9"/>
        <v>37</v>
      </c>
      <c r="F86" s="10" t="s">
        <v>144</v>
      </c>
      <c r="G86" s="9">
        <f t="shared" si="10"/>
        <v>44.6</v>
      </c>
      <c r="H86" s="9">
        <f t="shared" si="11"/>
        <v>81.6</v>
      </c>
      <c r="I86" s="10" t="s">
        <v>176</v>
      </c>
      <c r="J86" s="13">
        <v>20160401302</v>
      </c>
      <c r="K86" s="13" t="s">
        <v>353</v>
      </c>
      <c r="L86" s="13" t="s">
        <v>357</v>
      </c>
      <c r="M86" s="25"/>
    </row>
    <row r="87" spans="1:13" ht="27.75" customHeight="1">
      <c r="A87" s="5">
        <v>4</v>
      </c>
      <c r="B87" s="6" t="s">
        <v>86</v>
      </c>
      <c r="C87" s="7" t="s">
        <v>13</v>
      </c>
      <c r="D87" s="8" t="s">
        <v>21</v>
      </c>
      <c r="E87" s="9">
        <f t="shared" si="9"/>
        <v>37</v>
      </c>
      <c r="F87" s="10" t="s">
        <v>138</v>
      </c>
      <c r="G87" s="9">
        <f t="shared" si="10"/>
        <v>44.55</v>
      </c>
      <c r="H87" s="9">
        <f t="shared" si="11"/>
        <v>81.55</v>
      </c>
      <c r="I87" s="10" t="s">
        <v>177</v>
      </c>
      <c r="J87" s="13">
        <v>20160401330</v>
      </c>
      <c r="K87" s="13" t="s">
        <v>353</v>
      </c>
      <c r="L87" s="13" t="s">
        <v>357</v>
      </c>
      <c r="M87" s="19"/>
    </row>
    <row r="88" spans="1:13" ht="27.75" customHeight="1">
      <c r="A88" s="5">
        <v>5</v>
      </c>
      <c r="B88" s="6" t="s">
        <v>79</v>
      </c>
      <c r="C88" s="7" t="s">
        <v>13</v>
      </c>
      <c r="D88" s="8" t="s">
        <v>14</v>
      </c>
      <c r="E88" s="9">
        <f t="shared" si="9"/>
        <v>39.25</v>
      </c>
      <c r="F88" s="10" t="s">
        <v>133</v>
      </c>
      <c r="G88" s="9">
        <f t="shared" si="10"/>
        <v>42.15</v>
      </c>
      <c r="H88" s="9">
        <f t="shared" si="11"/>
        <v>81.4</v>
      </c>
      <c r="I88" s="10" t="s">
        <v>178</v>
      </c>
      <c r="J88" s="13">
        <v>20160401307</v>
      </c>
      <c r="K88" s="13" t="s">
        <v>353</v>
      </c>
      <c r="L88" s="13" t="s">
        <v>357</v>
      </c>
      <c r="M88" s="25"/>
    </row>
    <row r="89" spans="1:13" ht="27.75" customHeight="1">
      <c r="A89" s="5">
        <v>6</v>
      </c>
      <c r="B89" s="6" t="s">
        <v>80</v>
      </c>
      <c r="C89" s="7" t="s">
        <v>13</v>
      </c>
      <c r="D89" s="8" t="s">
        <v>15</v>
      </c>
      <c r="E89" s="9">
        <f t="shared" si="9"/>
        <v>39</v>
      </c>
      <c r="F89" s="10" t="s">
        <v>55</v>
      </c>
      <c r="G89" s="9">
        <f t="shared" si="10"/>
        <v>42.3</v>
      </c>
      <c r="H89" s="9">
        <f t="shared" si="11"/>
        <v>81.3</v>
      </c>
      <c r="I89" s="10" t="s">
        <v>180</v>
      </c>
      <c r="J89" s="13">
        <v>20160401326</v>
      </c>
      <c r="K89" s="13" t="s">
        <v>353</v>
      </c>
      <c r="L89" s="13" t="s">
        <v>357</v>
      </c>
      <c r="M89" s="15"/>
    </row>
    <row r="90" spans="1:13" ht="27.75" customHeight="1">
      <c r="A90" s="5">
        <v>7</v>
      </c>
      <c r="B90" s="6" t="s">
        <v>78</v>
      </c>
      <c r="C90" s="7" t="s">
        <v>13</v>
      </c>
      <c r="D90" s="8" t="s">
        <v>14</v>
      </c>
      <c r="E90" s="9">
        <f t="shared" si="9"/>
        <v>39.25</v>
      </c>
      <c r="F90" s="10" t="s">
        <v>140</v>
      </c>
      <c r="G90" s="9">
        <f t="shared" si="10"/>
        <v>41.75</v>
      </c>
      <c r="H90" s="9">
        <f t="shared" si="11"/>
        <v>81</v>
      </c>
      <c r="I90" s="10" t="s">
        <v>181</v>
      </c>
      <c r="J90" s="13">
        <v>20160401329</v>
      </c>
      <c r="K90" s="13" t="s">
        <v>353</v>
      </c>
      <c r="L90" s="13" t="s">
        <v>357</v>
      </c>
      <c r="M90" s="19"/>
    </row>
    <row r="91" spans="1:13" ht="27.75" customHeight="1">
      <c r="A91" s="5">
        <v>8</v>
      </c>
      <c r="B91" s="6" t="s">
        <v>84</v>
      </c>
      <c r="C91" s="7" t="s">
        <v>13</v>
      </c>
      <c r="D91" s="8" t="s">
        <v>20</v>
      </c>
      <c r="E91" s="9">
        <f t="shared" si="9"/>
        <v>37.25</v>
      </c>
      <c r="F91" s="10" t="s">
        <v>137</v>
      </c>
      <c r="G91" s="9">
        <f t="shared" si="10"/>
        <v>43.2</v>
      </c>
      <c r="H91" s="9">
        <f t="shared" si="11"/>
        <v>80.45</v>
      </c>
      <c r="I91" s="10" t="s">
        <v>182</v>
      </c>
      <c r="J91" s="13">
        <v>20160401325</v>
      </c>
      <c r="K91" s="13" t="s">
        <v>353</v>
      </c>
      <c r="L91" s="13" t="s">
        <v>357</v>
      </c>
      <c r="M91" s="15"/>
    </row>
    <row r="92" spans="1:13" ht="27.75" customHeight="1">
      <c r="A92" s="5">
        <v>9</v>
      </c>
      <c r="B92" s="6" t="s">
        <v>82</v>
      </c>
      <c r="C92" s="7" t="s">
        <v>13</v>
      </c>
      <c r="D92" s="8" t="s">
        <v>16</v>
      </c>
      <c r="E92" s="9">
        <f t="shared" si="9"/>
        <v>38.5</v>
      </c>
      <c r="F92" s="10" t="s">
        <v>140</v>
      </c>
      <c r="G92" s="9">
        <f t="shared" si="10"/>
        <v>41.75</v>
      </c>
      <c r="H92" s="9">
        <f t="shared" si="11"/>
        <v>80.25</v>
      </c>
      <c r="I92" s="10" t="s">
        <v>183</v>
      </c>
      <c r="J92" s="13">
        <v>20160401506</v>
      </c>
      <c r="K92" s="13" t="s">
        <v>353</v>
      </c>
      <c r="L92" s="13" t="s">
        <v>357</v>
      </c>
      <c r="M92" s="19"/>
    </row>
    <row r="93" spans="1:13" ht="27.75" customHeight="1">
      <c r="A93" s="5">
        <v>10</v>
      </c>
      <c r="B93" s="6" t="s">
        <v>87</v>
      </c>
      <c r="C93" s="7" t="s">
        <v>13</v>
      </c>
      <c r="D93" s="8" t="s">
        <v>21</v>
      </c>
      <c r="E93" s="9">
        <f t="shared" si="9"/>
        <v>37</v>
      </c>
      <c r="F93" s="10" t="s">
        <v>145</v>
      </c>
      <c r="G93" s="9">
        <f t="shared" si="10"/>
        <v>43.25</v>
      </c>
      <c r="H93" s="9">
        <f t="shared" si="11"/>
        <v>80.25</v>
      </c>
      <c r="I93" s="10" t="s">
        <v>184</v>
      </c>
      <c r="J93" s="13">
        <v>20160401305</v>
      </c>
      <c r="K93" s="13" t="s">
        <v>353</v>
      </c>
      <c r="L93" s="13" t="s">
        <v>357</v>
      </c>
      <c r="M93" s="25"/>
    </row>
    <row r="94" spans="1:13" ht="27.75" customHeight="1">
      <c r="A94" s="5">
        <v>11</v>
      </c>
      <c r="B94" s="6" t="s">
        <v>83</v>
      </c>
      <c r="C94" s="7" t="s">
        <v>13</v>
      </c>
      <c r="D94" s="8" t="s">
        <v>18</v>
      </c>
      <c r="E94" s="9">
        <f t="shared" si="9"/>
        <v>37.75</v>
      </c>
      <c r="F94" s="10" t="s">
        <v>143</v>
      </c>
      <c r="G94" s="9">
        <f t="shared" si="10"/>
        <v>42.4</v>
      </c>
      <c r="H94" s="9">
        <f t="shared" si="11"/>
        <v>80.15</v>
      </c>
      <c r="I94" s="10" t="s">
        <v>185</v>
      </c>
      <c r="J94" s="13">
        <v>20160401513</v>
      </c>
      <c r="K94" s="13" t="s">
        <v>353</v>
      </c>
      <c r="L94" s="13" t="s">
        <v>357</v>
      </c>
      <c r="M94" s="19"/>
    </row>
    <row r="95" spans="1:13" ht="27.75" customHeight="1">
      <c r="A95" s="5">
        <v>12</v>
      </c>
      <c r="B95" s="12" t="s">
        <v>164</v>
      </c>
      <c r="C95" s="7" t="s">
        <v>13</v>
      </c>
      <c r="D95" s="8" t="s">
        <v>8</v>
      </c>
      <c r="E95" s="9">
        <f t="shared" si="9"/>
        <v>39.5</v>
      </c>
      <c r="F95" s="10" t="s">
        <v>139</v>
      </c>
      <c r="G95" s="9">
        <f t="shared" si="10"/>
        <v>40.4</v>
      </c>
      <c r="H95" s="9">
        <f t="shared" si="11"/>
        <v>79.9</v>
      </c>
      <c r="I95" s="10" t="s">
        <v>186</v>
      </c>
      <c r="J95" s="13">
        <v>20160401412</v>
      </c>
      <c r="K95" s="13" t="s">
        <v>353</v>
      </c>
      <c r="L95" s="13" t="s">
        <v>357</v>
      </c>
      <c r="M95" s="19"/>
    </row>
    <row r="96" spans="1:13" ht="27.75" customHeight="1">
      <c r="A96" s="5">
        <v>13</v>
      </c>
      <c r="B96" s="6" t="s">
        <v>81</v>
      </c>
      <c r="C96" s="7" t="s">
        <v>13</v>
      </c>
      <c r="D96" s="8" t="s">
        <v>16</v>
      </c>
      <c r="E96" s="9">
        <f t="shared" si="9"/>
        <v>38.5</v>
      </c>
      <c r="F96" s="10" t="s">
        <v>132</v>
      </c>
      <c r="G96" s="9">
        <f t="shared" si="10"/>
        <v>41.4</v>
      </c>
      <c r="H96" s="9">
        <f t="shared" si="11"/>
        <v>79.9</v>
      </c>
      <c r="I96" s="10" t="s">
        <v>187</v>
      </c>
      <c r="J96" s="13">
        <v>20160401414</v>
      </c>
      <c r="K96" s="13" t="s">
        <v>353</v>
      </c>
      <c r="L96" s="13" t="s">
        <v>357</v>
      </c>
      <c r="M96" s="19"/>
    </row>
    <row r="97" spans="1:13" ht="27.75" customHeight="1">
      <c r="A97" s="5">
        <v>14</v>
      </c>
      <c r="B97" s="6" t="s">
        <v>362</v>
      </c>
      <c r="C97" s="7" t="s">
        <v>13</v>
      </c>
      <c r="D97" s="8" t="s">
        <v>15</v>
      </c>
      <c r="E97" s="9">
        <f>SUM(D97*0.5)</f>
        <v>39</v>
      </c>
      <c r="F97" s="10" t="s">
        <v>134</v>
      </c>
      <c r="G97" s="9">
        <f>SUM(F97*0.5)</f>
        <v>40.65</v>
      </c>
      <c r="H97" s="9">
        <f>SUM(E97+G97)</f>
        <v>79.65</v>
      </c>
      <c r="I97" s="10" t="s">
        <v>189</v>
      </c>
      <c r="J97" s="13">
        <v>20160401518</v>
      </c>
      <c r="K97" s="5" t="s">
        <v>357</v>
      </c>
      <c r="L97" s="11" t="s">
        <v>357</v>
      </c>
      <c r="M97" s="26" t="s">
        <v>366</v>
      </c>
    </row>
    <row r="98" spans="1:13" ht="27.75" customHeight="1">
      <c r="A98" s="5">
        <v>15</v>
      </c>
      <c r="B98" s="6" t="s">
        <v>363</v>
      </c>
      <c r="C98" s="7" t="s">
        <v>13</v>
      </c>
      <c r="D98" s="8" t="s">
        <v>15</v>
      </c>
      <c r="E98" s="9">
        <f>SUM(D98*0.5)</f>
        <v>39</v>
      </c>
      <c r="F98" s="10" t="s">
        <v>364</v>
      </c>
      <c r="G98" s="9">
        <f>SUM(F98*0.5)</f>
        <v>40.2</v>
      </c>
      <c r="H98" s="9">
        <f>SUM(E98+G98)</f>
        <v>79.2</v>
      </c>
      <c r="I98" s="10" t="s">
        <v>190</v>
      </c>
      <c r="J98" s="13">
        <v>20160401413</v>
      </c>
      <c r="K98" s="5" t="s">
        <v>357</v>
      </c>
      <c r="L98" s="11" t="s">
        <v>357</v>
      </c>
      <c r="M98" s="26" t="s">
        <v>366</v>
      </c>
    </row>
    <row r="99" spans="1:13" ht="27.75" customHeight="1">
      <c r="A99" s="5"/>
      <c r="B99" s="6"/>
      <c r="C99" s="7"/>
      <c r="D99" s="8"/>
      <c r="E99" s="9"/>
      <c r="F99" s="10"/>
      <c r="G99" s="9"/>
      <c r="H99" s="9"/>
      <c r="I99" s="10"/>
      <c r="J99" s="10"/>
      <c r="K99" s="10"/>
      <c r="L99" s="10"/>
      <c r="M99" s="11"/>
    </row>
    <row r="100" spans="1:13" ht="27.75" customHeight="1">
      <c r="A100" s="5">
        <v>1</v>
      </c>
      <c r="B100" s="6" t="s">
        <v>56</v>
      </c>
      <c r="C100" s="7" t="s">
        <v>26</v>
      </c>
      <c r="D100" s="8" t="s">
        <v>19</v>
      </c>
      <c r="E100" s="9">
        <f aca="true" t="shared" si="12" ref="E100:E124">SUM(D100*0.5)</f>
        <v>37.5</v>
      </c>
      <c r="F100" s="10" t="s">
        <v>128</v>
      </c>
      <c r="G100" s="9">
        <f aca="true" t="shared" si="13" ref="G100:G124">SUM(F100*0.5)</f>
        <v>41.65</v>
      </c>
      <c r="H100" s="9">
        <f aca="true" t="shared" si="14" ref="H100:H124">SUM(E100+G100)</f>
        <v>79.15</v>
      </c>
      <c r="I100" s="10" t="s">
        <v>174</v>
      </c>
      <c r="J100" s="13">
        <v>20160401915</v>
      </c>
      <c r="K100" s="13" t="s">
        <v>353</v>
      </c>
      <c r="L100" s="40" t="s">
        <v>398</v>
      </c>
      <c r="M100" s="20"/>
    </row>
    <row r="101" spans="1:13" ht="27.75" customHeight="1">
      <c r="A101" s="5">
        <v>2</v>
      </c>
      <c r="B101" s="6" t="s">
        <v>57</v>
      </c>
      <c r="C101" s="7" t="s">
        <v>26</v>
      </c>
      <c r="D101" s="8" t="s">
        <v>41</v>
      </c>
      <c r="E101" s="9">
        <f t="shared" si="12"/>
        <v>37.375</v>
      </c>
      <c r="F101" s="10" t="s">
        <v>136</v>
      </c>
      <c r="G101" s="9">
        <f t="shared" si="13"/>
        <v>41.1</v>
      </c>
      <c r="H101" s="9">
        <f t="shared" si="14"/>
        <v>78.475</v>
      </c>
      <c r="I101" s="10" t="s">
        <v>175</v>
      </c>
      <c r="J101" s="13">
        <v>20160401806</v>
      </c>
      <c r="K101" s="13" t="s">
        <v>353</v>
      </c>
      <c r="L101" s="41" t="s">
        <v>398</v>
      </c>
      <c r="M101" s="20"/>
    </row>
    <row r="102" spans="1:13" ht="27.75" customHeight="1">
      <c r="A102" s="5">
        <v>3</v>
      </c>
      <c r="B102" s="6" t="s">
        <v>58</v>
      </c>
      <c r="C102" s="7" t="s">
        <v>26</v>
      </c>
      <c r="D102" s="8" t="s">
        <v>29</v>
      </c>
      <c r="E102" s="9">
        <f t="shared" si="12"/>
        <v>36.25</v>
      </c>
      <c r="F102" s="10" t="s">
        <v>52</v>
      </c>
      <c r="G102" s="9">
        <f t="shared" si="13"/>
        <v>42</v>
      </c>
      <c r="H102" s="9">
        <f t="shared" si="14"/>
        <v>78.25</v>
      </c>
      <c r="I102" s="10" t="s">
        <v>176</v>
      </c>
      <c r="J102" s="13">
        <v>20160401810</v>
      </c>
      <c r="K102" s="13" t="s">
        <v>353</v>
      </c>
      <c r="L102" s="13" t="s">
        <v>357</v>
      </c>
      <c r="M102" s="20"/>
    </row>
    <row r="103" spans="1:13" ht="27.75" customHeight="1">
      <c r="A103" s="5">
        <v>4</v>
      </c>
      <c r="B103" s="6" t="s">
        <v>59</v>
      </c>
      <c r="C103" s="7" t="s">
        <v>26</v>
      </c>
      <c r="D103" s="8" t="s">
        <v>88</v>
      </c>
      <c r="E103" s="9">
        <f t="shared" si="12"/>
        <v>36.125</v>
      </c>
      <c r="F103" s="10" t="s">
        <v>52</v>
      </c>
      <c r="G103" s="9">
        <f t="shared" si="13"/>
        <v>42</v>
      </c>
      <c r="H103" s="9">
        <f t="shared" si="14"/>
        <v>78.125</v>
      </c>
      <c r="I103" s="10" t="s">
        <v>177</v>
      </c>
      <c r="J103" s="13">
        <v>20160401914</v>
      </c>
      <c r="K103" s="13" t="s">
        <v>353</v>
      </c>
      <c r="L103" s="13" t="s">
        <v>357</v>
      </c>
      <c r="M103" s="20"/>
    </row>
    <row r="104" spans="1:13" ht="27.75" customHeight="1">
      <c r="A104" s="5">
        <v>5</v>
      </c>
      <c r="B104" s="6" t="s">
        <v>62</v>
      </c>
      <c r="C104" s="7" t="s">
        <v>26</v>
      </c>
      <c r="D104" s="8" t="s">
        <v>90</v>
      </c>
      <c r="E104" s="9">
        <f t="shared" si="12"/>
        <v>35.625</v>
      </c>
      <c r="F104" s="10" t="s">
        <v>133</v>
      </c>
      <c r="G104" s="9">
        <f t="shared" si="13"/>
        <v>42.15</v>
      </c>
      <c r="H104" s="9">
        <f t="shared" si="14"/>
        <v>77.775</v>
      </c>
      <c r="I104" s="10" t="s">
        <v>178</v>
      </c>
      <c r="J104" s="27">
        <v>20160401935</v>
      </c>
      <c r="K104" s="13" t="s">
        <v>353</v>
      </c>
      <c r="L104" s="41" t="s">
        <v>398</v>
      </c>
      <c r="M104" s="20"/>
    </row>
    <row r="105" spans="1:13" ht="27.75" customHeight="1">
      <c r="A105" s="5">
        <v>6</v>
      </c>
      <c r="B105" s="6" t="s">
        <v>70</v>
      </c>
      <c r="C105" s="7" t="s">
        <v>26</v>
      </c>
      <c r="D105" s="8" t="s">
        <v>91</v>
      </c>
      <c r="E105" s="9">
        <f t="shared" si="12"/>
        <v>34.625</v>
      </c>
      <c r="F105" s="10" t="s">
        <v>135</v>
      </c>
      <c r="G105" s="9">
        <f t="shared" si="13"/>
        <v>43.15</v>
      </c>
      <c r="H105" s="9">
        <f t="shared" si="14"/>
        <v>77.775</v>
      </c>
      <c r="I105" s="10" t="s">
        <v>179</v>
      </c>
      <c r="J105" s="13">
        <v>20160402021</v>
      </c>
      <c r="K105" s="13" t="s">
        <v>353</v>
      </c>
      <c r="L105" s="13" t="s">
        <v>357</v>
      </c>
      <c r="M105" s="20"/>
    </row>
    <row r="106" spans="1:13" ht="27.75" customHeight="1">
      <c r="A106" s="5">
        <v>7</v>
      </c>
      <c r="B106" s="6" t="s">
        <v>65</v>
      </c>
      <c r="C106" s="7" t="s">
        <v>26</v>
      </c>
      <c r="D106" s="8" t="s">
        <v>32</v>
      </c>
      <c r="E106" s="9">
        <f t="shared" si="12"/>
        <v>35.25</v>
      </c>
      <c r="F106" s="10" t="s">
        <v>130</v>
      </c>
      <c r="G106" s="9">
        <f t="shared" si="13"/>
        <v>42.5</v>
      </c>
      <c r="H106" s="9">
        <f t="shared" si="14"/>
        <v>77.75</v>
      </c>
      <c r="I106" s="10" t="s">
        <v>180</v>
      </c>
      <c r="J106" s="13">
        <v>20160402022</v>
      </c>
      <c r="K106" s="13" t="s">
        <v>353</v>
      </c>
      <c r="L106" s="13" t="s">
        <v>357</v>
      </c>
      <c r="M106" s="20"/>
    </row>
    <row r="107" spans="1:13" ht="27.75" customHeight="1">
      <c r="A107" s="5">
        <v>8</v>
      </c>
      <c r="B107" s="6" t="s">
        <v>60</v>
      </c>
      <c r="C107" s="7" t="s">
        <v>26</v>
      </c>
      <c r="D107" s="8" t="s">
        <v>30</v>
      </c>
      <c r="E107" s="9">
        <f t="shared" si="12"/>
        <v>36</v>
      </c>
      <c r="F107" s="10" t="s">
        <v>122</v>
      </c>
      <c r="G107" s="9">
        <f t="shared" si="13"/>
        <v>41.7</v>
      </c>
      <c r="H107" s="9">
        <f t="shared" si="14"/>
        <v>77.7</v>
      </c>
      <c r="I107" s="10" t="s">
        <v>181</v>
      </c>
      <c r="J107" s="13">
        <v>20160402018</v>
      </c>
      <c r="K107" s="13" t="s">
        <v>353</v>
      </c>
      <c r="L107" s="13" t="s">
        <v>357</v>
      </c>
      <c r="M107" s="20"/>
    </row>
    <row r="108" spans="1:13" ht="27.75" customHeight="1">
      <c r="A108" s="5">
        <v>9</v>
      </c>
      <c r="B108" s="6" t="s">
        <v>69</v>
      </c>
      <c r="C108" s="7" t="s">
        <v>26</v>
      </c>
      <c r="D108" s="8" t="s">
        <v>34</v>
      </c>
      <c r="E108" s="9">
        <f t="shared" si="12"/>
        <v>34.75</v>
      </c>
      <c r="F108" s="10" t="s">
        <v>127</v>
      </c>
      <c r="G108" s="9">
        <f t="shared" si="13"/>
        <v>42.85</v>
      </c>
      <c r="H108" s="9">
        <f t="shared" si="14"/>
        <v>77.6</v>
      </c>
      <c r="I108" s="10" t="s">
        <v>182</v>
      </c>
      <c r="J108" s="13">
        <v>20160401809</v>
      </c>
      <c r="K108" s="13" t="s">
        <v>353</v>
      </c>
      <c r="L108" s="13" t="s">
        <v>357</v>
      </c>
      <c r="M108" s="20"/>
    </row>
    <row r="109" spans="1:13" ht="27.75" customHeight="1">
      <c r="A109" s="5">
        <v>10</v>
      </c>
      <c r="B109" s="6" t="s">
        <v>68</v>
      </c>
      <c r="C109" s="7" t="s">
        <v>26</v>
      </c>
      <c r="D109" s="8" t="s">
        <v>34</v>
      </c>
      <c r="E109" s="9">
        <f t="shared" si="12"/>
        <v>34.75</v>
      </c>
      <c r="F109" s="10" t="s">
        <v>129</v>
      </c>
      <c r="G109" s="9">
        <f t="shared" si="13"/>
        <v>42.65</v>
      </c>
      <c r="H109" s="9">
        <f t="shared" si="14"/>
        <v>77.4</v>
      </c>
      <c r="I109" s="10" t="s">
        <v>183</v>
      </c>
      <c r="J109" s="13">
        <v>20160402104</v>
      </c>
      <c r="K109" s="13" t="s">
        <v>353</v>
      </c>
      <c r="L109" s="13" t="s">
        <v>357</v>
      </c>
      <c r="M109" s="20"/>
    </row>
    <row r="110" spans="1:13" ht="27.75" customHeight="1">
      <c r="A110" s="5">
        <v>11</v>
      </c>
      <c r="B110" s="6" t="s">
        <v>23</v>
      </c>
      <c r="C110" s="7" t="s">
        <v>26</v>
      </c>
      <c r="D110" s="8" t="s">
        <v>35</v>
      </c>
      <c r="E110" s="9">
        <f t="shared" si="12"/>
        <v>34.5</v>
      </c>
      <c r="F110" s="10" t="s">
        <v>125</v>
      </c>
      <c r="G110" s="9">
        <f t="shared" si="13"/>
        <v>42.8</v>
      </c>
      <c r="H110" s="9">
        <f t="shared" si="14"/>
        <v>77.3</v>
      </c>
      <c r="I110" s="10" t="s">
        <v>184</v>
      </c>
      <c r="J110" s="13">
        <v>20160401910</v>
      </c>
      <c r="K110" s="13" t="s">
        <v>353</v>
      </c>
      <c r="L110" s="13" t="s">
        <v>357</v>
      </c>
      <c r="M110" s="20"/>
    </row>
    <row r="111" spans="1:13" ht="27.75" customHeight="1">
      <c r="A111" s="5">
        <v>12</v>
      </c>
      <c r="B111" s="6" t="s">
        <v>63</v>
      </c>
      <c r="C111" s="7" t="s">
        <v>26</v>
      </c>
      <c r="D111" s="8" t="s">
        <v>31</v>
      </c>
      <c r="E111" s="9">
        <f t="shared" si="12"/>
        <v>35.5</v>
      </c>
      <c r="F111" s="10" t="s">
        <v>122</v>
      </c>
      <c r="G111" s="9">
        <f t="shared" si="13"/>
        <v>41.7</v>
      </c>
      <c r="H111" s="9">
        <f t="shared" si="14"/>
        <v>77.2</v>
      </c>
      <c r="I111" s="10" t="s">
        <v>185</v>
      </c>
      <c r="J111" s="13">
        <v>20160401917</v>
      </c>
      <c r="K111" s="13" t="s">
        <v>353</v>
      </c>
      <c r="L111" s="40" t="s">
        <v>398</v>
      </c>
      <c r="M111" s="20"/>
    </row>
    <row r="112" spans="1:13" ht="27.75" customHeight="1">
      <c r="A112" s="5">
        <v>13</v>
      </c>
      <c r="B112" s="6" t="s">
        <v>61</v>
      </c>
      <c r="C112" s="7" t="s">
        <v>26</v>
      </c>
      <c r="D112" s="8" t="s">
        <v>89</v>
      </c>
      <c r="E112" s="9">
        <f t="shared" si="12"/>
        <v>35.75</v>
      </c>
      <c r="F112" s="10" t="s">
        <v>132</v>
      </c>
      <c r="G112" s="9">
        <f t="shared" si="13"/>
        <v>41.4</v>
      </c>
      <c r="H112" s="9">
        <f t="shared" si="14"/>
        <v>77.15</v>
      </c>
      <c r="I112" s="10" t="s">
        <v>186</v>
      </c>
      <c r="J112" s="13">
        <v>20160401906</v>
      </c>
      <c r="K112" s="13" t="s">
        <v>353</v>
      </c>
      <c r="L112" s="13" t="s">
        <v>357</v>
      </c>
      <c r="M112" s="15"/>
    </row>
    <row r="113" spans="1:13" ht="27.75" customHeight="1">
      <c r="A113" s="5">
        <v>14</v>
      </c>
      <c r="B113" s="6" t="s">
        <v>67</v>
      </c>
      <c r="C113" s="7" t="s">
        <v>26</v>
      </c>
      <c r="D113" s="8" t="s">
        <v>33</v>
      </c>
      <c r="E113" s="9">
        <f t="shared" si="12"/>
        <v>35</v>
      </c>
      <c r="F113" s="10" t="s">
        <v>131</v>
      </c>
      <c r="G113" s="9">
        <f t="shared" si="13"/>
        <v>42.05</v>
      </c>
      <c r="H113" s="9">
        <f t="shared" si="14"/>
        <v>77.05</v>
      </c>
      <c r="I113" s="10" t="s">
        <v>187</v>
      </c>
      <c r="J113" s="13">
        <v>20160402006</v>
      </c>
      <c r="K113" s="13" t="s">
        <v>353</v>
      </c>
      <c r="L113" s="40" t="s">
        <v>398</v>
      </c>
      <c r="M113" s="20"/>
    </row>
    <row r="114" spans="1:13" ht="27.75" customHeight="1">
      <c r="A114" s="5">
        <v>15</v>
      </c>
      <c r="B114" s="6" t="s">
        <v>22</v>
      </c>
      <c r="C114" s="7" t="s">
        <v>26</v>
      </c>
      <c r="D114" s="8" t="s">
        <v>39</v>
      </c>
      <c r="E114" s="9">
        <f t="shared" si="12"/>
        <v>33.5</v>
      </c>
      <c r="F114" s="10" t="s">
        <v>127</v>
      </c>
      <c r="G114" s="9">
        <f t="shared" si="13"/>
        <v>42.85</v>
      </c>
      <c r="H114" s="9">
        <f t="shared" si="14"/>
        <v>76.35</v>
      </c>
      <c r="I114" s="10" t="s">
        <v>188</v>
      </c>
      <c r="J114" s="13">
        <v>20160402102</v>
      </c>
      <c r="K114" s="13" t="s">
        <v>353</v>
      </c>
      <c r="L114" s="13" t="s">
        <v>357</v>
      </c>
      <c r="M114" s="20"/>
    </row>
    <row r="115" spans="1:13" ht="27.75" customHeight="1">
      <c r="A115" s="5">
        <v>16</v>
      </c>
      <c r="B115" s="6" t="s">
        <v>66</v>
      </c>
      <c r="C115" s="7" t="s">
        <v>26</v>
      </c>
      <c r="D115" s="8" t="s">
        <v>32</v>
      </c>
      <c r="E115" s="9">
        <f t="shared" si="12"/>
        <v>35.25</v>
      </c>
      <c r="F115" s="10" t="s">
        <v>134</v>
      </c>
      <c r="G115" s="9">
        <f t="shared" si="13"/>
        <v>40.65</v>
      </c>
      <c r="H115" s="9">
        <f t="shared" si="14"/>
        <v>75.9</v>
      </c>
      <c r="I115" s="10" t="s">
        <v>189</v>
      </c>
      <c r="J115" s="13">
        <v>20160402101</v>
      </c>
      <c r="K115" s="13" t="s">
        <v>353</v>
      </c>
      <c r="L115" s="13" t="s">
        <v>357</v>
      </c>
      <c r="M115" s="20"/>
    </row>
    <row r="116" spans="1:13" ht="27.75" customHeight="1">
      <c r="A116" s="5">
        <v>17</v>
      </c>
      <c r="B116" s="6" t="s">
        <v>76</v>
      </c>
      <c r="C116" s="7" t="s">
        <v>26</v>
      </c>
      <c r="D116" s="8" t="s">
        <v>9</v>
      </c>
      <c r="E116" s="9">
        <f t="shared" si="12"/>
        <v>32.75</v>
      </c>
      <c r="F116" s="10" t="s">
        <v>120</v>
      </c>
      <c r="G116" s="9">
        <f t="shared" si="13"/>
        <v>43.05</v>
      </c>
      <c r="H116" s="9">
        <f t="shared" si="14"/>
        <v>75.8</v>
      </c>
      <c r="I116" s="10" t="s">
        <v>190</v>
      </c>
      <c r="J116" s="13">
        <v>20160402009</v>
      </c>
      <c r="K116" s="13" t="s">
        <v>353</v>
      </c>
      <c r="L116" s="13" t="s">
        <v>357</v>
      </c>
      <c r="M116" s="20"/>
    </row>
    <row r="117" spans="1:13" ht="27.75" customHeight="1">
      <c r="A117" s="5">
        <v>18</v>
      </c>
      <c r="B117" s="6" t="s">
        <v>72</v>
      </c>
      <c r="C117" s="7" t="s">
        <v>26</v>
      </c>
      <c r="D117" s="8" t="s">
        <v>92</v>
      </c>
      <c r="E117" s="9">
        <f t="shared" si="12"/>
        <v>33.875</v>
      </c>
      <c r="F117" s="10" t="s">
        <v>50</v>
      </c>
      <c r="G117" s="9">
        <f t="shared" si="13"/>
        <v>41.85</v>
      </c>
      <c r="H117" s="9">
        <f t="shared" si="14"/>
        <v>75.725</v>
      </c>
      <c r="I117" s="10" t="s">
        <v>191</v>
      </c>
      <c r="J117" s="13">
        <v>20160402033</v>
      </c>
      <c r="K117" s="13" t="s">
        <v>353</v>
      </c>
      <c r="L117" s="13" t="s">
        <v>357</v>
      </c>
      <c r="M117" s="20"/>
    </row>
    <row r="118" spans="1:13" ht="27.75" customHeight="1">
      <c r="A118" s="5">
        <v>19</v>
      </c>
      <c r="B118" s="6" t="s">
        <v>64</v>
      </c>
      <c r="C118" s="7" t="s">
        <v>26</v>
      </c>
      <c r="D118" s="8" t="s">
        <v>32</v>
      </c>
      <c r="E118" s="9">
        <f t="shared" si="12"/>
        <v>35.25</v>
      </c>
      <c r="F118" s="10" t="s">
        <v>123</v>
      </c>
      <c r="G118" s="9">
        <f t="shared" si="13"/>
        <v>40.45</v>
      </c>
      <c r="H118" s="9">
        <f t="shared" si="14"/>
        <v>75.7</v>
      </c>
      <c r="I118" s="10" t="s">
        <v>192</v>
      </c>
      <c r="J118" s="13">
        <v>20160402008</v>
      </c>
      <c r="K118" s="13" t="s">
        <v>353</v>
      </c>
      <c r="L118" s="13" t="s">
        <v>357</v>
      </c>
      <c r="M118" s="20"/>
    </row>
    <row r="119" spans="1:13" ht="27.75" customHeight="1">
      <c r="A119" s="5">
        <v>20</v>
      </c>
      <c r="B119" s="6" t="s">
        <v>25</v>
      </c>
      <c r="C119" s="7" t="s">
        <v>26</v>
      </c>
      <c r="D119" s="8" t="s">
        <v>35</v>
      </c>
      <c r="E119" s="9">
        <f t="shared" si="12"/>
        <v>34.5</v>
      </c>
      <c r="F119" s="10" t="s">
        <v>124</v>
      </c>
      <c r="G119" s="9">
        <f t="shared" si="13"/>
        <v>41.2</v>
      </c>
      <c r="H119" s="9">
        <f t="shared" si="14"/>
        <v>75.7</v>
      </c>
      <c r="I119" s="10" t="s">
        <v>193</v>
      </c>
      <c r="J119" s="13">
        <v>20160401907</v>
      </c>
      <c r="K119" s="13" t="s">
        <v>353</v>
      </c>
      <c r="L119" s="13" t="s">
        <v>357</v>
      </c>
      <c r="M119" s="20"/>
    </row>
    <row r="120" spans="1:13" ht="27.75" customHeight="1">
      <c r="A120" s="5">
        <v>21</v>
      </c>
      <c r="B120" s="6" t="s">
        <v>71</v>
      </c>
      <c r="C120" s="7" t="s">
        <v>26</v>
      </c>
      <c r="D120" s="8" t="s">
        <v>36</v>
      </c>
      <c r="E120" s="9">
        <f t="shared" si="12"/>
        <v>34.25</v>
      </c>
      <c r="F120" s="10" t="s">
        <v>121</v>
      </c>
      <c r="G120" s="9">
        <f t="shared" si="13"/>
        <v>41.35</v>
      </c>
      <c r="H120" s="9">
        <f t="shared" si="14"/>
        <v>75.6</v>
      </c>
      <c r="I120" s="10" t="s">
        <v>194</v>
      </c>
      <c r="J120" s="13">
        <v>20160402103</v>
      </c>
      <c r="K120" s="13" t="s">
        <v>353</v>
      </c>
      <c r="L120" s="13" t="s">
        <v>357</v>
      </c>
      <c r="M120" s="20"/>
    </row>
    <row r="121" spans="1:13" ht="27.75" customHeight="1">
      <c r="A121" s="5">
        <v>22</v>
      </c>
      <c r="B121" s="6" t="s">
        <v>24</v>
      </c>
      <c r="C121" s="7" t="s">
        <v>26</v>
      </c>
      <c r="D121" s="8" t="s">
        <v>38</v>
      </c>
      <c r="E121" s="9">
        <f t="shared" si="12"/>
        <v>33.75</v>
      </c>
      <c r="F121" s="10" t="s">
        <v>50</v>
      </c>
      <c r="G121" s="9">
        <f t="shared" si="13"/>
        <v>41.85</v>
      </c>
      <c r="H121" s="9">
        <f t="shared" si="14"/>
        <v>75.6</v>
      </c>
      <c r="I121" s="10" t="s">
        <v>195</v>
      </c>
      <c r="J121" s="13">
        <v>20160401903</v>
      </c>
      <c r="K121" s="13" t="s">
        <v>353</v>
      </c>
      <c r="L121" s="13" t="s">
        <v>357</v>
      </c>
      <c r="M121" s="20"/>
    </row>
    <row r="122" spans="1:13" ht="27.75" customHeight="1">
      <c r="A122" s="5">
        <v>23</v>
      </c>
      <c r="B122" s="6" t="s">
        <v>74</v>
      </c>
      <c r="C122" s="7" t="s">
        <v>26</v>
      </c>
      <c r="D122" s="8" t="s">
        <v>93</v>
      </c>
      <c r="E122" s="9">
        <f t="shared" si="12"/>
        <v>33.625</v>
      </c>
      <c r="F122" s="10" t="s">
        <v>126</v>
      </c>
      <c r="G122" s="9">
        <f t="shared" si="13"/>
        <v>41.9</v>
      </c>
      <c r="H122" s="9">
        <f t="shared" si="14"/>
        <v>75.525</v>
      </c>
      <c r="I122" s="10" t="s">
        <v>196</v>
      </c>
      <c r="J122" s="13">
        <v>20160402020</v>
      </c>
      <c r="K122" s="13" t="s">
        <v>353</v>
      </c>
      <c r="L122" s="13" t="s">
        <v>357</v>
      </c>
      <c r="M122" s="20"/>
    </row>
    <row r="123" spans="1:13" ht="27.75" customHeight="1">
      <c r="A123" s="5">
        <v>24</v>
      </c>
      <c r="B123" s="6" t="s">
        <v>75</v>
      </c>
      <c r="C123" s="7" t="s">
        <v>26</v>
      </c>
      <c r="D123" s="8" t="s">
        <v>93</v>
      </c>
      <c r="E123" s="9">
        <f t="shared" si="12"/>
        <v>33.625</v>
      </c>
      <c r="F123" s="10" t="s">
        <v>126</v>
      </c>
      <c r="G123" s="9">
        <f t="shared" si="13"/>
        <v>41.9</v>
      </c>
      <c r="H123" s="9">
        <f t="shared" si="14"/>
        <v>75.525</v>
      </c>
      <c r="I123" s="10" t="s">
        <v>349</v>
      </c>
      <c r="J123" s="13">
        <v>20160401818</v>
      </c>
      <c r="K123" s="13" t="s">
        <v>353</v>
      </c>
      <c r="L123" s="13" t="s">
        <v>357</v>
      </c>
      <c r="M123" s="20"/>
    </row>
    <row r="124" spans="1:13" ht="27.75" customHeight="1">
      <c r="A124" s="5">
        <v>25</v>
      </c>
      <c r="B124" s="6" t="s">
        <v>73</v>
      </c>
      <c r="C124" s="7" t="s">
        <v>26</v>
      </c>
      <c r="D124" s="8" t="s">
        <v>38</v>
      </c>
      <c r="E124" s="9">
        <f t="shared" si="12"/>
        <v>33.75</v>
      </c>
      <c r="F124" s="10" t="s">
        <v>128</v>
      </c>
      <c r="G124" s="9">
        <f t="shared" si="13"/>
        <v>41.65</v>
      </c>
      <c r="H124" s="9">
        <f t="shared" si="14"/>
        <v>75.4</v>
      </c>
      <c r="I124" s="10" t="s">
        <v>197</v>
      </c>
      <c r="J124" s="13">
        <v>20160401817</v>
      </c>
      <c r="K124" s="13" t="s">
        <v>353</v>
      </c>
      <c r="L124" s="13" t="s">
        <v>357</v>
      </c>
      <c r="M124" s="20"/>
    </row>
    <row r="125" spans="1:13" ht="27.75" customHeight="1">
      <c r="A125" s="5"/>
      <c r="B125" s="6"/>
      <c r="C125" s="7"/>
      <c r="D125" s="8"/>
      <c r="E125" s="9"/>
      <c r="F125" s="10"/>
      <c r="G125" s="9"/>
      <c r="H125" s="9"/>
      <c r="I125" s="10"/>
      <c r="J125" s="10"/>
      <c r="K125" s="10"/>
      <c r="L125" s="10"/>
      <c r="M125" s="11"/>
    </row>
    <row r="126" spans="1:13" ht="27.75" customHeight="1">
      <c r="A126" s="5">
        <v>1</v>
      </c>
      <c r="B126" s="12" t="s">
        <v>166</v>
      </c>
      <c r="C126" s="28" t="s">
        <v>150</v>
      </c>
      <c r="D126" s="8" t="s">
        <v>20</v>
      </c>
      <c r="E126" s="9">
        <f aca="true" t="shared" si="15" ref="E126:E140">SUM(D126*0.5)</f>
        <v>37.25</v>
      </c>
      <c r="F126" s="10" t="s">
        <v>141</v>
      </c>
      <c r="G126" s="9">
        <f aca="true" t="shared" si="16" ref="G126:G140">SUM(F126*0.5)</f>
        <v>43.6</v>
      </c>
      <c r="H126" s="9">
        <f aca="true" t="shared" si="17" ref="H126:H140">SUM(E126+G126)</f>
        <v>80.85</v>
      </c>
      <c r="I126" s="10" t="s">
        <v>174</v>
      </c>
      <c r="J126" s="13">
        <v>20160401531</v>
      </c>
      <c r="K126" s="13" t="s">
        <v>353</v>
      </c>
      <c r="L126" s="13" t="s">
        <v>357</v>
      </c>
      <c r="M126" s="20"/>
    </row>
    <row r="127" spans="1:13" ht="27.75" customHeight="1">
      <c r="A127" s="5">
        <v>2</v>
      </c>
      <c r="B127" s="12" t="s">
        <v>165</v>
      </c>
      <c r="C127" s="28" t="s">
        <v>150</v>
      </c>
      <c r="D127" s="8" t="s">
        <v>17</v>
      </c>
      <c r="E127" s="9">
        <f t="shared" si="15"/>
        <v>38.25</v>
      </c>
      <c r="F127" s="10" t="s">
        <v>49</v>
      </c>
      <c r="G127" s="9">
        <f t="shared" si="16"/>
        <v>42.45</v>
      </c>
      <c r="H127" s="9">
        <f t="shared" si="17"/>
        <v>80.7</v>
      </c>
      <c r="I127" s="10" t="s">
        <v>175</v>
      </c>
      <c r="J127" s="13">
        <v>20160401613</v>
      </c>
      <c r="K127" s="13" t="s">
        <v>353</v>
      </c>
      <c r="L127" s="40" t="s">
        <v>398</v>
      </c>
      <c r="M127" s="20"/>
    </row>
    <row r="128" spans="1:13" ht="27.75" customHeight="1">
      <c r="A128" s="5">
        <v>3</v>
      </c>
      <c r="B128" s="6" t="s">
        <v>110</v>
      </c>
      <c r="C128" s="7" t="s">
        <v>7</v>
      </c>
      <c r="D128" s="8" t="s">
        <v>28</v>
      </c>
      <c r="E128" s="9">
        <f t="shared" si="15"/>
        <v>36.5</v>
      </c>
      <c r="F128" s="10" t="s">
        <v>149</v>
      </c>
      <c r="G128" s="9">
        <f t="shared" si="16"/>
        <v>42.35</v>
      </c>
      <c r="H128" s="9">
        <f t="shared" si="17"/>
        <v>78.85</v>
      </c>
      <c r="I128" s="10" t="s">
        <v>176</v>
      </c>
      <c r="J128" s="13">
        <v>20160401722</v>
      </c>
      <c r="K128" s="13" t="s">
        <v>353</v>
      </c>
      <c r="L128" s="13" t="s">
        <v>357</v>
      </c>
      <c r="M128" s="20"/>
    </row>
    <row r="129" spans="1:13" ht="27.75" customHeight="1">
      <c r="A129" s="5">
        <v>4</v>
      </c>
      <c r="B129" s="12" t="s">
        <v>168</v>
      </c>
      <c r="C129" s="7" t="s">
        <v>7</v>
      </c>
      <c r="D129" s="8" t="s">
        <v>27</v>
      </c>
      <c r="E129" s="9">
        <f t="shared" si="15"/>
        <v>36.75</v>
      </c>
      <c r="F129" s="10" t="s">
        <v>151</v>
      </c>
      <c r="G129" s="9">
        <f t="shared" si="16"/>
        <v>41.8</v>
      </c>
      <c r="H129" s="9">
        <f t="shared" si="17"/>
        <v>78.55</v>
      </c>
      <c r="I129" s="10" t="s">
        <v>177</v>
      </c>
      <c r="J129" s="13">
        <v>20160401602</v>
      </c>
      <c r="K129" s="13" t="s">
        <v>353</v>
      </c>
      <c r="L129" s="13" t="s">
        <v>357</v>
      </c>
      <c r="M129" s="20"/>
    </row>
    <row r="130" spans="1:13" ht="27.75" customHeight="1">
      <c r="A130" s="5">
        <v>5</v>
      </c>
      <c r="B130" s="12" t="s">
        <v>167</v>
      </c>
      <c r="C130" s="7" t="s">
        <v>7</v>
      </c>
      <c r="D130" s="8" t="s">
        <v>27</v>
      </c>
      <c r="E130" s="9">
        <f t="shared" si="15"/>
        <v>36.75</v>
      </c>
      <c r="F130" s="10" t="s">
        <v>147</v>
      </c>
      <c r="G130" s="9">
        <f t="shared" si="16"/>
        <v>40.55</v>
      </c>
      <c r="H130" s="9">
        <f t="shared" si="17"/>
        <v>77.3</v>
      </c>
      <c r="I130" s="10" t="s">
        <v>178</v>
      </c>
      <c r="J130" s="13">
        <v>20160401619</v>
      </c>
      <c r="K130" s="13" t="s">
        <v>353</v>
      </c>
      <c r="L130" s="13" t="s">
        <v>357</v>
      </c>
      <c r="M130" s="20"/>
    </row>
    <row r="131" spans="1:13" ht="27.75" customHeight="1">
      <c r="A131" s="5">
        <v>6</v>
      </c>
      <c r="B131" s="12" t="s">
        <v>169</v>
      </c>
      <c r="C131" s="7" t="s">
        <v>7</v>
      </c>
      <c r="D131" s="8" t="s">
        <v>28</v>
      </c>
      <c r="E131" s="9">
        <f t="shared" si="15"/>
        <v>36.5</v>
      </c>
      <c r="F131" s="10" t="s">
        <v>142</v>
      </c>
      <c r="G131" s="9">
        <f t="shared" si="16"/>
        <v>40.75</v>
      </c>
      <c r="H131" s="9">
        <f t="shared" si="17"/>
        <v>77.25</v>
      </c>
      <c r="I131" s="10" t="s">
        <v>179</v>
      </c>
      <c r="J131" s="13">
        <v>20160401528</v>
      </c>
      <c r="K131" s="13" t="s">
        <v>353</v>
      </c>
      <c r="L131" s="13" t="s">
        <v>357</v>
      </c>
      <c r="M131" s="20"/>
    </row>
    <row r="132" spans="1:13" ht="27.75" customHeight="1">
      <c r="A132" s="5">
        <v>7</v>
      </c>
      <c r="B132" s="6" t="s">
        <v>117</v>
      </c>
      <c r="C132" s="7" t="s">
        <v>7</v>
      </c>
      <c r="D132" s="8" t="s">
        <v>44</v>
      </c>
      <c r="E132" s="9">
        <f t="shared" si="15"/>
        <v>32.25</v>
      </c>
      <c r="F132" s="10" t="s">
        <v>146</v>
      </c>
      <c r="G132" s="9">
        <f t="shared" si="16"/>
        <v>44.65</v>
      </c>
      <c r="H132" s="9">
        <f t="shared" si="17"/>
        <v>76.9</v>
      </c>
      <c r="I132" s="10" t="s">
        <v>180</v>
      </c>
      <c r="J132" s="13">
        <v>20160401617</v>
      </c>
      <c r="K132" s="13" t="s">
        <v>353</v>
      </c>
      <c r="L132" s="13" t="s">
        <v>357</v>
      </c>
      <c r="M132" s="20"/>
    </row>
    <row r="133" spans="1:13" ht="27.75" customHeight="1">
      <c r="A133" s="5">
        <v>8</v>
      </c>
      <c r="B133" s="6" t="s">
        <v>114</v>
      </c>
      <c r="C133" s="7" t="s">
        <v>7</v>
      </c>
      <c r="D133" s="8" t="s">
        <v>39</v>
      </c>
      <c r="E133" s="9">
        <f t="shared" si="15"/>
        <v>33.5</v>
      </c>
      <c r="F133" s="10" t="s">
        <v>48</v>
      </c>
      <c r="G133" s="9">
        <f t="shared" si="16"/>
        <v>43.1</v>
      </c>
      <c r="H133" s="9">
        <f t="shared" si="17"/>
        <v>76.6</v>
      </c>
      <c r="I133" s="10" t="s">
        <v>181</v>
      </c>
      <c r="J133" s="13">
        <v>20160401624</v>
      </c>
      <c r="K133" s="13" t="s">
        <v>353</v>
      </c>
      <c r="L133" s="13" t="s">
        <v>357</v>
      </c>
      <c r="M133" s="20"/>
    </row>
    <row r="134" spans="1:13" ht="27.75" customHeight="1">
      <c r="A134" s="5">
        <v>9</v>
      </c>
      <c r="B134" s="6" t="s">
        <v>112</v>
      </c>
      <c r="C134" s="7" t="s">
        <v>7</v>
      </c>
      <c r="D134" s="8" t="s">
        <v>35</v>
      </c>
      <c r="E134" s="9">
        <f t="shared" si="15"/>
        <v>34.5</v>
      </c>
      <c r="F134" s="10" t="s">
        <v>122</v>
      </c>
      <c r="G134" s="9">
        <f t="shared" si="16"/>
        <v>41.7</v>
      </c>
      <c r="H134" s="9">
        <f t="shared" si="17"/>
        <v>76.2</v>
      </c>
      <c r="I134" s="10" t="s">
        <v>182</v>
      </c>
      <c r="J134" s="13">
        <v>20160401628</v>
      </c>
      <c r="K134" s="13" t="s">
        <v>353</v>
      </c>
      <c r="L134" s="13" t="s">
        <v>357</v>
      </c>
      <c r="M134" s="20"/>
    </row>
    <row r="135" spans="1:13" ht="27.75" customHeight="1">
      <c r="A135" s="5">
        <v>10</v>
      </c>
      <c r="B135" s="6" t="s">
        <v>116</v>
      </c>
      <c r="C135" s="7" t="s">
        <v>7</v>
      </c>
      <c r="D135" s="8" t="s">
        <v>9</v>
      </c>
      <c r="E135" s="9">
        <f t="shared" si="15"/>
        <v>32.75</v>
      </c>
      <c r="F135" s="10" t="s">
        <v>152</v>
      </c>
      <c r="G135" s="9">
        <f t="shared" si="16"/>
        <v>43.35</v>
      </c>
      <c r="H135" s="9">
        <f t="shared" si="17"/>
        <v>76.1</v>
      </c>
      <c r="I135" s="10" t="s">
        <v>183</v>
      </c>
      <c r="J135" s="13">
        <v>20160401704</v>
      </c>
      <c r="K135" s="13" t="s">
        <v>353</v>
      </c>
      <c r="L135" s="13" t="s">
        <v>357</v>
      </c>
      <c r="M135" s="20"/>
    </row>
    <row r="136" spans="1:13" ht="27.75" customHeight="1">
      <c r="A136" s="5">
        <v>11</v>
      </c>
      <c r="B136" s="6" t="s">
        <v>111</v>
      </c>
      <c r="C136" s="7" t="s">
        <v>7</v>
      </c>
      <c r="D136" s="8" t="s">
        <v>32</v>
      </c>
      <c r="E136" s="9">
        <f t="shared" si="15"/>
        <v>35.25</v>
      </c>
      <c r="F136" s="10" t="s">
        <v>53</v>
      </c>
      <c r="G136" s="9">
        <f t="shared" si="16"/>
        <v>40.25</v>
      </c>
      <c r="H136" s="9">
        <f t="shared" si="17"/>
        <v>75.5</v>
      </c>
      <c r="I136" s="10" t="s">
        <v>184</v>
      </c>
      <c r="J136" s="13">
        <v>20160401615</v>
      </c>
      <c r="K136" s="13" t="s">
        <v>353</v>
      </c>
      <c r="L136" s="40" t="s">
        <v>398</v>
      </c>
      <c r="M136" s="20"/>
    </row>
    <row r="137" spans="1:13" ht="27.75" customHeight="1">
      <c r="A137" s="5">
        <v>12</v>
      </c>
      <c r="B137" s="6" t="s">
        <v>118</v>
      </c>
      <c r="C137" s="7" t="s">
        <v>7</v>
      </c>
      <c r="D137" s="8" t="s">
        <v>10</v>
      </c>
      <c r="E137" s="9">
        <f t="shared" si="15"/>
        <v>32</v>
      </c>
      <c r="F137" s="10" t="s">
        <v>54</v>
      </c>
      <c r="G137" s="9">
        <f t="shared" si="16"/>
        <v>43.5</v>
      </c>
      <c r="H137" s="9">
        <f t="shared" si="17"/>
        <v>75.5</v>
      </c>
      <c r="I137" s="10" t="s">
        <v>185</v>
      </c>
      <c r="J137" s="13">
        <v>20160401710</v>
      </c>
      <c r="K137" s="13" t="s">
        <v>353</v>
      </c>
      <c r="L137" s="13" t="s">
        <v>357</v>
      </c>
      <c r="M137" s="20"/>
    </row>
    <row r="138" spans="1:13" ht="27.75" customHeight="1">
      <c r="A138" s="5">
        <v>13</v>
      </c>
      <c r="B138" s="6" t="s">
        <v>113</v>
      </c>
      <c r="C138" s="7" t="s">
        <v>7</v>
      </c>
      <c r="D138" s="8" t="s">
        <v>35</v>
      </c>
      <c r="E138" s="9">
        <f t="shared" si="15"/>
        <v>34.5</v>
      </c>
      <c r="F138" s="10" t="s">
        <v>134</v>
      </c>
      <c r="G138" s="9">
        <f t="shared" si="16"/>
        <v>40.65</v>
      </c>
      <c r="H138" s="9">
        <f t="shared" si="17"/>
        <v>75.15</v>
      </c>
      <c r="I138" s="10" t="s">
        <v>186</v>
      </c>
      <c r="J138" s="13">
        <v>20160401627</v>
      </c>
      <c r="K138" s="13" t="s">
        <v>353</v>
      </c>
      <c r="L138" s="13" t="s">
        <v>357</v>
      </c>
      <c r="M138" s="20"/>
    </row>
    <row r="139" spans="1:13" ht="27.75" customHeight="1">
      <c r="A139" s="5">
        <v>14</v>
      </c>
      <c r="B139" s="6" t="s">
        <v>115</v>
      </c>
      <c r="C139" s="7" t="s">
        <v>7</v>
      </c>
      <c r="D139" s="8" t="s">
        <v>40</v>
      </c>
      <c r="E139" s="9">
        <f t="shared" si="15"/>
        <v>33.25</v>
      </c>
      <c r="F139" s="10" t="s">
        <v>153</v>
      </c>
      <c r="G139" s="9">
        <f t="shared" si="16"/>
        <v>41.5</v>
      </c>
      <c r="H139" s="9">
        <f t="shared" si="17"/>
        <v>74.75</v>
      </c>
      <c r="I139" s="10" t="s">
        <v>187</v>
      </c>
      <c r="J139" s="13">
        <v>20160401603</v>
      </c>
      <c r="K139" s="13" t="s">
        <v>353</v>
      </c>
      <c r="L139" s="13" t="s">
        <v>357</v>
      </c>
      <c r="M139" s="20"/>
    </row>
    <row r="140" spans="1:13" ht="27.75" customHeight="1">
      <c r="A140" s="5">
        <v>15</v>
      </c>
      <c r="B140" s="6" t="s">
        <v>119</v>
      </c>
      <c r="C140" s="7" t="s">
        <v>7</v>
      </c>
      <c r="D140" s="8" t="s">
        <v>95</v>
      </c>
      <c r="E140" s="9">
        <f t="shared" si="15"/>
        <v>30.75</v>
      </c>
      <c r="F140" s="10" t="s">
        <v>148</v>
      </c>
      <c r="G140" s="9">
        <f t="shared" si="16"/>
        <v>44</v>
      </c>
      <c r="H140" s="9">
        <f t="shared" si="17"/>
        <v>74.75</v>
      </c>
      <c r="I140" s="10" t="s">
        <v>188</v>
      </c>
      <c r="J140" s="13">
        <v>20160401611</v>
      </c>
      <c r="K140" s="13" t="s">
        <v>353</v>
      </c>
      <c r="L140" s="13" t="s">
        <v>357</v>
      </c>
      <c r="M140" s="20"/>
    </row>
    <row r="141" spans="1:13" ht="27.75" customHeight="1">
      <c r="A141" s="5"/>
      <c r="B141" s="6"/>
      <c r="C141" s="7"/>
      <c r="D141" s="8"/>
      <c r="E141" s="9"/>
      <c r="F141" s="10"/>
      <c r="G141" s="9"/>
      <c r="H141" s="9"/>
      <c r="I141" s="10"/>
      <c r="J141" s="10"/>
      <c r="K141" s="10"/>
      <c r="L141" s="10"/>
      <c r="M141" s="11"/>
    </row>
    <row r="142" spans="1:13" ht="27.75" customHeight="1">
      <c r="A142" s="5">
        <v>1</v>
      </c>
      <c r="B142" s="12" t="s">
        <v>170</v>
      </c>
      <c r="C142" s="7" t="s">
        <v>109</v>
      </c>
      <c r="D142" s="8" t="s">
        <v>31</v>
      </c>
      <c r="E142" s="9">
        <f aca="true" t="shared" si="18" ref="E142:E156">SUM(D142*0.5)</f>
        <v>35.5</v>
      </c>
      <c r="F142" s="10" t="s">
        <v>160</v>
      </c>
      <c r="G142" s="9">
        <f aca="true" t="shared" si="19" ref="G142:G156">SUM(F142*0.5)</f>
        <v>41.42</v>
      </c>
      <c r="H142" s="9">
        <f aca="true" t="shared" si="20" ref="H142:H156">SUM(E142+G142)</f>
        <v>76.92</v>
      </c>
      <c r="I142" s="10" t="s">
        <v>174</v>
      </c>
      <c r="J142" s="13">
        <v>20160402118</v>
      </c>
      <c r="K142" s="13" t="s">
        <v>353</v>
      </c>
      <c r="L142" s="13" t="s">
        <v>357</v>
      </c>
      <c r="M142" s="15"/>
    </row>
    <row r="143" spans="1:13" ht="27.75" customHeight="1">
      <c r="A143" s="5">
        <v>2</v>
      </c>
      <c r="B143" s="6" t="s">
        <v>98</v>
      </c>
      <c r="C143" s="7" t="s">
        <v>109</v>
      </c>
      <c r="D143" s="8" t="s">
        <v>33</v>
      </c>
      <c r="E143" s="9">
        <f t="shared" si="18"/>
        <v>35</v>
      </c>
      <c r="F143" s="10" t="s">
        <v>50</v>
      </c>
      <c r="G143" s="9">
        <f t="shared" si="19"/>
        <v>41.85</v>
      </c>
      <c r="H143" s="9">
        <f t="shared" si="20"/>
        <v>76.85</v>
      </c>
      <c r="I143" s="10" t="s">
        <v>175</v>
      </c>
      <c r="J143" s="13">
        <v>20160402123</v>
      </c>
      <c r="K143" s="13" t="s">
        <v>353</v>
      </c>
      <c r="L143" s="13" t="s">
        <v>357</v>
      </c>
      <c r="M143" s="15"/>
    </row>
    <row r="144" spans="1:13" ht="27.75" customHeight="1">
      <c r="A144" s="5">
        <v>3</v>
      </c>
      <c r="B144" s="6" t="s">
        <v>101</v>
      </c>
      <c r="C144" s="7" t="s">
        <v>109</v>
      </c>
      <c r="D144" s="8" t="s">
        <v>38</v>
      </c>
      <c r="E144" s="9">
        <f t="shared" si="18"/>
        <v>33.75</v>
      </c>
      <c r="F144" s="10" t="s">
        <v>163</v>
      </c>
      <c r="G144" s="9">
        <f t="shared" si="19"/>
        <v>42.38</v>
      </c>
      <c r="H144" s="9">
        <f t="shared" si="20"/>
        <v>76.13</v>
      </c>
      <c r="I144" s="10" t="s">
        <v>176</v>
      </c>
      <c r="J144" s="13">
        <v>20160402213</v>
      </c>
      <c r="K144" s="13" t="s">
        <v>353</v>
      </c>
      <c r="L144" s="13" t="s">
        <v>357</v>
      </c>
      <c r="M144" s="15"/>
    </row>
    <row r="145" spans="1:13" ht="27.75" customHeight="1">
      <c r="A145" s="5">
        <v>4</v>
      </c>
      <c r="B145" s="6" t="s">
        <v>100</v>
      </c>
      <c r="C145" s="7" t="s">
        <v>109</v>
      </c>
      <c r="D145" s="8" t="s">
        <v>38</v>
      </c>
      <c r="E145" s="9">
        <f t="shared" si="18"/>
        <v>33.75</v>
      </c>
      <c r="F145" s="10" t="s">
        <v>149</v>
      </c>
      <c r="G145" s="9">
        <f t="shared" si="19"/>
        <v>42.35</v>
      </c>
      <c r="H145" s="9">
        <f t="shared" si="20"/>
        <v>76.1</v>
      </c>
      <c r="I145" s="10" t="s">
        <v>177</v>
      </c>
      <c r="J145" s="13">
        <v>20160402227</v>
      </c>
      <c r="K145" s="13" t="s">
        <v>353</v>
      </c>
      <c r="L145" s="13" t="s">
        <v>357</v>
      </c>
      <c r="M145" s="15"/>
    </row>
    <row r="146" spans="1:13" ht="27.75" customHeight="1">
      <c r="A146" s="5">
        <v>5</v>
      </c>
      <c r="B146" s="6" t="s">
        <v>99</v>
      </c>
      <c r="C146" s="7" t="s">
        <v>109</v>
      </c>
      <c r="D146" s="8" t="s">
        <v>37</v>
      </c>
      <c r="E146" s="9">
        <f t="shared" si="18"/>
        <v>34</v>
      </c>
      <c r="F146" s="10" t="s">
        <v>154</v>
      </c>
      <c r="G146" s="9">
        <f t="shared" si="19"/>
        <v>41.325</v>
      </c>
      <c r="H146" s="9">
        <f t="shared" si="20"/>
        <v>75.325</v>
      </c>
      <c r="I146" s="10" t="s">
        <v>178</v>
      </c>
      <c r="J146" s="13">
        <v>20160402120</v>
      </c>
      <c r="K146" s="13" t="s">
        <v>353</v>
      </c>
      <c r="L146" s="13" t="s">
        <v>357</v>
      </c>
      <c r="M146" s="15"/>
    </row>
    <row r="147" spans="1:13" ht="27.75" customHeight="1">
      <c r="A147" s="5">
        <v>6</v>
      </c>
      <c r="B147" s="6" t="s">
        <v>104</v>
      </c>
      <c r="C147" s="7" t="s">
        <v>109</v>
      </c>
      <c r="D147" s="8" t="s">
        <v>42</v>
      </c>
      <c r="E147" s="9">
        <f t="shared" si="18"/>
        <v>33</v>
      </c>
      <c r="F147" s="10" t="s">
        <v>155</v>
      </c>
      <c r="G147" s="9">
        <f t="shared" si="19"/>
        <v>42.025</v>
      </c>
      <c r="H147" s="9">
        <f t="shared" si="20"/>
        <v>75.025</v>
      </c>
      <c r="I147" s="10" t="s">
        <v>179</v>
      </c>
      <c r="J147" s="13">
        <v>20160402209</v>
      </c>
      <c r="K147" s="13" t="s">
        <v>353</v>
      </c>
      <c r="L147" s="13" t="s">
        <v>357</v>
      </c>
      <c r="M147" s="15"/>
    </row>
    <row r="148" spans="1:13" ht="27.75" customHeight="1">
      <c r="A148" s="5">
        <v>7</v>
      </c>
      <c r="B148" s="6" t="s">
        <v>102</v>
      </c>
      <c r="C148" s="7" t="s">
        <v>109</v>
      </c>
      <c r="D148" s="8" t="s">
        <v>39</v>
      </c>
      <c r="E148" s="9">
        <f t="shared" si="18"/>
        <v>33.5</v>
      </c>
      <c r="F148" s="10" t="s">
        <v>153</v>
      </c>
      <c r="G148" s="9">
        <f t="shared" si="19"/>
        <v>41.5</v>
      </c>
      <c r="H148" s="9">
        <f t="shared" si="20"/>
        <v>75</v>
      </c>
      <c r="I148" s="10" t="s">
        <v>180</v>
      </c>
      <c r="J148" s="13">
        <v>20160402122</v>
      </c>
      <c r="K148" s="13" t="s">
        <v>353</v>
      </c>
      <c r="L148" s="13" t="s">
        <v>357</v>
      </c>
      <c r="M148" s="20"/>
    </row>
    <row r="149" spans="1:13" ht="27.75" customHeight="1">
      <c r="A149" s="5">
        <v>8</v>
      </c>
      <c r="B149" s="6" t="s">
        <v>103</v>
      </c>
      <c r="C149" s="7" t="s">
        <v>109</v>
      </c>
      <c r="D149" s="8" t="s">
        <v>42</v>
      </c>
      <c r="E149" s="9">
        <f t="shared" si="18"/>
        <v>33</v>
      </c>
      <c r="F149" s="10" t="s">
        <v>140</v>
      </c>
      <c r="G149" s="9">
        <f t="shared" si="19"/>
        <v>41.75</v>
      </c>
      <c r="H149" s="9">
        <f t="shared" si="20"/>
        <v>74.75</v>
      </c>
      <c r="I149" s="10" t="s">
        <v>181</v>
      </c>
      <c r="J149" s="13">
        <v>20160402133</v>
      </c>
      <c r="K149" s="13" t="s">
        <v>353</v>
      </c>
      <c r="L149" s="13" t="s">
        <v>357</v>
      </c>
      <c r="M149" s="15"/>
    </row>
    <row r="150" spans="1:13" ht="27.75" customHeight="1">
      <c r="A150" s="5">
        <v>9</v>
      </c>
      <c r="B150" s="12" t="s">
        <v>171</v>
      </c>
      <c r="C150" s="7" t="s">
        <v>109</v>
      </c>
      <c r="D150" s="8" t="s">
        <v>39</v>
      </c>
      <c r="E150" s="9">
        <f t="shared" si="18"/>
        <v>33.5</v>
      </c>
      <c r="F150" s="10" t="s">
        <v>159</v>
      </c>
      <c r="G150" s="9">
        <f t="shared" si="19"/>
        <v>40.475</v>
      </c>
      <c r="H150" s="9">
        <f t="shared" si="20"/>
        <v>73.975</v>
      </c>
      <c r="I150" s="10" t="s">
        <v>182</v>
      </c>
      <c r="J150" s="13">
        <v>20160402214</v>
      </c>
      <c r="K150" s="13" t="s">
        <v>353</v>
      </c>
      <c r="L150" s="13" t="s">
        <v>357</v>
      </c>
      <c r="M150" s="15"/>
    </row>
    <row r="151" spans="1:13" ht="27.75" customHeight="1">
      <c r="A151" s="5">
        <v>10</v>
      </c>
      <c r="B151" s="12" t="s">
        <v>173</v>
      </c>
      <c r="C151" s="7" t="s">
        <v>109</v>
      </c>
      <c r="D151" s="8" t="s">
        <v>43</v>
      </c>
      <c r="E151" s="9">
        <f t="shared" si="18"/>
        <v>32.5</v>
      </c>
      <c r="F151" s="10" t="s">
        <v>156</v>
      </c>
      <c r="G151" s="9">
        <f t="shared" si="19"/>
        <v>41.44</v>
      </c>
      <c r="H151" s="9">
        <f t="shared" si="20"/>
        <v>73.94</v>
      </c>
      <c r="I151" s="10" t="s">
        <v>183</v>
      </c>
      <c r="J151" s="13">
        <v>20160402135</v>
      </c>
      <c r="K151" s="13" t="s">
        <v>353</v>
      </c>
      <c r="L151" s="13" t="s">
        <v>357</v>
      </c>
      <c r="M151" s="15"/>
    </row>
    <row r="152" spans="1:13" ht="27.75" customHeight="1">
      <c r="A152" s="5">
        <v>11</v>
      </c>
      <c r="B152" s="12" t="s">
        <v>172</v>
      </c>
      <c r="C152" s="7" t="s">
        <v>109</v>
      </c>
      <c r="D152" s="8" t="s">
        <v>40</v>
      </c>
      <c r="E152" s="9">
        <f t="shared" si="18"/>
        <v>33.25</v>
      </c>
      <c r="F152" s="10" t="s">
        <v>157</v>
      </c>
      <c r="G152" s="9">
        <f t="shared" si="19"/>
        <v>40.625</v>
      </c>
      <c r="H152" s="9">
        <f t="shared" si="20"/>
        <v>73.875</v>
      </c>
      <c r="I152" s="10" t="s">
        <v>184</v>
      </c>
      <c r="J152" s="13">
        <v>20160402205</v>
      </c>
      <c r="K152" s="13" t="s">
        <v>353</v>
      </c>
      <c r="L152" s="13" t="s">
        <v>357</v>
      </c>
      <c r="M152" s="15"/>
    </row>
    <row r="153" spans="1:13" ht="27.75" customHeight="1">
      <c r="A153" s="5">
        <v>12</v>
      </c>
      <c r="B153" s="6" t="s">
        <v>108</v>
      </c>
      <c r="C153" s="7" t="s">
        <v>109</v>
      </c>
      <c r="D153" s="8" t="s">
        <v>11</v>
      </c>
      <c r="E153" s="9">
        <f t="shared" si="18"/>
        <v>30.5</v>
      </c>
      <c r="F153" s="10" t="s">
        <v>158</v>
      </c>
      <c r="G153" s="9">
        <f t="shared" si="19"/>
        <v>43.175</v>
      </c>
      <c r="H153" s="9">
        <f t="shared" si="20"/>
        <v>73.675</v>
      </c>
      <c r="I153" s="10" t="s">
        <v>185</v>
      </c>
      <c r="J153" s="13">
        <v>20160402202</v>
      </c>
      <c r="K153" s="13" t="s">
        <v>353</v>
      </c>
      <c r="L153" s="13" t="s">
        <v>357</v>
      </c>
      <c r="M153" s="15"/>
    </row>
    <row r="154" spans="1:13" ht="27.75" customHeight="1">
      <c r="A154" s="5">
        <v>13</v>
      </c>
      <c r="B154" s="6" t="s">
        <v>107</v>
      </c>
      <c r="C154" s="7" t="s">
        <v>109</v>
      </c>
      <c r="D154" s="8" t="s">
        <v>47</v>
      </c>
      <c r="E154" s="9">
        <f t="shared" si="18"/>
        <v>31</v>
      </c>
      <c r="F154" s="10" t="s">
        <v>49</v>
      </c>
      <c r="G154" s="9">
        <f t="shared" si="19"/>
        <v>42.45</v>
      </c>
      <c r="H154" s="9">
        <f t="shared" si="20"/>
        <v>73.45</v>
      </c>
      <c r="I154" s="10" t="s">
        <v>186</v>
      </c>
      <c r="J154" s="13">
        <v>20160402221</v>
      </c>
      <c r="K154" s="13" t="s">
        <v>353</v>
      </c>
      <c r="L154" s="13" t="s">
        <v>357</v>
      </c>
      <c r="M154" s="15"/>
    </row>
    <row r="155" spans="1:13" ht="27.75" customHeight="1">
      <c r="A155" s="5">
        <v>14</v>
      </c>
      <c r="B155" s="6" t="s">
        <v>105</v>
      </c>
      <c r="C155" s="7" t="s">
        <v>109</v>
      </c>
      <c r="D155" s="8" t="s">
        <v>10</v>
      </c>
      <c r="E155" s="9">
        <f t="shared" si="18"/>
        <v>32</v>
      </c>
      <c r="F155" s="10" t="s">
        <v>162</v>
      </c>
      <c r="G155" s="9">
        <f t="shared" si="19"/>
        <v>41.12</v>
      </c>
      <c r="H155" s="9">
        <f t="shared" si="20"/>
        <v>73.12</v>
      </c>
      <c r="I155" s="10" t="s">
        <v>187</v>
      </c>
      <c r="J155" s="13">
        <v>20160402212</v>
      </c>
      <c r="K155" s="13" t="s">
        <v>353</v>
      </c>
      <c r="L155" s="13" t="s">
        <v>357</v>
      </c>
      <c r="M155" s="15"/>
    </row>
    <row r="156" spans="1:13" ht="27.75" customHeight="1">
      <c r="A156" s="5">
        <v>15</v>
      </c>
      <c r="B156" s="6" t="s">
        <v>106</v>
      </c>
      <c r="C156" s="7" t="s">
        <v>109</v>
      </c>
      <c r="D156" s="8" t="s">
        <v>46</v>
      </c>
      <c r="E156" s="9">
        <f t="shared" si="18"/>
        <v>31.5</v>
      </c>
      <c r="F156" s="10" t="s">
        <v>161</v>
      </c>
      <c r="G156" s="9">
        <f t="shared" si="19"/>
        <v>41.16</v>
      </c>
      <c r="H156" s="9">
        <f t="shared" si="20"/>
        <v>72.66</v>
      </c>
      <c r="I156" s="10" t="s">
        <v>188</v>
      </c>
      <c r="J156" s="13">
        <v>20160402217</v>
      </c>
      <c r="K156" s="13" t="s">
        <v>353</v>
      </c>
      <c r="L156" s="13" t="s">
        <v>357</v>
      </c>
      <c r="M156" s="15"/>
    </row>
    <row r="157" spans="1:13" ht="27.75" customHeight="1">
      <c r="A157" s="5"/>
      <c r="B157" s="29"/>
      <c r="C157" s="30"/>
      <c r="D157" s="31"/>
      <c r="E157" s="32"/>
      <c r="F157" s="33"/>
      <c r="G157" s="32"/>
      <c r="H157" s="32"/>
      <c r="I157" s="33"/>
      <c r="J157" s="33"/>
      <c r="K157" s="33"/>
      <c r="L157" s="33"/>
      <c r="M157" s="11"/>
    </row>
    <row r="158" spans="1:13" ht="27.75" customHeight="1">
      <c r="A158" s="5">
        <v>1</v>
      </c>
      <c r="B158" s="34" t="s">
        <v>368</v>
      </c>
      <c r="C158" s="10" t="s">
        <v>369</v>
      </c>
      <c r="D158" s="35"/>
      <c r="E158" s="35"/>
      <c r="F158" s="35"/>
      <c r="G158" s="35"/>
      <c r="H158" s="10" t="s">
        <v>370</v>
      </c>
      <c r="I158" s="10" t="s">
        <v>175</v>
      </c>
      <c r="J158" s="35"/>
      <c r="K158" s="33" t="s">
        <v>353</v>
      </c>
      <c r="L158" s="33" t="s">
        <v>357</v>
      </c>
      <c r="M158" s="11"/>
    </row>
    <row r="159" spans="1:13" ht="27.75" customHeight="1">
      <c r="A159" s="5">
        <v>2</v>
      </c>
      <c r="B159" s="34" t="s">
        <v>371</v>
      </c>
      <c r="C159" s="10" t="s">
        <v>369</v>
      </c>
      <c r="D159" s="35"/>
      <c r="E159" s="35"/>
      <c r="F159" s="35"/>
      <c r="G159" s="35"/>
      <c r="H159" s="10" t="s">
        <v>145</v>
      </c>
      <c r="I159" s="10" t="s">
        <v>176</v>
      </c>
      <c r="J159" s="35"/>
      <c r="K159" s="33" t="s">
        <v>353</v>
      </c>
      <c r="L159" s="33" t="s">
        <v>357</v>
      </c>
      <c r="M159" s="11"/>
    </row>
    <row r="160" spans="1:13" ht="27.75" customHeight="1">
      <c r="A160" s="5">
        <v>3</v>
      </c>
      <c r="B160" s="34" t="s">
        <v>372</v>
      </c>
      <c r="C160" s="10" t="s">
        <v>369</v>
      </c>
      <c r="D160" s="35"/>
      <c r="E160" s="35"/>
      <c r="F160" s="35"/>
      <c r="G160" s="35"/>
      <c r="H160" s="10" t="s">
        <v>373</v>
      </c>
      <c r="I160" s="10" t="s">
        <v>177</v>
      </c>
      <c r="J160" s="35"/>
      <c r="K160" s="33" t="s">
        <v>353</v>
      </c>
      <c r="L160" s="34" t="s">
        <v>398</v>
      </c>
      <c r="M160" s="11"/>
    </row>
    <row r="161" spans="1:13" ht="27.75" customHeight="1">
      <c r="A161" s="5">
        <v>4</v>
      </c>
      <c r="B161" s="34" t="s">
        <v>374</v>
      </c>
      <c r="C161" s="10" t="s">
        <v>369</v>
      </c>
      <c r="D161" s="35"/>
      <c r="E161" s="35"/>
      <c r="F161" s="35"/>
      <c r="G161" s="35"/>
      <c r="H161" s="10" t="s">
        <v>49</v>
      </c>
      <c r="I161" s="10" t="s">
        <v>178</v>
      </c>
      <c r="J161" s="35"/>
      <c r="K161" s="33" t="s">
        <v>353</v>
      </c>
      <c r="L161" s="33" t="s">
        <v>357</v>
      </c>
      <c r="M161" s="11"/>
    </row>
    <row r="162" spans="1:13" ht="27.75" customHeight="1">
      <c r="A162" s="5">
        <v>5</v>
      </c>
      <c r="B162" s="34" t="s">
        <v>375</v>
      </c>
      <c r="C162" s="10" t="s">
        <v>369</v>
      </c>
      <c r="D162" s="35"/>
      <c r="E162" s="35"/>
      <c r="F162" s="35"/>
      <c r="G162" s="35"/>
      <c r="H162" s="10" t="s">
        <v>376</v>
      </c>
      <c r="I162" s="10" t="s">
        <v>179</v>
      </c>
      <c r="J162" s="35"/>
      <c r="K162" s="33" t="s">
        <v>353</v>
      </c>
      <c r="L162" s="34" t="s">
        <v>398</v>
      </c>
      <c r="M162" s="11"/>
    </row>
    <row r="163" spans="1:13" ht="27.75" customHeight="1">
      <c r="A163" s="5">
        <v>6</v>
      </c>
      <c r="B163" s="34" t="s">
        <v>377</v>
      </c>
      <c r="C163" s="10" t="s">
        <v>369</v>
      </c>
      <c r="D163" s="35"/>
      <c r="E163" s="35"/>
      <c r="F163" s="35"/>
      <c r="G163" s="35"/>
      <c r="H163" s="10" t="s">
        <v>378</v>
      </c>
      <c r="I163" s="10" t="s">
        <v>181</v>
      </c>
      <c r="J163" s="35"/>
      <c r="K163" s="33" t="s">
        <v>353</v>
      </c>
      <c r="L163" s="33" t="s">
        <v>357</v>
      </c>
      <c r="M163" s="11"/>
    </row>
    <row r="164" spans="1:13" ht="27.75" customHeight="1">
      <c r="A164" s="5">
        <v>7</v>
      </c>
      <c r="B164" s="34" t="s">
        <v>379</v>
      </c>
      <c r="C164" s="10" t="s">
        <v>369</v>
      </c>
      <c r="D164" s="35"/>
      <c r="E164" s="35"/>
      <c r="F164" s="35"/>
      <c r="G164" s="35"/>
      <c r="H164" s="10" t="s">
        <v>51</v>
      </c>
      <c r="I164" s="10" t="s">
        <v>182</v>
      </c>
      <c r="J164" s="35"/>
      <c r="K164" s="33" t="s">
        <v>353</v>
      </c>
      <c r="L164" s="33" t="s">
        <v>357</v>
      </c>
      <c r="M164" s="11"/>
    </row>
    <row r="165" spans="1:13" ht="27.75" customHeight="1">
      <c r="A165" s="5">
        <v>8</v>
      </c>
      <c r="B165" s="34" t="s">
        <v>380</v>
      </c>
      <c r="C165" s="10" t="s">
        <v>369</v>
      </c>
      <c r="D165" s="35"/>
      <c r="E165" s="35"/>
      <c r="F165" s="35"/>
      <c r="G165" s="35"/>
      <c r="H165" s="10" t="s">
        <v>381</v>
      </c>
      <c r="I165" s="10" t="s">
        <v>183</v>
      </c>
      <c r="J165" s="35"/>
      <c r="K165" s="33" t="s">
        <v>353</v>
      </c>
      <c r="L165" s="33" t="s">
        <v>357</v>
      </c>
      <c r="M165" s="11"/>
    </row>
    <row r="166" spans="1:13" ht="27.75" customHeight="1">
      <c r="A166" s="5">
        <v>9</v>
      </c>
      <c r="B166" s="34" t="s">
        <v>382</v>
      </c>
      <c r="C166" s="10" t="s">
        <v>383</v>
      </c>
      <c r="D166" s="35"/>
      <c r="E166" s="35"/>
      <c r="F166" s="35"/>
      <c r="G166" s="35"/>
      <c r="H166" s="10" t="s">
        <v>384</v>
      </c>
      <c r="I166" s="10" t="s">
        <v>385</v>
      </c>
      <c r="J166" s="35"/>
      <c r="K166" s="33" t="s">
        <v>357</v>
      </c>
      <c r="L166" s="33" t="s">
        <v>357</v>
      </c>
      <c r="M166" s="23" t="s">
        <v>366</v>
      </c>
    </row>
    <row r="167" spans="1:13" ht="27.75" customHeight="1">
      <c r="A167" s="5"/>
      <c r="B167" s="34"/>
      <c r="C167" s="10"/>
      <c r="D167" s="35"/>
      <c r="E167" s="35"/>
      <c r="F167" s="35"/>
      <c r="G167" s="35"/>
      <c r="H167" s="10"/>
      <c r="I167" s="10"/>
      <c r="J167" s="35"/>
      <c r="K167" s="35"/>
      <c r="L167" s="38"/>
      <c r="M167" s="11"/>
    </row>
    <row r="168" spans="1:13" ht="27.75" customHeight="1">
      <c r="A168" s="5">
        <v>1</v>
      </c>
      <c r="B168" s="34" t="s">
        <v>386</v>
      </c>
      <c r="C168" s="10" t="s">
        <v>387</v>
      </c>
      <c r="D168" s="35"/>
      <c r="E168" s="35"/>
      <c r="F168" s="35"/>
      <c r="G168" s="35"/>
      <c r="H168" s="10" t="s">
        <v>137</v>
      </c>
      <c r="I168" s="10" t="s">
        <v>174</v>
      </c>
      <c r="J168" s="35"/>
      <c r="K168" s="5" t="s">
        <v>353</v>
      </c>
      <c r="L168" s="11" t="s">
        <v>357</v>
      </c>
      <c r="M168" s="11"/>
    </row>
    <row r="169" spans="1:13" ht="27.75" customHeight="1">
      <c r="A169" s="5">
        <v>2</v>
      </c>
      <c r="B169" s="34" t="s">
        <v>388</v>
      </c>
      <c r="C169" s="10" t="s">
        <v>387</v>
      </c>
      <c r="D169" s="35"/>
      <c r="E169" s="35"/>
      <c r="F169" s="35"/>
      <c r="G169" s="35"/>
      <c r="H169" s="10" t="s">
        <v>389</v>
      </c>
      <c r="I169" s="10" t="s">
        <v>175</v>
      </c>
      <c r="J169" s="35"/>
      <c r="K169" s="5" t="s">
        <v>353</v>
      </c>
      <c r="L169" s="11" t="s">
        <v>357</v>
      </c>
      <c r="M169" s="11"/>
    </row>
    <row r="170" spans="1:13" ht="27.75" customHeight="1">
      <c r="A170" s="5">
        <v>3</v>
      </c>
      <c r="B170" s="34" t="s">
        <v>390</v>
      </c>
      <c r="C170" s="10" t="s">
        <v>387</v>
      </c>
      <c r="D170" s="35"/>
      <c r="E170" s="35"/>
      <c r="F170" s="35"/>
      <c r="G170" s="35"/>
      <c r="H170" s="10" t="s">
        <v>384</v>
      </c>
      <c r="I170" s="10" t="s">
        <v>178</v>
      </c>
      <c r="J170" s="35"/>
      <c r="K170" s="5" t="s">
        <v>353</v>
      </c>
      <c r="L170" s="23" t="s">
        <v>398</v>
      </c>
      <c r="M170" s="11"/>
    </row>
    <row r="171" spans="1:13" ht="27.75" customHeight="1">
      <c r="A171" s="5"/>
      <c r="B171" s="34"/>
      <c r="C171" s="10"/>
      <c r="D171" s="35"/>
      <c r="E171" s="35"/>
      <c r="F171" s="35"/>
      <c r="G171" s="35"/>
      <c r="H171" s="10"/>
      <c r="I171" s="10"/>
      <c r="J171" s="35"/>
      <c r="K171" s="5"/>
      <c r="L171" s="11"/>
      <c r="M171" s="11"/>
    </row>
    <row r="172" spans="1:13" ht="27.75" customHeight="1">
      <c r="A172" s="5">
        <v>1</v>
      </c>
      <c r="B172" s="34" t="s">
        <v>391</v>
      </c>
      <c r="C172" s="10" t="s">
        <v>392</v>
      </c>
      <c r="D172" s="35"/>
      <c r="E172" s="35"/>
      <c r="F172" s="35"/>
      <c r="G172" s="35"/>
      <c r="H172" s="10" t="s">
        <v>393</v>
      </c>
      <c r="I172" s="10" t="s">
        <v>174</v>
      </c>
      <c r="J172" s="35"/>
      <c r="K172" s="5" t="s">
        <v>353</v>
      </c>
      <c r="L172" s="23" t="s">
        <v>398</v>
      </c>
      <c r="M172" s="11"/>
    </row>
  </sheetData>
  <sheetProtection/>
  <mergeCells count="1">
    <mergeCell ref="A1:M1"/>
  </mergeCells>
  <printOptions/>
  <pageMargins left="0.32" right="0.21" top="0.4330708661417323" bottom="0.5511811023622047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2016-08-02T08:27:55Z</cp:lastPrinted>
  <dcterms:created xsi:type="dcterms:W3CDTF">2007-07-04T00:46:52Z</dcterms:created>
  <dcterms:modified xsi:type="dcterms:W3CDTF">2016-08-03T14:37:25Z</dcterms:modified>
  <cp:category/>
  <cp:version/>
  <cp:contentType/>
  <cp:contentStatus/>
</cp:coreProperties>
</file>