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236" windowWidth="15480" windowHeight="8445" tabRatio="977" activeTab="1"/>
  </bookViews>
  <sheets>
    <sheet name="小学音乐" sheetId="1" r:id="rId1"/>
    <sheet name="小学美术男" sheetId="2" r:id="rId2"/>
    <sheet name="小学美术女" sheetId="3" r:id="rId3"/>
    <sheet name="小学体育 男" sheetId="4" r:id="rId4"/>
    <sheet name="小学体育 女" sheetId="5" r:id="rId5"/>
    <sheet name="信息技术 男 " sheetId="6" r:id="rId6"/>
    <sheet name="信息技术 女" sheetId="7" r:id="rId7"/>
    <sheet name="职高音乐、美术" sheetId="8" r:id="rId8"/>
  </sheets>
  <definedNames/>
  <calcPr fullCalcOnLoad="1"/>
</workbook>
</file>

<file path=xl/sharedStrings.xml><?xml version="1.0" encoding="utf-8"?>
<sst xmlns="http://schemas.openxmlformats.org/spreadsheetml/2006/main" count="302" uniqueCount="171">
  <si>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</si>
  <si>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</si>
  <si>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</si>
  <si>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</si>
  <si>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总成绩</t>
  </si>
  <si>
    <t>面试成绩</t>
  </si>
  <si>
    <t>总分
排名</t>
  </si>
  <si>
    <t>考试总
成绩</t>
  </si>
  <si>
    <t>总分排名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</si>
  <si>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</si>
  <si>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</si>
  <si>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</si>
  <si>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</si>
  <si>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考试总 
成绩</t>
  </si>
  <si>
    <t>总分排名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</si>
  <si>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</si>
  <si>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</si>
  <si>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</si>
  <si>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</si>
  <si>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考试总 
成绩</t>
  </si>
  <si>
    <t>笔试折算分</t>
  </si>
  <si>
    <t>备注</t>
  </si>
  <si>
    <t>泰和县2016年招聘中小学教师考试总成绩汇总表</t>
  </si>
  <si>
    <t>泰和县2016年招聘中小学教师考试总成绩汇总表</t>
  </si>
  <si>
    <t>总分排名</t>
  </si>
  <si>
    <t>备注</t>
  </si>
  <si>
    <t>综合知识成绩</t>
  </si>
  <si>
    <t>学科专业成绩</t>
  </si>
  <si>
    <t>笔试折算分</t>
  </si>
  <si>
    <t>面试折算分</t>
  </si>
  <si>
    <t>刘佳</t>
  </si>
  <si>
    <t>学科：小学音乐</t>
  </si>
  <si>
    <t>胡梦琼</t>
  </si>
  <si>
    <t>李庆玲</t>
  </si>
  <si>
    <t>薛莲</t>
  </si>
  <si>
    <t>李芸</t>
  </si>
  <si>
    <t>康薇</t>
  </si>
  <si>
    <t>尹霞</t>
  </si>
  <si>
    <t>肖水华</t>
  </si>
  <si>
    <t>袁萍</t>
  </si>
  <si>
    <t>肖文娟</t>
  </si>
  <si>
    <t>严晓霞</t>
  </si>
  <si>
    <t>严蕊</t>
  </si>
  <si>
    <t>罗俏春</t>
  </si>
  <si>
    <t>曾露华</t>
  </si>
  <si>
    <t>彭琳</t>
  </si>
  <si>
    <t>郭文俊</t>
  </si>
  <si>
    <t>胡江南</t>
  </si>
  <si>
    <t>江玉琴</t>
  </si>
  <si>
    <t>王诗琪</t>
  </si>
  <si>
    <t>陈颖</t>
  </si>
  <si>
    <t>备注</t>
  </si>
  <si>
    <t>（招录6人）</t>
  </si>
  <si>
    <t>学科：小学美术(男）</t>
  </si>
  <si>
    <t>罗利明</t>
  </si>
  <si>
    <t>谭延亮</t>
  </si>
  <si>
    <t>梁峰</t>
  </si>
  <si>
    <t>康招源</t>
  </si>
  <si>
    <t>周昡</t>
  </si>
  <si>
    <t>肖忠皓</t>
  </si>
  <si>
    <t>刘圆方</t>
  </si>
  <si>
    <t>梁冰冰</t>
  </si>
  <si>
    <t>林峰</t>
  </si>
  <si>
    <t>刘小郁</t>
  </si>
  <si>
    <t>阴鸣</t>
  </si>
  <si>
    <t>学科：小学美术女）</t>
  </si>
  <si>
    <t>袁秀芹</t>
  </si>
  <si>
    <t>陈鸣</t>
  </si>
  <si>
    <t>李媛媛</t>
  </si>
  <si>
    <t>杨瑶</t>
  </si>
  <si>
    <t>庄园</t>
  </si>
  <si>
    <t>陈昭君</t>
  </si>
  <si>
    <t>刘艳君</t>
  </si>
  <si>
    <t>谢冬</t>
  </si>
  <si>
    <t>肖露萍</t>
  </si>
  <si>
    <t>熊丽萍</t>
  </si>
  <si>
    <t>王爱华</t>
  </si>
  <si>
    <t>赖丽云</t>
  </si>
  <si>
    <t>学科：小学体育（男）</t>
  </si>
  <si>
    <t>（招录8人）</t>
  </si>
  <si>
    <t>邹贤勇</t>
  </si>
  <si>
    <t>戴祖光</t>
  </si>
  <si>
    <t>欧阳明祥</t>
  </si>
  <si>
    <t>刘耀鸿</t>
  </si>
  <si>
    <t>肖小冬</t>
  </si>
  <si>
    <t>杨权宝</t>
  </si>
  <si>
    <t>王亚鹏</t>
  </si>
  <si>
    <t>王昌燊</t>
  </si>
  <si>
    <t>刘良鹏</t>
  </si>
  <si>
    <t>严顺义</t>
  </si>
  <si>
    <t>彭璐君</t>
  </si>
  <si>
    <t>万炜</t>
  </si>
  <si>
    <t>肖朝勃</t>
  </si>
  <si>
    <t>胡伟</t>
  </si>
  <si>
    <t>童阳</t>
  </si>
  <si>
    <t>黄志斌</t>
  </si>
  <si>
    <t>胡奎</t>
  </si>
  <si>
    <t>学科：小学体育（女）</t>
  </si>
  <si>
    <t>肖静</t>
  </si>
  <si>
    <t>谭雪群</t>
  </si>
  <si>
    <t>康小芳</t>
  </si>
  <si>
    <t>肖琼</t>
  </si>
  <si>
    <t>徐霞</t>
  </si>
  <si>
    <t>王丹妮</t>
  </si>
  <si>
    <t>黎桂香</t>
  </si>
  <si>
    <t>曾彩萍</t>
  </si>
  <si>
    <t>廖清华</t>
  </si>
  <si>
    <t>梁燕伟</t>
  </si>
  <si>
    <t>吴小芳</t>
  </si>
  <si>
    <t>牛素婷</t>
  </si>
  <si>
    <t>戴小凤</t>
  </si>
  <si>
    <t>曾瑞芳</t>
  </si>
  <si>
    <t>曾娇媚</t>
  </si>
  <si>
    <t>肖春梅</t>
  </si>
  <si>
    <t>胡玉霜</t>
  </si>
  <si>
    <t>张笑</t>
  </si>
  <si>
    <t>泰和县2016年招聘中小学教师考试总成绩汇总表</t>
  </si>
  <si>
    <t>考试总 
成绩</t>
  </si>
  <si>
    <t>总分排名</t>
  </si>
  <si>
    <t>备注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</si>
  <si>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</si>
  <si>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</si>
  <si>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</si>
  <si>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</si>
  <si>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泰和县2016年招聘中小学教师考试总成绩汇总表</t>
  </si>
  <si>
    <t>考试总 
成绩</t>
  </si>
  <si>
    <t>总分排名</t>
  </si>
  <si>
    <t>备注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</si>
  <si>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</si>
  <si>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</si>
  <si>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</si>
  <si>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</si>
  <si>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学科：小学信息技术（男）</t>
  </si>
  <si>
    <t>（招录7人）</t>
  </si>
  <si>
    <t>学科：小学信息技术（女）</t>
  </si>
  <si>
    <t>周葱葱</t>
  </si>
  <si>
    <t>李伦贵</t>
  </si>
  <si>
    <t>康驹</t>
  </si>
  <si>
    <t>伍根阳</t>
  </si>
  <si>
    <t>郑小江</t>
  </si>
  <si>
    <t>邓力平</t>
  </si>
  <si>
    <t>谢起嵩</t>
  </si>
  <si>
    <t>练绪福</t>
  </si>
  <si>
    <t>熊国强</t>
  </si>
  <si>
    <t>黄振东</t>
  </si>
  <si>
    <t>曾令财</t>
  </si>
  <si>
    <t>肖艳红</t>
  </si>
  <si>
    <t>曾晨娟</t>
  </si>
  <si>
    <t>薛萍</t>
  </si>
  <si>
    <t>张旭珍</t>
  </si>
  <si>
    <t>胡姗</t>
  </si>
  <si>
    <t>郭璐</t>
  </si>
  <si>
    <t>肖卫</t>
  </si>
  <si>
    <t>王玲</t>
  </si>
  <si>
    <t>甘福娟</t>
  </si>
  <si>
    <t>曾菁萍</t>
  </si>
  <si>
    <t>肖衍青</t>
  </si>
  <si>
    <t>张越思</t>
  </si>
  <si>
    <t>严惠英</t>
  </si>
  <si>
    <t>范韶慧</t>
  </si>
  <si>
    <t>学科：职高音乐</t>
  </si>
  <si>
    <t>学科：职高美术</t>
  </si>
  <si>
    <t>王雨涵</t>
  </si>
  <si>
    <t>李淋</t>
  </si>
  <si>
    <t>（招录1人）</t>
  </si>
  <si>
    <t>肖锋</t>
  </si>
  <si>
    <t>曾瑶</t>
  </si>
  <si>
    <t>彭美玲</t>
  </si>
  <si>
    <t>钟学文</t>
  </si>
  <si>
    <t>（招录14人）</t>
  </si>
  <si>
    <t>入闱体检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</si>
</sst>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0.000_ "/>
  </numFmts>
  <fonts count="9">
    <font>
      <sz val="12"/>
      <name val="宋体"/>
      <family val="0"/>
    </font>
    <font>
      <sz val="2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182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vertical="center"/>
    </xf>
    <xf numFmtId="18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26.25">
      <c r="A2" s="36" t="s">
        <v>169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31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3</v>
      </c>
      <c r="I4" s="39" t="s">
        <v>8</v>
      </c>
      <c r="J4" s="37" t="s">
        <v>21</v>
      </c>
    </row>
    <row r="5" spans="1:10" ht="24.75" customHeight="1">
      <c r="A5" s="41"/>
      <c r="B5" s="4" t="s">
        <v>9</v>
      </c>
      <c r="C5" s="4" t="s">
        <v>10</v>
      </c>
      <c r="D5" s="4" t="s">
        <v>4</v>
      </c>
      <c r="E5" s="4" t="s">
        <v>20</v>
      </c>
      <c r="F5" s="4" t="s">
        <v>5</v>
      </c>
      <c r="G5" s="4" t="s">
        <v>12</v>
      </c>
      <c r="H5" s="42"/>
      <c r="I5" s="40"/>
      <c r="J5" s="37"/>
    </row>
    <row r="6" spans="1:10" s="11" customFormat="1" ht="24" customHeight="1">
      <c r="A6" s="15" t="s">
        <v>33</v>
      </c>
      <c r="B6" s="15">
        <v>56</v>
      </c>
      <c r="C6" s="15">
        <v>52</v>
      </c>
      <c r="D6" s="15">
        <v>108</v>
      </c>
      <c r="E6" s="12">
        <f aca="true" t="shared" si="0" ref="E6:E26">D6/2*0.5</f>
        <v>27</v>
      </c>
      <c r="F6" s="25">
        <v>88.78</v>
      </c>
      <c r="G6" s="13">
        <f aca="true" t="shared" si="1" ref="G6:G26">F6*0.5</f>
        <v>44.39</v>
      </c>
      <c r="H6" s="9">
        <f aca="true" t="shared" si="2" ref="H6:H26">E6+G6</f>
        <v>71.39</v>
      </c>
      <c r="I6" s="10">
        <v>1</v>
      </c>
      <c r="J6" s="43" t="s">
        <v>170</v>
      </c>
    </row>
    <row r="7" spans="1:10" s="11" customFormat="1" ht="24" customHeight="1">
      <c r="A7" s="15" t="s">
        <v>32</v>
      </c>
      <c r="B7" s="15">
        <v>65.5</v>
      </c>
      <c r="C7" s="15">
        <v>47</v>
      </c>
      <c r="D7" s="15">
        <v>112.5</v>
      </c>
      <c r="E7" s="12">
        <f t="shared" si="0"/>
        <v>28.125</v>
      </c>
      <c r="F7" s="25">
        <v>84.38</v>
      </c>
      <c r="G7" s="13">
        <f t="shared" si="1"/>
        <v>42.19</v>
      </c>
      <c r="H7" s="9">
        <f t="shared" si="2"/>
        <v>70.315</v>
      </c>
      <c r="I7" s="10">
        <v>2</v>
      </c>
      <c r="J7" s="43" t="s">
        <v>170</v>
      </c>
    </row>
    <row r="8" spans="1:10" s="11" customFormat="1" ht="24" customHeight="1">
      <c r="A8" s="15" t="s">
        <v>34</v>
      </c>
      <c r="B8" s="15">
        <v>59</v>
      </c>
      <c r="C8" s="15">
        <v>46</v>
      </c>
      <c r="D8" s="15">
        <v>105</v>
      </c>
      <c r="E8" s="12">
        <f t="shared" si="0"/>
        <v>26.25</v>
      </c>
      <c r="F8" s="25">
        <v>80.16</v>
      </c>
      <c r="G8" s="13">
        <f t="shared" si="1"/>
        <v>40.08</v>
      </c>
      <c r="H8" s="9">
        <f t="shared" si="2"/>
        <v>66.33</v>
      </c>
      <c r="I8" s="10">
        <v>3</v>
      </c>
      <c r="J8" s="43" t="s">
        <v>170</v>
      </c>
    </row>
    <row r="9" spans="1:10" s="11" customFormat="1" ht="24" customHeight="1">
      <c r="A9" s="15" t="s">
        <v>40</v>
      </c>
      <c r="B9" s="15">
        <v>55</v>
      </c>
      <c r="C9" s="15">
        <v>30.3</v>
      </c>
      <c r="D9" s="15">
        <v>85.3</v>
      </c>
      <c r="E9" s="12">
        <f t="shared" si="0"/>
        <v>21.325</v>
      </c>
      <c r="F9" s="25">
        <v>89</v>
      </c>
      <c r="G9" s="13">
        <f t="shared" si="1"/>
        <v>44.5</v>
      </c>
      <c r="H9" s="9">
        <f t="shared" si="2"/>
        <v>65.825</v>
      </c>
      <c r="I9" s="10">
        <v>4</v>
      </c>
      <c r="J9" s="43" t="s">
        <v>170</v>
      </c>
    </row>
    <row r="10" spans="1:10" s="11" customFormat="1" ht="24" customHeight="1">
      <c r="A10" s="15" t="s">
        <v>36</v>
      </c>
      <c r="B10" s="15">
        <v>53.5</v>
      </c>
      <c r="C10" s="15">
        <v>39.3</v>
      </c>
      <c r="D10" s="15">
        <v>92.8</v>
      </c>
      <c r="E10" s="12">
        <f t="shared" si="0"/>
        <v>23.2</v>
      </c>
      <c r="F10" s="25">
        <v>83.54</v>
      </c>
      <c r="G10" s="13">
        <f t="shared" si="1"/>
        <v>41.77</v>
      </c>
      <c r="H10" s="9">
        <f t="shared" si="2"/>
        <v>64.97</v>
      </c>
      <c r="I10" s="10">
        <v>5</v>
      </c>
      <c r="J10" s="43" t="s">
        <v>170</v>
      </c>
    </row>
    <row r="11" spans="1:10" s="11" customFormat="1" ht="24" customHeight="1">
      <c r="A11" s="15" t="s">
        <v>42</v>
      </c>
      <c r="B11" s="15">
        <v>38.5</v>
      </c>
      <c r="C11" s="15">
        <v>41.3</v>
      </c>
      <c r="D11" s="15">
        <v>79.8</v>
      </c>
      <c r="E11" s="12">
        <f t="shared" si="0"/>
        <v>19.95</v>
      </c>
      <c r="F11" s="25">
        <v>83.78</v>
      </c>
      <c r="G11" s="13">
        <f t="shared" si="1"/>
        <v>41.89</v>
      </c>
      <c r="H11" s="9">
        <f t="shared" si="2"/>
        <v>61.84</v>
      </c>
      <c r="I11" s="10">
        <v>6</v>
      </c>
      <c r="J11" s="43" t="s">
        <v>170</v>
      </c>
    </row>
    <row r="12" spans="1:10" s="11" customFormat="1" ht="24" customHeight="1">
      <c r="A12" s="15" t="s">
        <v>38</v>
      </c>
      <c r="B12" s="15">
        <v>49.5</v>
      </c>
      <c r="C12" s="15">
        <v>38.8</v>
      </c>
      <c r="D12" s="15">
        <v>88.3</v>
      </c>
      <c r="E12" s="12">
        <f t="shared" si="0"/>
        <v>22.075</v>
      </c>
      <c r="F12" s="25">
        <v>79.18</v>
      </c>
      <c r="G12" s="13">
        <f t="shared" si="1"/>
        <v>39.59</v>
      </c>
      <c r="H12" s="9">
        <f t="shared" si="2"/>
        <v>61.665000000000006</v>
      </c>
      <c r="I12" s="10">
        <v>7</v>
      </c>
      <c r="J12" s="43" t="s">
        <v>170</v>
      </c>
    </row>
    <row r="13" spans="1:10" s="11" customFormat="1" ht="24" customHeight="1">
      <c r="A13" s="15" t="s">
        <v>44</v>
      </c>
      <c r="B13" s="15">
        <v>44</v>
      </c>
      <c r="C13" s="15">
        <v>33</v>
      </c>
      <c r="D13" s="15">
        <v>77</v>
      </c>
      <c r="E13" s="12">
        <f t="shared" si="0"/>
        <v>19.25</v>
      </c>
      <c r="F13" s="5">
        <v>84.36</v>
      </c>
      <c r="G13" s="13">
        <f t="shared" si="1"/>
        <v>42.18</v>
      </c>
      <c r="H13" s="9">
        <f t="shared" si="2"/>
        <v>61.43</v>
      </c>
      <c r="I13" s="10">
        <v>8</v>
      </c>
      <c r="J13" s="43" t="s">
        <v>170</v>
      </c>
    </row>
    <row r="14" spans="1:10" s="11" customFormat="1" ht="24" customHeight="1">
      <c r="A14" s="15" t="s">
        <v>37</v>
      </c>
      <c r="B14" s="15">
        <v>48</v>
      </c>
      <c r="C14" s="15">
        <v>41.3</v>
      </c>
      <c r="D14" s="15">
        <v>89.3</v>
      </c>
      <c r="E14" s="12">
        <f t="shared" si="0"/>
        <v>22.325</v>
      </c>
      <c r="F14" s="25">
        <v>78.2</v>
      </c>
      <c r="G14" s="13">
        <f t="shared" si="1"/>
        <v>39.1</v>
      </c>
      <c r="H14" s="9">
        <f t="shared" si="2"/>
        <v>61.425</v>
      </c>
      <c r="I14" s="10">
        <v>9</v>
      </c>
      <c r="J14" s="43" t="s">
        <v>170</v>
      </c>
    </row>
    <row r="15" spans="1:10" s="11" customFormat="1" ht="24" customHeight="1">
      <c r="A15" s="15" t="s">
        <v>30</v>
      </c>
      <c r="B15" s="15">
        <v>46.5</v>
      </c>
      <c r="C15" s="15">
        <v>36.8</v>
      </c>
      <c r="D15" s="15">
        <v>83.3</v>
      </c>
      <c r="E15" s="12">
        <f t="shared" si="0"/>
        <v>20.825</v>
      </c>
      <c r="F15" s="25">
        <v>80.66</v>
      </c>
      <c r="G15" s="13">
        <f t="shared" si="1"/>
        <v>40.33</v>
      </c>
      <c r="H15" s="9">
        <f t="shared" si="2"/>
        <v>61.155</v>
      </c>
      <c r="I15" s="10">
        <v>10</v>
      </c>
      <c r="J15" s="43" t="s">
        <v>170</v>
      </c>
    </row>
    <row r="16" spans="1:10" s="11" customFormat="1" ht="24" customHeight="1">
      <c r="A16" s="15" t="s">
        <v>43</v>
      </c>
      <c r="B16" s="15">
        <v>39</v>
      </c>
      <c r="C16" s="15">
        <v>39</v>
      </c>
      <c r="D16" s="15">
        <v>78</v>
      </c>
      <c r="E16" s="12">
        <f t="shared" si="0"/>
        <v>19.5</v>
      </c>
      <c r="F16" s="25">
        <v>82.76</v>
      </c>
      <c r="G16" s="13">
        <f t="shared" si="1"/>
        <v>41.38</v>
      </c>
      <c r="H16" s="9">
        <f t="shared" si="2"/>
        <v>60.88</v>
      </c>
      <c r="I16" s="10">
        <v>11</v>
      </c>
      <c r="J16" s="43" t="s">
        <v>170</v>
      </c>
    </row>
    <row r="17" spans="1:10" s="11" customFormat="1" ht="24" customHeight="1">
      <c r="A17" s="15" t="s">
        <v>35</v>
      </c>
      <c r="B17" s="15">
        <v>52</v>
      </c>
      <c r="C17" s="15">
        <v>42.3</v>
      </c>
      <c r="D17" s="15">
        <v>94.3</v>
      </c>
      <c r="E17" s="12">
        <f t="shared" si="0"/>
        <v>23.575</v>
      </c>
      <c r="F17" s="25">
        <v>74.36</v>
      </c>
      <c r="G17" s="13">
        <f t="shared" si="1"/>
        <v>37.18</v>
      </c>
      <c r="H17" s="9">
        <f t="shared" si="2"/>
        <v>60.754999999999995</v>
      </c>
      <c r="I17" s="10">
        <v>12</v>
      </c>
      <c r="J17" s="43" t="s">
        <v>170</v>
      </c>
    </row>
    <row r="18" spans="1:10" s="11" customFormat="1" ht="24" customHeight="1">
      <c r="A18" s="15" t="s">
        <v>166</v>
      </c>
      <c r="B18" s="15">
        <v>46.5</v>
      </c>
      <c r="C18" s="15">
        <v>34.5</v>
      </c>
      <c r="D18" s="15">
        <v>81</v>
      </c>
      <c r="E18" s="12">
        <f t="shared" si="0"/>
        <v>20.25</v>
      </c>
      <c r="F18" s="25">
        <v>77.46</v>
      </c>
      <c r="G18" s="13">
        <f t="shared" si="1"/>
        <v>38.73</v>
      </c>
      <c r="H18" s="9">
        <f t="shared" si="2"/>
        <v>58.98</v>
      </c>
      <c r="I18" s="10">
        <v>13</v>
      </c>
      <c r="J18" s="43" t="s">
        <v>170</v>
      </c>
    </row>
    <row r="19" spans="1:10" s="11" customFormat="1" ht="24" customHeight="1">
      <c r="A19" s="15" t="s">
        <v>39</v>
      </c>
      <c r="B19" s="15">
        <v>49.5</v>
      </c>
      <c r="C19" s="15">
        <v>36.3</v>
      </c>
      <c r="D19" s="15">
        <v>85.8</v>
      </c>
      <c r="E19" s="12">
        <f t="shared" si="0"/>
        <v>21.45</v>
      </c>
      <c r="F19" s="25">
        <v>74.76</v>
      </c>
      <c r="G19" s="13">
        <f t="shared" si="1"/>
        <v>37.38</v>
      </c>
      <c r="H19" s="9">
        <f t="shared" si="2"/>
        <v>58.83</v>
      </c>
      <c r="I19" s="10">
        <v>14</v>
      </c>
      <c r="J19" s="43" t="s">
        <v>170</v>
      </c>
    </row>
    <row r="20" spans="1:10" s="11" customFormat="1" ht="24" customHeight="1">
      <c r="A20" s="15" t="s">
        <v>47</v>
      </c>
      <c r="B20" s="15">
        <v>42.5</v>
      </c>
      <c r="C20" s="15">
        <v>32.5</v>
      </c>
      <c r="D20" s="15">
        <v>75</v>
      </c>
      <c r="E20" s="12">
        <f t="shared" si="0"/>
        <v>18.75</v>
      </c>
      <c r="F20" s="25">
        <v>77.08</v>
      </c>
      <c r="G20" s="13">
        <f t="shared" si="1"/>
        <v>38.54</v>
      </c>
      <c r="H20" s="9">
        <f t="shared" si="2"/>
        <v>57.29</v>
      </c>
      <c r="I20" s="10"/>
      <c r="J20" s="3"/>
    </row>
    <row r="21" spans="1:10" s="11" customFormat="1" ht="24" customHeight="1">
      <c r="A21" s="15" t="s">
        <v>48</v>
      </c>
      <c r="B21" s="15">
        <v>39.5</v>
      </c>
      <c r="C21" s="15">
        <v>33</v>
      </c>
      <c r="D21" s="15">
        <v>72.5</v>
      </c>
      <c r="E21" s="12">
        <f t="shared" si="0"/>
        <v>18.125</v>
      </c>
      <c r="F21" s="5">
        <v>77.54</v>
      </c>
      <c r="G21" s="13">
        <f t="shared" si="1"/>
        <v>38.77</v>
      </c>
      <c r="H21" s="9">
        <f t="shared" si="2"/>
        <v>56.895</v>
      </c>
      <c r="I21" s="10"/>
      <c r="J21" s="3"/>
    </row>
    <row r="22" spans="1:10" s="11" customFormat="1" ht="24" customHeight="1">
      <c r="A22" s="15" t="s">
        <v>46</v>
      </c>
      <c r="B22" s="15">
        <v>41.5</v>
      </c>
      <c r="C22" s="15">
        <v>34.5</v>
      </c>
      <c r="D22" s="15">
        <v>76</v>
      </c>
      <c r="E22" s="12">
        <f t="shared" si="0"/>
        <v>19</v>
      </c>
      <c r="F22" s="25">
        <v>75.24</v>
      </c>
      <c r="G22" s="13">
        <f t="shared" si="1"/>
        <v>37.62</v>
      </c>
      <c r="H22" s="9">
        <f t="shared" si="2"/>
        <v>56.62</v>
      </c>
      <c r="I22" s="10"/>
      <c r="J22" s="10"/>
    </row>
    <row r="23" spans="1:10" s="11" customFormat="1" ht="24" customHeight="1">
      <c r="A23" s="15" t="s">
        <v>41</v>
      </c>
      <c r="B23" s="15">
        <v>47</v>
      </c>
      <c r="C23" s="15">
        <v>35.3</v>
      </c>
      <c r="D23" s="15">
        <v>82.3</v>
      </c>
      <c r="E23" s="12">
        <f t="shared" si="0"/>
        <v>20.575</v>
      </c>
      <c r="F23" s="25">
        <v>69.96</v>
      </c>
      <c r="G23" s="13">
        <f t="shared" si="1"/>
        <v>34.98</v>
      </c>
      <c r="H23" s="9">
        <f t="shared" si="2"/>
        <v>55.55499999999999</v>
      </c>
      <c r="I23" s="10"/>
      <c r="J23" s="10"/>
    </row>
    <row r="24" spans="1:10" s="11" customFormat="1" ht="24" customHeight="1">
      <c r="A24" s="15" t="s">
        <v>45</v>
      </c>
      <c r="B24" s="15">
        <v>43</v>
      </c>
      <c r="C24" s="15">
        <v>33</v>
      </c>
      <c r="D24" s="15">
        <v>76</v>
      </c>
      <c r="E24" s="12">
        <f t="shared" si="0"/>
        <v>19</v>
      </c>
      <c r="F24" s="25">
        <v>71.02</v>
      </c>
      <c r="G24" s="13">
        <f t="shared" si="1"/>
        <v>35.51</v>
      </c>
      <c r="H24" s="9">
        <f t="shared" si="2"/>
        <v>54.51</v>
      </c>
      <c r="I24" s="10"/>
      <c r="J24" s="10"/>
    </row>
    <row r="25" spans="1:10" s="11" customFormat="1" ht="24" customHeight="1">
      <c r="A25" s="15" t="s">
        <v>49</v>
      </c>
      <c r="B25" s="15">
        <v>33.5</v>
      </c>
      <c r="C25" s="15">
        <v>29.8</v>
      </c>
      <c r="D25" s="15">
        <v>63.3</v>
      </c>
      <c r="E25" s="12">
        <f t="shared" si="0"/>
        <v>15.825</v>
      </c>
      <c r="F25" s="25">
        <v>68.96</v>
      </c>
      <c r="G25" s="13">
        <f t="shared" si="1"/>
        <v>34.48</v>
      </c>
      <c r="H25" s="9">
        <f t="shared" si="2"/>
        <v>50.30499999999999</v>
      </c>
      <c r="I25" s="10"/>
      <c r="J25" s="10"/>
    </row>
    <row r="26" spans="1:10" s="11" customFormat="1" ht="24" customHeight="1">
      <c r="A26" s="15" t="s">
        <v>50</v>
      </c>
      <c r="B26" s="15">
        <v>37.5</v>
      </c>
      <c r="C26" s="15">
        <v>25</v>
      </c>
      <c r="D26" s="15">
        <v>62.5</v>
      </c>
      <c r="E26" s="12">
        <f t="shared" si="0"/>
        <v>15.625</v>
      </c>
      <c r="F26" s="5">
        <v>56.96</v>
      </c>
      <c r="G26" s="13">
        <f t="shared" si="1"/>
        <v>28.48</v>
      </c>
      <c r="H26" s="9">
        <f t="shared" si="2"/>
        <v>44.105000000000004</v>
      </c>
      <c r="I26" s="10"/>
      <c r="J26" s="10"/>
    </row>
  </sheetData>
  <mergeCells count="8">
    <mergeCell ref="A2:I2"/>
    <mergeCell ref="A1:J1"/>
    <mergeCell ref="J4:J5"/>
    <mergeCell ref="B4:E4"/>
    <mergeCell ref="F4:G4"/>
    <mergeCell ref="I4:I5"/>
    <mergeCell ref="A4:A5"/>
    <mergeCell ref="H4:H5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tabSelected="1"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:J11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9" ht="26.25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9" ht="26.25">
      <c r="A2" s="36" t="s">
        <v>52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53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3</v>
      </c>
      <c r="I4" s="39" t="s">
        <v>24</v>
      </c>
      <c r="J4" s="37" t="s">
        <v>25</v>
      </c>
    </row>
    <row r="5" spans="1:10" ht="24.75" customHeight="1">
      <c r="A5" s="42"/>
      <c r="B5" s="4" t="s">
        <v>26</v>
      </c>
      <c r="C5" s="4" t="s">
        <v>27</v>
      </c>
      <c r="D5" s="4" t="s">
        <v>4</v>
      </c>
      <c r="E5" s="4" t="s">
        <v>28</v>
      </c>
      <c r="F5" s="4" t="s">
        <v>5</v>
      </c>
      <c r="G5" s="4" t="s">
        <v>29</v>
      </c>
      <c r="H5" s="42"/>
      <c r="I5" s="40"/>
      <c r="J5" s="37"/>
    </row>
    <row r="6" spans="1:10" s="11" customFormat="1" ht="33.75" customHeight="1">
      <c r="A6" s="16" t="s">
        <v>55</v>
      </c>
      <c r="B6" s="16">
        <v>55</v>
      </c>
      <c r="C6" s="16">
        <v>77.5</v>
      </c>
      <c r="D6" s="16">
        <v>132.5</v>
      </c>
      <c r="E6" s="26">
        <f aca="true" t="shared" si="0" ref="E6:E17">D6/2*0.5</f>
        <v>33.125</v>
      </c>
      <c r="F6" s="27">
        <v>86.42</v>
      </c>
      <c r="G6" s="28">
        <f aca="true" t="shared" si="1" ref="G6:G17">F6*0.5</f>
        <v>43.21</v>
      </c>
      <c r="H6" s="29">
        <f aca="true" t="shared" si="2" ref="H6:H17">E6+G6</f>
        <v>76.33500000000001</v>
      </c>
      <c r="I6" s="30">
        <v>1</v>
      </c>
      <c r="J6" s="43" t="s">
        <v>170</v>
      </c>
    </row>
    <row r="7" spans="1:10" s="11" customFormat="1" ht="33.75" customHeight="1">
      <c r="A7" s="16" t="s">
        <v>57</v>
      </c>
      <c r="B7" s="16">
        <v>54.5</v>
      </c>
      <c r="C7" s="16">
        <v>76</v>
      </c>
      <c r="D7" s="16">
        <v>130.5</v>
      </c>
      <c r="E7" s="26">
        <f t="shared" si="0"/>
        <v>32.625</v>
      </c>
      <c r="F7" s="27">
        <v>81.04</v>
      </c>
      <c r="G7" s="28">
        <f t="shared" si="1"/>
        <v>40.52</v>
      </c>
      <c r="H7" s="29">
        <f t="shared" si="2"/>
        <v>73.14500000000001</v>
      </c>
      <c r="I7" s="30">
        <v>2</v>
      </c>
      <c r="J7" s="43" t="s">
        <v>170</v>
      </c>
    </row>
    <row r="8" spans="1:10" s="11" customFormat="1" ht="33.75" customHeight="1">
      <c r="A8" s="16" t="s">
        <v>54</v>
      </c>
      <c r="B8" s="16">
        <v>65</v>
      </c>
      <c r="C8" s="16">
        <v>70.5</v>
      </c>
      <c r="D8" s="16">
        <v>135.5</v>
      </c>
      <c r="E8" s="26">
        <f t="shared" si="0"/>
        <v>33.875</v>
      </c>
      <c r="F8" s="27">
        <v>78.28</v>
      </c>
      <c r="G8" s="28">
        <f t="shared" si="1"/>
        <v>39.14</v>
      </c>
      <c r="H8" s="29">
        <f t="shared" si="2"/>
        <v>73.015</v>
      </c>
      <c r="I8" s="30">
        <v>3</v>
      </c>
      <c r="J8" s="43" t="s">
        <v>170</v>
      </c>
    </row>
    <row r="9" spans="1:10" s="11" customFormat="1" ht="33.75" customHeight="1">
      <c r="A9" s="16" t="s">
        <v>56</v>
      </c>
      <c r="B9" s="16">
        <v>57</v>
      </c>
      <c r="C9" s="16">
        <v>75</v>
      </c>
      <c r="D9" s="16">
        <v>132</v>
      </c>
      <c r="E9" s="26">
        <f t="shared" si="0"/>
        <v>33</v>
      </c>
      <c r="F9" s="27">
        <v>79.56</v>
      </c>
      <c r="G9" s="28">
        <f t="shared" si="1"/>
        <v>39.78</v>
      </c>
      <c r="H9" s="29">
        <f t="shared" si="2"/>
        <v>72.78</v>
      </c>
      <c r="I9" s="30">
        <v>4</v>
      </c>
      <c r="J9" s="43" t="s">
        <v>170</v>
      </c>
    </row>
    <row r="10" spans="1:10" s="11" customFormat="1" ht="33.75" customHeight="1">
      <c r="A10" s="16" t="s">
        <v>58</v>
      </c>
      <c r="B10" s="16">
        <v>57</v>
      </c>
      <c r="C10" s="16">
        <v>72</v>
      </c>
      <c r="D10" s="16">
        <v>129</v>
      </c>
      <c r="E10" s="26">
        <f t="shared" si="0"/>
        <v>32.25</v>
      </c>
      <c r="F10" s="27">
        <v>79.38</v>
      </c>
      <c r="G10" s="28">
        <f t="shared" si="1"/>
        <v>39.69</v>
      </c>
      <c r="H10" s="29">
        <f t="shared" si="2"/>
        <v>71.94</v>
      </c>
      <c r="I10" s="30">
        <v>5</v>
      </c>
      <c r="J10" s="43" t="s">
        <v>170</v>
      </c>
    </row>
    <row r="11" spans="1:10" s="11" customFormat="1" ht="33.75" customHeight="1">
      <c r="A11" s="16" t="s">
        <v>60</v>
      </c>
      <c r="B11" s="16">
        <v>47.5</v>
      </c>
      <c r="C11" s="16">
        <v>70.5</v>
      </c>
      <c r="D11" s="16">
        <v>118</v>
      </c>
      <c r="E11" s="26">
        <f t="shared" si="0"/>
        <v>29.5</v>
      </c>
      <c r="F11" s="27">
        <v>84.02</v>
      </c>
      <c r="G11" s="28">
        <f t="shared" si="1"/>
        <v>42.01</v>
      </c>
      <c r="H11" s="29">
        <f t="shared" si="2"/>
        <v>71.50999999999999</v>
      </c>
      <c r="I11" s="30">
        <v>6</v>
      </c>
      <c r="J11" s="43" t="s">
        <v>170</v>
      </c>
    </row>
    <row r="12" spans="1:10" s="11" customFormat="1" ht="33.75" customHeight="1">
      <c r="A12" s="16" t="s">
        <v>61</v>
      </c>
      <c r="B12" s="16">
        <v>49.5</v>
      </c>
      <c r="C12" s="16">
        <v>68</v>
      </c>
      <c r="D12" s="16">
        <v>117.5</v>
      </c>
      <c r="E12" s="26">
        <f t="shared" si="0"/>
        <v>29.375</v>
      </c>
      <c r="F12" s="27">
        <v>82.7</v>
      </c>
      <c r="G12" s="28">
        <f t="shared" si="1"/>
        <v>41.35</v>
      </c>
      <c r="H12" s="29">
        <f t="shared" si="2"/>
        <v>70.725</v>
      </c>
      <c r="I12" s="30"/>
      <c r="J12" s="31"/>
    </row>
    <row r="13" spans="1:10" s="11" customFormat="1" ht="33.75" customHeight="1">
      <c r="A13" s="16" t="s">
        <v>59</v>
      </c>
      <c r="B13" s="16">
        <v>48.5</v>
      </c>
      <c r="C13" s="16">
        <v>70</v>
      </c>
      <c r="D13" s="16">
        <v>118.5</v>
      </c>
      <c r="E13" s="26">
        <f t="shared" si="0"/>
        <v>29.625</v>
      </c>
      <c r="F13" s="27">
        <v>78.56</v>
      </c>
      <c r="G13" s="28">
        <f t="shared" si="1"/>
        <v>39.28</v>
      </c>
      <c r="H13" s="29">
        <f t="shared" si="2"/>
        <v>68.905</v>
      </c>
      <c r="I13" s="30"/>
      <c r="J13" s="31"/>
    </row>
    <row r="14" spans="1:10" s="11" customFormat="1" ht="33.75" customHeight="1">
      <c r="A14" s="16" t="s">
        <v>62</v>
      </c>
      <c r="B14" s="16">
        <v>46</v>
      </c>
      <c r="C14" s="16">
        <v>66.5</v>
      </c>
      <c r="D14" s="16">
        <v>112.5</v>
      </c>
      <c r="E14" s="26">
        <f t="shared" si="0"/>
        <v>28.125</v>
      </c>
      <c r="F14" s="27">
        <v>73.44</v>
      </c>
      <c r="G14" s="28">
        <f t="shared" si="1"/>
        <v>36.72</v>
      </c>
      <c r="H14" s="29">
        <f t="shared" si="2"/>
        <v>64.845</v>
      </c>
      <c r="I14" s="30"/>
      <c r="J14" s="31"/>
    </row>
    <row r="15" spans="1:10" s="11" customFormat="1" ht="33.75" customHeight="1">
      <c r="A15" s="16" t="s">
        <v>63</v>
      </c>
      <c r="B15" s="16">
        <v>43.5</v>
      </c>
      <c r="C15" s="16">
        <v>51.5</v>
      </c>
      <c r="D15" s="16">
        <v>95</v>
      </c>
      <c r="E15" s="26">
        <f t="shared" si="0"/>
        <v>23.75</v>
      </c>
      <c r="F15" s="27">
        <v>78.42</v>
      </c>
      <c r="G15" s="28">
        <f t="shared" si="1"/>
        <v>39.21</v>
      </c>
      <c r="H15" s="29">
        <f t="shared" si="2"/>
        <v>62.96</v>
      </c>
      <c r="I15" s="30"/>
      <c r="J15" s="31"/>
    </row>
    <row r="16" spans="1:10" s="11" customFormat="1" ht="33.75" customHeight="1">
      <c r="A16" s="16" t="s">
        <v>165</v>
      </c>
      <c r="B16" s="16">
        <v>37.5</v>
      </c>
      <c r="C16" s="16">
        <v>58.5</v>
      </c>
      <c r="D16" s="16">
        <v>96</v>
      </c>
      <c r="E16" s="26">
        <f t="shared" si="0"/>
        <v>24</v>
      </c>
      <c r="F16" s="27">
        <v>72.12</v>
      </c>
      <c r="G16" s="28">
        <f t="shared" si="1"/>
        <v>36.06</v>
      </c>
      <c r="H16" s="29">
        <f t="shared" si="2"/>
        <v>60.06</v>
      </c>
      <c r="I16" s="30"/>
      <c r="J16" s="31"/>
    </row>
    <row r="17" spans="1:10" s="11" customFormat="1" ht="33.75" customHeight="1">
      <c r="A17" s="16" t="s">
        <v>64</v>
      </c>
      <c r="B17" s="16">
        <v>42.5</v>
      </c>
      <c r="C17" s="16">
        <v>52</v>
      </c>
      <c r="D17" s="16">
        <v>94.5</v>
      </c>
      <c r="E17" s="26">
        <f t="shared" si="0"/>
        <v>23.625</v>
      </c>
      <c r="F17" s="27">
        <v>67.32</v>
      </c>
      <c r="G17" s="28">
        <f t="shared" si="1"/>
        <v>33.66</v>
      </c>
      <c r="H17" s="29">
        <f t="shared" si="2"/>
        <v>57.285</v>
      </c>
      <c r="I17" s="30"/>
      <c r="J17" s="31"/>
    </row>
  </sheetData>
  <mergeCells count="8">
    <mergeCell ref="J4:J5"/>
    <mergeCell ref="A1:I1"/>
    <mergeCell ref="B4:E4"/>
    <mergeCell ref="F4:G4"/>
    <mergeCell ref="I4:I5"/>
    <mergeCell ref="A2:I2"/>
    <mergeCell ref="A4:A5"/>
    <mergeCell ref="H4:H5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17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" sqref="J7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9" ht="26.25">
      <c r="A1" s="36" t="s">
        <v>22</v>
      </c>
      <c r="B1" s="36"/>
      <c r="C1" s="36"/>
      <c r="D1" s="36"/>
      <c r="E1" s="36"/>
      <c r="F1" s="36"/>
      <c r="G1" s="36"/>
      <c r="H1" s="36"/>
      <c r="I1" s="36"/>
    </row>
    <row r="2" spans="1:9" ht="26.25">
      <c r="A2" s="36" t="s">
        <v>52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65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3</v>
      </c>
      <c r="I4" s="39" t="s">
        <v>8</v>
      </c>
      <c r="J4" s="37" t="s">
        <v>51</v>
      </c>
    </row>
    <row r="5" spans="1:10" ht="24.75" customHeight="1">
      <c r="A5" s="42"/>
      <c r="B5" s="4" t="s">
        <v>9</v>
      </c>
      <c r="C5" s="4" t="s">
        <v>10</v>
      </c>
      <c r="D5" s="4" t="s">
        <v>4</v>
      </c>
      <c r="E5" s="4" t="s">
        <v>20</v>
      </c>
      <c r="F5" s="4" t="s">
        <v>5</v>
      </c>
      <c r="G5" s="4" t="s">
        <v>12</v>
      </c>
      <c r="H5" s="42"/>
      <c r="I5" s="40"/>
      <c r="J5" s="37"/>
    </row>
    <row r="6" spans="1:10" s="11" customFormat="1" ht="27.75" customHeight="1">
      <c r="A6" s="16" t="s">
        <v>66</v>
      </c>
      <c r="B6" s="16">
        <v>70.5</v>
      </c>
      <c r="C6" s="16">
        <v>74</v>
      </c>
      <c r="D6" s="16">
        <v>144.5</v>
      </c>
      <c r="E6" s="26">
        <f aca="true" t="shared" si="0" ref="E6:E17">D6/2*0.5</f>
        <v>36.125</v>
      </c>
      <c r="F6" s="27">
        <v>81.28</v>
      </c>
      <c r="G6" s="28">
        <f aca="true" t="shared" si="1" ref="G6:G17">F6*0.5</f>
        <v>40.64</v>
      </c>
      <c r="H6" s="28">
        <f aca="true" t="shared" si="2" ref="H6:H17">E6+G6</f>
        <v>76.765</v>
      </c>
      <c r="I6" s="30">
        <v>1</v>
      </c>
      <c r="J6" s="43" t="s">
        <v>170</v>
      </c>
    </row>
    <row r="7" spans="1:10" s="11" customFormat="1" ht="27.75" customHeight="1">
      <c r="A7" s="16" t="s">
        <v>68</v>
      </c>
      <c r="B7" s="16">
        <v>61.5</v>
      </c>
      <c r="C7" s="16">
        <v>71.5</v>
      </c>
      <c r="D7" s="16">
        <v>133</v>
      </c>
      <c r="E7" s="26">
        <f t="shared" si="0"/>
        <v>33.25</v>
      </c>
      <c r="F7" s="27">
        <v>85.12</v>
      </c>
      <c r="G7" s="28">
        <f t="shared" si="1"/>
        <v>42.56</v>
      </c>
      <c r="H7" s="28">
        <f t="shared" si="2"/>
        <v>75.81</v>
      </c>
      <c r="I7" s="30">
        <v>2</v>
      </c>
      <c r="J7" s="43" t="s">
        <v>170</v>
      </c>
    </row>
    <row r="8" spans="1:10" s="11" customFormat="1" ht="27.75" customHeight="1">
      <c r="A8" s="16" t="s">
        <v>70</v>
      </c>
      <c r="B8" s="16">
        <v>56</v>
      </c>
      <c r="C8" s="16">
        <v>73.5</v>
      </c>
      <c r="D8" s="16">
        <v>129.5</v>
      </c>
      <c r="E8" s="26">
        <f t="shared" si="0"/>
        <v>32.375</v>
      </c>
      <c r="F8" s="27">
        <v>84.74</v>
      </c>
      <c r="G8" s="28">
        <f t="shared" si="1"/>
        <v>42.37</v>
      </c>
      <c r="H8" s="28">
        <f t="shared" si="2"/>
        <v>74.745</v>
      </c>
      <c r="I8" s="30">
        <v>3</v>
      </c>
      <c r="J8" s="43" t="s">
        <v>170</v>
      </c>
    </row>
    <row r="9" spans="1:10" s="11" customFormat="1" ht="27.75" customHeight="1">
      <c r="A9" s="16" t="s">
        <v>71</v>
      </c>
      <c r="B9" s="16">
        <v>50.5</v>
      </c>
      <c r="C9" s="16">
        <v>78</v>
      </c>
      <c r="D9" s="16">
        <v>128.5</v>
      </c>
      <c r="E9" s="26">
        <f t="shared" si="0"/>
        <v>32.125</v>
      </c>
      <c r="F9" s="27">
        <v>82.12</v>
      </c>
      <c r="G9" s="28">
        <f t="shared" si="1"/>
        <v>41.06</v>
      </c>
      <c r="H9" s="28">
        <f t="shared" si="2"/>
        <v>73.185</v>
      </c>
      <c r="I9" s="30">
        <v>4</v>
      </c>
      <c r="J9" s="43" t="s">
        <v>170</v>
      </c>
    </row>
    <row r="10" spans="1:10" s="11" customFormat="1" ht="27.75" customHeight="1">
      <c r="A10" s="16" t="s">
        <v>67</v>
      </c>
      <c r="B10" s="16">
        <v>59</v>
      </c>
      <c r="C10" s="16">
        <v>80.5</v>
      </c>
      <c r="D10" s="16">
        <v>139.5</v>
      </c>
      <c r="E10" s="26">
        <f t="shared" si="0"/>
        <v>34.875</v>
      </c>
      <c r="F10" s="27">
        <v>74</v>
      </c>
      <c r="G10" s="28">
        <f t="shared" si="1"/>
        <v>37</v>
      </c>
      <c r="H10" s="28">
        <f t="shared" si="2"/>
        <v>71.875</v>
      </c>
      <c r="I10" s="30">
        <v>5</v>
      </c>
      <c r="J10" s="43" t="s">
        <v>170</v>
      </c>
    </row>
    <row r="11" spans="1:10" s="11" customFormat="1" ht="27.75" customHeight="1">
      <c r="A11" s="16" t="s">
        <v>69</v>
      </c>
      <c r="B11" s="16">
        <v>57.5</v>
      </c>
      <c r="C11" s="16">
        <v>73.5</v>
      </c>
      <c r="D11" s="16">
        <v>131</v>
      </c>
      <c r="E11" s="26">
        <f t="shared" si="0"/>
        <v>32.75</v>
      </c>
      <c r="F11" s="27">
        <v>77.24</v>
      </c>
      <c r="G11" s="28">
        <f t="shared" si="1"/>
        <v>38.62</v>
      </c>
      <c r="H11" s="28">
        <f t="shared" si="2"/>
        <v>71.37</v>
      </c>
      <c r="I11" s="30">
        <v>6</v>
      </c>
      <c r="J11" s="43" t="s">
        <v>170</v>
      </c>
    </row>
    <row r="12" spans="1:10" s="11" customFormat="1" ht="27.75" customHeight="1">
      <c r="A12" s="16" t="s">
        <v>72</v>
      </c>
      <c r="B12" s="16">
        <v>55</v>
      </c>
      <c r="C12" s="16">
        <v>66</v>
      </c>
      <c r="D12" s="16">
        <v>121</v>
      </c>
      <c r="E12" s="26">
        <f t="shared" si="0"/>
        <v>30.25</v>
      </c>
      <c r="F12" s="27">
        <v>78.58</v>
      </c>
      <c r="G12" s="28">
        <f t="shared" si="1"/>
        <v>39.29</v>
      </c>
      <c r="H12" s="28">
        <f t="shared" si="2"/>
        <v>69.53999999999999</v>
      </c>
      <c r="I12" s="30"/>
      <c r="J12" s="31"/>
    </row>
    <row r="13" spans="1:10" s="11" customFormat="1" ht="27.75" customHeight="1">
      <c r="A13" s="16" t="s">
        <v>74</v>
      </c>
      <c r="B13" s="16">
        <v>43.5</v>
      </c>
      <c r="C13" s="16">
        <v>68.5</v>
      </c>
      <c r="D13" s="16">
        <v>112</v>
      </c>
      <c r="E13" s="26">
        <f t="shared" si="0"/>
        <v>28</v>
      </c>
      <c r="F13" s="27">
        <v>77.68</v>
      </c>
      <c r="G13" s="28">
        <f t="shared" si="1"/>
        <v>38.84</v>
      </c>
      <c r="H13" s="28">
        <f t="shared" si="2"/>
        <v>66.84</v>
      </c>
      <c r="I13" s="30"/>
      <c r="J13" s="31"/>
    </row>
    <row r="14" spans="1:10" s="11" customFormat="1" ht="27.75" customHeight="1">
      <c r="A14" s="16" t="s">
        <v>76</v>
      </c>
      <c r="B14" s="16">
        <v>46</v>
      </c>
      <c r="C14" s="16">
        <v>59</v>
      </c>
      <c r="D14" s="16">
        <v>105</v>
      </c>
      <c r="E14" s="26">
        <f t="shared" si="0"/>
        <v>26.25</v>
      </c>
      <c r="F14" s="27">
        <v>79.76</v>
      </c>
      <c r="G14" s="28">
        <f t="shared" si="1"/>
        <v>39.88</v>
      </c>
      <c r="H14" s="28">
        <f t="shared" si="2"/>
        <v>66.13</v>
      </c>
      <c r="I14" s="30"/>
      <c r="J14" s="31"/>
    </row>
    <row r="15" spans="1:10" s="11" customFormat="1" ht="27.75" customHeight="1">
      <c r="A15" s="16" t="s">
        <v>73</v>
      </c>
      <c r="B15" s="16">
        <v>53</v>
      </c>
      <c r="C15" s="16">
        <v>60</v>
      </c>
      <c r="D15" s="16">
        <v>113</v>
      </c>
      <c r="E15" s="26">
        <f t="shared" si="0"/>
        <v>28.25</v>
      </c>
      <c r="F15" s="27">
        <v>74.88</v>
      </c>
      <c r="G15" s="28">
        <f t="shared" si="1"/>
        <v>37.44</v>
      </c>
      <c r="H15" s="28">
        <f t="shared" si="2"/>
        <v>65.69</v>
      </c>
      <c r="I15" s="30"/>
      <c r="J15" s="31"/>
    </row>
    <row r="16" spans="1:10" s="11" customFormat="1" ht="27.75" customHeight="1">
      <c r="A16" s="16" t="s">
        <v>75</v>
      </c>
      <c r="B16" s="16">
        <v>40.5</v>
      </c>
      <c r="C16" s="16">
        <v>65</v>
      </c>
      <c r="D16" s="16">
        <v>105.5</v>
      </c>
      <c r="E16" s="26">
        <f t="shared" si="0"/>
        <v>26.375</v>
      </c>
      <c r="F16" s="27">
        <v>70.72</v>
      </c>
      <c r="G16" s="28">
        <f t="shared" si="1"/>
        <v>35.36</v>
      </c>
      <c r="H16" s="28">
        <f t="shared" si="2"/>
        <v>61.735</v>
      </c>
      <c r="I16" s="30"/>
      <c r="J16" s="31"/>
    </row>
    <row r="17" spans="1:10" s="11" customFormat="1" ht="27.75" customHeight="1">
      <c r="A17" s="16" t="s">
        <v>77</v>
      </c>
      <c r="B17" s="16">
        <v>48.5</v>
      </c>
      <c r="C17" s="16">
        <v>49</v>
      </c>
      <c r="D17" s="16">
        <v>97.5</v>
      </c>
      <c r="E17" s="26">
        <f t="shared" si="0"/>
        <v>24.375</v>
      </c>
      <c r="F17" s="27">
        <v>68.34</v>
      </c>
      <c r="G17" s="28">
        <f t="shared" si="1"/>
        <v>34.17</v>
      </c>
      <c r="H17" s="28">
        <f t="shared" si="2"/>
        <v>58.545</v>
      </c>
      <c r="I17" s="30"/>
      <c r="J17" s="31"/>
    </row>
  </sheetData>
  <mergeCells count="8">
    <mergeCell ref="J4:J5"/>
    <mergeCell ref="A1:I1"/>
    <mergeCell ref="B4:E4"/>
    <mergeCell ref="F4:G4"/>
    <mergeCell ref="I4:I5"/>
    <mergeCell ref="A2:I2"/>
    <mergeCell ref="A4:A5"/>
    <mergeCell ref="H4:H5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125" style="7" customWidth="1"/>
    <col min="8" max="8" width="8.00390625" style="0" customWidth="1"/>
    <col min="9" max="9" width="4.25390625" style="0" customWidth="1"/>
    <col min="10" max="10" width="7.50390625" style="0" customWidth="1"/>
  </cols>
  <sheetData>
    <row r="1" spans="1:10" ht="26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26.25">
      <c r="A2" s="36" t="s">
        <v>79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78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19</v>
      </c>
      <c r="I4" s="38" t="s">
        <v>14</v>
      </c>
      <c r="J4" s="37" t="s">
        <v>21</v>
      </c>
    </row>
    <row r="5" spans="1:10" ht="24.75" customHeight="1">
      <c r="A5" s="41"/>
      <c r="B5" s="4" t="s">
        <v>15</v>
      </c>
      <c r="C5" s="4" t="s">
        <v>16</v>
      </c>
      <c r="D5" s="8" t="s">
        <v>4</v>
      </c>
      <c r="E5" s="4" t="s">
        <v>17</v>
      </c>
      <c r="F5" s="4" t="s">
        <v>5</v>
      </c>
      <c r="G5" s="4" t="s">
        <v>18</v>
      </c>
      <c r="H5" s="42"/>
      <c r="I5" s="39"/>
      <c r="J5" s="37"/>
    </row>
    <row r="6" spans="1:10" ht="31.5" customHeight="1">
      <c r="A6" s="15" t="s">
        <v>81</v>
      </c>
      <c r="B6" s="15">
        <v>62</v>
      </c>
      <c r="C6" s="15">
        <v>56</v>
      </c>
      <c r="D6" s="15">
        <v>118</v>
      </c>
      <c r="E6" s="26">
        <f aca="true" t="shared" si="0" ref="E6:E22">D6/2*0.5</f>
        <v>29.5</v>
      </c>
      <c r="F6" s="32">
        <v>81.2</v>
      </c>
      <c r="G6" s="28">
        <f aca="true" t="shared" si="1" ref="G6:G22">F6*0.5</f>
        <v>40.6</v>
      </c>
      <c r="H6" s="28">
        <f aca="true" t="shared" si="2" ref="H6:H22">E6+G6</f>
        <v>70.1</v>
      </c>
      <c r="I6" s="30">
        <v>1</v>
      </c>
      <c r="J6" s="43" t="s">
        <v>170</v>
      </c>
    </row>
    <row r="7" spans="1:10" ht="31.5" customHeight="1">
      <c r="A7" s="15" t="s">
        <v>83</v>
      </c>
      <c r="B7" s="15">
        <v>52</v>
      </c>
      <c r="C7" s="15">
        <v>59</v>
      </c>
      <c r="D7" s="15">
        <v>111</v>
      </c>
      <c r="E7" s="26">
        <f t="shared" si="0"/>
        <v>27.75</v>
      </c>
      <c r="F7" s="32">
        <v>78.59</v>
      </c>
      <c r="G7" s="28">
        <f t="shared" si="1"/>
        <v>39.295</v>
      </c>
      <c r="H7" s="28">
        <f t="shared" si="2"/>
        <v>67.045</v>
      </c>
      <c r="I7" s="30">
        <v>2</v>
      </c>
      <c r="J7" s="43" t="s">
        <v>170</v>
      </c>
    </row>
    <row r="8" spans="1:10" ht="31.5" customHeight="1">
      <c r="A8" s="15" t="s">
        <v>80</v>
      </c>
      <c r="B8" s="15">
        <v>60</v>
      </c>
      <c r="C8" s="15">
        <v>59</v>
      </c>
      <c r="D8" s="15">
        <v>119</v>
      </c>
      <c r="E8" s="26">
        <f t="shared" si="0"/>
        <v>29.75</v>
      </c>
      <c r="F8" s="32">
        <v>74.48</v>
      </c>
      <c r="G8" s="28">
        <f t="shared" si="1"/>
        <v>37.24</v>
      </c>
      <c r="H8" s="28">
        <f t="shared" si="2"/>
        <v>66.99000000000001</v>
      </c>
      <c r="I8" s="30">
        <v>3</v>
      </c>
      <c r="J8" s="43" t="s">
        <v>170</v>
      </c>
    </row>
    <row r="9" spans="1:10" ht="31.5" customHeight="1">
      <c r="A9" s="15" t="s">
        <v>84</v>
      </c>
      <c r="B9" s="15">
        <v>60</v>
      </c>
      <c r="C9" s="15">
        <v>48.5</v>
      </c>
      <c r="D9" s="15">
        <v>108.5</v>
      </c>
      <c r="E9" s="26">
        <f t="shared" si="0"/>
        <v>27.125</v>
      </c>
      <c r="F9" s="32">
        <v>77.18</v>
      </c>
      <c r="G9" s="28">
        <f t="shared" si="1"/>
        <v>38.59</v>
      </c>
      <c r="H9" s="28">
        <f t="shared" si="2"/>
        <v>65.715</v>
      </c>
      <c r="I9" s="30">
        <v>4</v>
      </c>
      <c r="J9" s="43" t="s">
        <v>170</v>
      </c>
    </row>
    <row r="10" spans="1:10" ht="31.5" customHeight="1">
      <c r="A10" s="15" t="s">
        <v>87</v>
      </c>
      <c r="B10" s="15">
        <v>49.5</v>
      </c>
      <c r="C10" s="15">
        <v>55.5</v>
      </c>
      <c r="D10" s="15">
        <v>105</v>
      </c>
      <c r="E10" s="26">
        <f t="shared" si="0"/>
        <v>26.25</v>
      </c>
      <c r="F10" s="32">
        <v>76.18</v>
      </c>
      <c r="G10" s="28">
        <f t="shared" si="1"/>
        <v>38.09</v>
      </c>
      <c r="H10" s="28">
        <f t="shared" si="2"/>
        <v>64.34</v>
      </c>
      <c r="I10" s="30">
        <v>5</v>
      </c>
      <c r="J10" s="43" t="s">
        <v>170</v>
      </c>
    </row>
    <row r="11" spans="1:10" ht="31.5" customHeight="1">
      <c r="A11" s="15" t="s">
        <v>82</v>
      </c>
      <c r="B11" s="15">
        <v>59.5</v>
      </c>
      <c r="C11" s="15">
        <v>56</v>
      </c>
      <c r="D11" s="15">
        <v>115.5</v>
      </c>
      <c r="E11" s="26">
        <f t="shared" si="0"/>
        <v>28.875</v>
      </c>
      <c r="F11" s="32">
        <v>69.77</v>
      </c>
      <c r="G11" s="28">
        <f t="shared" si="1"/>
        <v>34.885</v>
      </c>
      <c r="H11" s="28">
        <f t="shared" si="2"/>
        <v>63.76</v>
      </c>
      <c r="I11" s="30">
        <v>6</v>
      </c>
      <c r="J11" s="43" t="s">
        <v>170</v>
      </c>
    </row>
    <row r="12" spans="1:10" ht="31.5" customHeight="1">
      <c r="A12" s="15" t="s">
        <v>85</v>
      </c>
      <c r="B12" s="15">
        <v>52</v>
      </c>
      <c r="C12" s="15">
        <v>55.5</v>
      </c>
      <c r="D12" s="15">
        <v>107.5</v>
      </c>
      <c r="E12" s="26">
        <f t="shared" si="0"/>
        <v>26.875</v>
      </c>
      <c r="F12" s="32">
        <v>72.22</v>
      </c>
      <c r="G12" s="28">
        <f t="shared" si="1"/>
        <v>36.11</v>
      </c>
      <c r="H12" s="28">
        <f t="shared" si="2"/>
        <v>62.985</v>
      </c>
      <c r="I12" s="30">
        <v>7</v>
      </c>
      <c r="J12" s="43" t="s">
        <v>170</v>
      </c>
    </row>
    <row r="13" spans="1:10" ht="31.5" customHeight="1">
      <c r="A13" s="15" t="s">
        <v>94</v>
      </c>
      <c r="B13" s="15">
        <v>47</v>
      </c>
      <c r="C13" s="15">
        <v>47.5</v>
      </c>
      <c r="D13" s="15">
        <v>94.5</v>
      </c>
      <c r="E13" s="26">
        <f t="shared" si="0"/>
        <v>23.625</v>
      </c>
      <c r="F13" s="32">
        <v>77.35</v>
      </c>
      <c r="G13" s="28">
        <f t="shared" si="1"/>
        <v>38.675</v>
      </c>
      <c r="H13" s="28">
        <f t="shared" si="2"/>
        <v>62.3</v>
      </c>
      <c r="I13" s="30">
        <v>8</v>
      </c>
      <c r="J13" s="43" t="s">
        <v>170</v>
      </c>
    </row>
    <row r="14" spans="1:10" ht="31.5" customHeight="1">
      <c r="A14" s="15" t="s">
        <v>86</v>
      </c>
      <c r="B14" s="15">
        <v>54</v>
      </c>
      <c r="C14" s="15">
        <v>52.5</v>
      </c>
      <c r="D14" s="15">
        <v>106.5</v>
      </c>
      <c r="E14" s="26">
        <f t="shared" si="0"/>
        <v>26.625</v>
      </c>
      <c r="F14" s="32">
        <v>69.09</v>
      </c>
      <c r="G14" s="28">
        <f t="shared" si="1"/>
        <v>34.545</v>
      </c>
      <c r="H14" s="28">
        <f t="shared" si="2"/>
        <v>61.17</v>
      </c>
      <c r="I14" s="30"/>
      <c r="J14" s="33"/>
    </row>
    <row r="15" spans="1:10" ht="31.5" customHeight="1">
      <c r="A15" s="15" t="s">
        <v>91</v>
      </c>
      <c r="B15" s="15">
        <v>47.5</v>
      </c>
      <c r="C15" s="15">
        <v>51</v>
      </c>
      <c r="D15" s="15">
        <v>98.5</v>
      </c>
      <c r="E15" s="26">
        <f t="shared" si="0"/>
        <v>24.625</v>
      </c>
      <c r="F15" s="32">
        <v>71.23</v>
      </c>
      <c r="G15" s="28">
        <f t="shared" si="1"/>
        <v>35.615</v>
      </c>
      <c r="H15" s="28">
        <f t="shared" si="2"/>
        <v>60.24</v>
      </c>
      <c r="I15" s="30"/>
      <c r="J15" s="33"/>
    </row>
    <row r="16" spans="1:10" ht="31.5" customHeight="1">
      <c r="A16" s="15" t="s">
        <v>89</v>
      </c>
      <c r="B16" s="15">
        <v>47</v>
      </c>
      <c r="C16" s="15">
        <v>53.5</v>
      </c>
      <c r="D16" s="15">
        <v>100.5</v>
      </c>
      <c r="E16" s="26">
        <f t="shared" si="0"/>
        <v>25.125</v>
      </c>
      <c r="F16" s="32">
        <v>68.98</v>
      </c>
      <c r="G16" s="28">
        <f t="shared" si="1"/>
        <v>34.49</v>
      </c>
      <c r="H16" s="28">
        <f t="shared" si="2"/>
        <v>59.615</v>
      </c>
      <c r="I16" s="30"/>
      <c r="J16" s="31"/>
    </row>
    <row r="17" spans="1:10" ht="31.5" customHeight="1">
      <c r="A17" s="15" t="s">
        <v>96</v>
      </c>
      <c r="B17" s="15">
        <v>43.5</v>
      </c>
      <c r="C17" s="15">
        <v>48.5</v>
      </c>
      <c r="D17" s="15">
        <v>92</v>
      </c>
      <c r="E17" s="26">
        <f t="shared" si="0"/>
        <v>23</v>
      </c>
      <c r="F17" s="32">
        <v>72.55</v>
      </c>
      <c r="G17" s="28">
        <f t="shared" si="1"/>
        <v>36.275</v>
      </c>
      <c r="H17" s="28">
        <f t="shared" si="2"/>
        <v>59.275</v>
      </c>
      <c r="I17" s="30"/>
      <c r="J17" s="31"/>
    </row>
    <row r="18" spans="1:10" ht="31.5" customHeight="1">
      <c r="A18" s="15" t="s">
        <v>92</v>
      </c>
      <c r="B18" s="15">
        <v>48</v>
      </c>
      <c r="C18" s="15">
        <v>46.5</v>
      </c>
      <c r="D18" s="15">
        <v>94.5</v>
      </c>
      <c r="E18" s="26">
        <f t="shared" si="0"/>
        <v>23.625</v>
      </c>
      <c r="F18" s="32">
        <v>68.87</v>
      </c>
      <c r="G18" s="28">
        <f t="shared" si="1"/>
        <v>34.435</v>
      </c>
      <c r="H18" s="28">
        <f t="shared" si="2"/>
        <v>58.06</v>
      </c>
      <c r="I18" s="30"/>
      <c r="J18" s="31"/>
    </row>
    <row r="19" spans="1:10" ht="31.5" customHeight="1">
      <c r="A19" s="15" t="s">
        <v>93</v>
      </c>
      <c r="B19" s="15">
        <v>49.5</v>
      </c>
      <c r="C19" s="15">
        <v>45</v>
      </c>
      <c r="D19" s="15">
        <v>94.5</v>
      </c>
      <c r="E19" s="26">
        <f t="shared" si="0"/>
        <v>23.625</v>
      </c>
      <c r="F19" s="32">
        <v>66</v>
      </c>
      <c r="G19" s="28">
        <f t="shared" si="1"/>
        <v>33</v>
      </c>
      <c r="H19" s="28">
        <f t="shared" si="2"/>
        <v>56.625</v>
      </c>
      <c r="I19" s="30"/>
      <c r="J19" s="33"/>
    </row>
    <row r="20" spans="1:10" ht="31.5" customHeight="1">
      <c r="A20" s="15" t="s">
        <v>90</v>
      </c>
      <c r="B20" s="15">
        <v>44</v>
      </c>
      <c r="C20" s="15">
        <v>55</v>
      </c>
      <c r="D20" s="15">
        <v>99</v>
      </c>
      <c r="E20" s="26">
        <f t="shared" si="0"/>
        <v>24.75</v>
      </c>
      <c r="F20" s="32">
        <v>62.3</v>
      </c>
      <c r="G20" s="28">
        <f t="shared" si="1"/>
        <v>31.15</v>
      </c>
      <c r="H20" s="28">
        <f t="shared" si="2"/>
        <v>55.9</v>
      </c>
      <c r="I20" s="30"/>
      <c r="J20" s="33"/>
    </row>
    <row r="21" spans="1:10" ht="31.5" customHeight="1">
      <c r="A21" s="15" t="s">
        <v>95</v>
      </c>
      <c r="B21" s="15">
        <v>38.5</v>
      </c>
      <c r="C21" s="15">
        <v>55.5</v>
      </c>
      <c r="D21" s="15">
        <v>94</v>
      </c>
      <c r="E21" s="26">
        <f t="shared" si="0"/>
        <v>23.5</v>
      </c>
      <c r="F21" s="32">
        <v>59.13</v>
      </c>
      <c r="G21" s="28">
        <f t="shared" si="1"/>
        <v>29.565</v>
      </c>
      <c r="H21" s="28">
        <f t="shared" si="2"/>
        <v>53.065</v>
      </c>
      <c r="I21" s="30"/>
      <c r="J21" s="33"/>
    </row>
    <row r="22" spans="1:10" ht="31.5" customHeight="1">
      <c r="A22" s="15" t="s">
        <v>88</v>
      </c>
      <c r="B22" s="15">
        <v>52.5</v>
      </c>
      <c r="C22" s="15">
        <v>48.5</v>
      </c>
      <c r="D22" s="15">
        <v>101</v>
      </c>
      <c r="E22" s="26">
        <f t="shared" si="0"/>
        <v>25.25</v>
      </c>
      <c r="F22" s="32">
        <v>37.62</v>
      </c>
      <c r="G22" s="28">
        <f t="shared" si="1"/>
        <v>18.81</v>
      </c>
      <c r="H22" s="28">
        <f t="shared" si="2"/>
        <v>44.06</v>
      </c>
      <c r="I22" s="30"/>
      <c r="J22" s="31"/>
    </row>
  </sheetData>
  <mergeCells count="8">
    <mergeCell ref="J4:J5"/>
    <mergeCell ref="A1:J1"/>
    <mergeCell ref="B4:E4"/>
    <mergeCell ref="F4:G4"/>
    <mergeCell ref="I4:I5"/>
    <mergeCell ref="A2:I2"/>
    <mergeCell ref="A4:A5"/>
    <mergeCell ref="H4:H5"/>
  </mergeCells>
  <printOptions/>
  <pageMargins left="1.01" right="0.48" top="1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24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75390625" style="7" customWidth="1"/>
    <col min="5" max="5" width="9.875" style="0" customWidth="1"/>
    <col min="8" max="8" width="8.125" style="0" customWidth="1"/>
    <col min="9" max="9" width="5.25390625" style="0" customWidth="1"/>
    <col min="10" max="10" width="8.00390625" style="0" customWidth="1"/>
  </cols>
  <sheetData>
    <row r="1" spans="1:9" ht="26.25">
      <c r="A1" s="36" t="s">
        <v>22</v>
      </c>
      <c r="B1" s="36"/>
      <c r="C1" s="36"/>
      <c r="D1" s="36"/>
      <c r="E1" s="36"/>
      <c r="F1" s="36"/>
      <c r="G1" s="36"/>
      <c r="H1" s="36"/>
      <c r="I1" s="36"/>
    </row>
    <row r="2" spans="1:9" ht="26.25">
      <c r="A2" s="36" t="s">
        <v>79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97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13</v>
      </c>
      <c r="I4" s="38" t="s">
        <v>14</v>
      </c>
      <c r="J4" s="37" t="s">
        <v>21</v>
      </c>
    </row>
    <row r="5" spans="1:10" ht="24.75" customHeight="1">
      <c r="A5" s="41"/>
      <c r="B5" s="4" t="s">
        <v>15</v>
      </c>
      <c r="C5" s="4" t="s">
        <v>16</v>
      </c>
      <c r="D5" s="8" t="s">
        <v>4</v>
      </c>
      <c r="E5" s="4" t="s">
        <v>17</v>
      </c>
      <c r="F5" s="4" t="s">
        <v>5</v>
      </c>
      <c r="G5" s="4" t="s">
        <v>18</v>
      </c>
      <c r="H5" s="42"/>
      <c r="I5" s="39"/>
      <c r="J5" s="37"/>
    </row>
    <row r="6" spans="1:10" s="6" customFormat="1" ht="27" customHeight="1">
      <c r="A6" s="15" t="s">
        <v>98</v>
      </c>
      <c r="B6" s="15">
        <v>58</v>
      </c>
      <c r="C6" s="15">
        <v>66.5</v>
      </c>
      <c r="D6" s="15">
        <v>124.5</v>
      </c>
      <c r="E6" s="29">
        <f aca="true" t="shared" si="0" ref="E6:E24">D6/2*0.5</f>
        <v>31.125</v>
      </c>
      <c r="F6" s="34">
        <v>74.44</v>
      </c>
      <c r="G6" s="35">
        <f aca="true" t="shared" si="1" ref="G6:G24">F6*0.5</f>
        <v>37.22</v>
      </c>
      <c r="H6" s="35">
        <f aca="true" t="shared" si="2" ref="H6:H24">E6+G6</f>
        <v>68.345</v>
      </c>
      <c r="I6" s="30">
        <v>1</v>
      </c>
      <c r="J6" s="43" t="s">
        <v>170</v>
      </c>
    </row>
    <row r="7" spans="1:10" s="6" customFormat="1" ht="27" customHeight="1">
      <c r="A7" s="15" t="s">
        <v>101</v>
      </c>
      <c r="B7" s="15">
        <v>57</v>
      </c>
      <c r="C7" s="15">
        <v>65.5</v>
      </c>
      <c r="D7" s="15">
        <v>122.5</v>
      </c>
      <c r="E7" s="29">
        <f t="shared" si="0"/>
        <v>30.625</v>
      </c>
      <c r="F7" s="34">
        <v>73.68</v>
      </c>
      <c r="G7" s="35">
        <f t="shared" si="1"/>
        <v>36.84</v>
      </c>
      <c r="H7" s="35">
        <f t="shared" si="2"/>
        <v>67.465</v>
      </c>
      <c r="I7" s="30">
        <v>2</v>
      </c>
      <c r="J7" s="43" t="s">
        <v>170</v>
      </c>
    </row>
    <row r="8" spans="1:10" s="6" customFormat="1" ht="27" customHeight="1">
      <c r="A8" s="15" t="s">
        <v>100</v>
      </c>
      <c r="B8" s="15">
        <v>61</v>
      </c>
      <c r="C8" s="15">
        <v>62.5</v>
      </c>
      <c r="D8" s="15">
        <v>123.5</v>
      </c>
      <c r="E8" s="29">
        <f t="shared" si="0"/>
        <v>30.875</v>
      </c>
      <c r="F8" s="34">
        <v>73.1</v>
      </c>
      <c r="G8" s="35">
        <f t="shared" si="1"/>
        <v>36.55</v>
      </c>
      <c r="H8" s="35">
        <f t="shared" si="2"/>
        <v>67.425</v>
      </c>
      <c r="I8" s="30">
        <v>3</v>
      </c>
      <c r="J8" s="43" t="s">
        <v>170</v>
      </c>
    </row>
    <row r="9" spans="1:10" s="6" customFormat="1" ht="27" customHeight="1">
      <c r="A9" s="15" t="s">
        <v>110</v>
      </c>
      <c r="B9" s="15">
        <v>49</v>
      </c>
      <c r="C9" s="15">
        <v>52.5</v>
      </c>
      <c r="D9" s="15">
        <v>101.5</v>
      </c>
      <c r="E9" s="29">
        <f t="shared" si="0"/>
        <v>25.375</v>
      </c>
      <c r="F9" s="34">
        <v>83.75</v>
      </c>
      <c r="G9" s="35">
        <f t="shared" si="1"/>
        <v>41.875</v>
      </c>
      <c r="H9" s="35">
        <f t="shared" si="2"/>
        <v>67.25</v>
      </c>
      <c r="I9" s="30">
        <v>4</v>
      </c>
      <c r="J9" s="43" t="s">
        <v>170</v>
      </c>
    </row>
    <row r="10" spans="1:10" s="6" customFormat="1" ht="27" customHeight="1">
      <c r="A10" s="15" t="s">
        <v>99</v>
      </c>
      <c r="B10" s="15">
        <v>64.5</v>
      </c>
      <c r="C10" s="15">
        <v>60</v>
      </c>
      <c r="D10" s="15">
        <v>124.5</v>
      </c>
      <c r="E10" s="29">
        <f t="shared" si="0"/>
        <v>31.125</v>
      </c>
      <c r="F10" s="34">
        <v>70.53</v>
      </c>
      <c r="G10" s="35">
        <f t="shared" si="1"/>
        <v>35.265</v>
      </c>
      <c r="H10" s="35">
        <f t="shared" si="2"/>
        <v>66.39</v>
      </c>
      <c r="I10" s="30">
        <v>5</v>
      </c>
      <c r="J10" s="43" t="s">
        <v>170</v>
      </c>
    </row>
    <row r="11" spans="1:10" s="6" customFormat="1" ht="27" customHeight="1">
      <c r="A11" s="15" t="s">
        <v>109</v>
      </c>
      <c r="B11" s="15">
        <v>49.5</v>
      </c>
      <c r="C11" s="15">
        <v>52.5</v>
      </c>
      <c r="D11" s="15">
        <v>102</v>
      </c>
      <c r="E11" s="29">
        <f t="shared" si="0"/>
        <v>25.5</v>
      </c>
      <c r="F11" s="34">
        <v>80.49</v>
      </c>
      <c r="G11" s="35">
        <f t="shared" si="1"/>
        <v>40.245</v>
      </c>
      <c r="H11" s="35">
        <f t="shared" si="2"/>
        <v>65.745</v>
      </c>
      <c r="I11" s="30">
        <v>6</v>
      </c>
      <c r="J11" s="43" t="s">
        <v>170</v>
      </c>
    </row>
    <row r="12" spans="1:10" s="6" customFormat="1" ht="27" customHeight="1">
      <c r="A12" s="15" t="s">
        <v>103</v>
      </c>
      <c r="B12" s="15">
        <v>56.5</v>
      </c>
      <c r="C12" s="15">
        <v>55</v>
      </c>
      <c r="D12" s="15">
        <v>111.5</v>
      </c>
      <c r="E12" s="29">
        <f t="shared" si="0"/>
        <v>27.875</v>
      </c>
      <c r="F12" s="34">
        <v>75.19</v>
      </c>
      <c r="G12" s="35">
        <f t="shared" si="1"/>
        <v>37.595</v>
      </c>
      <c r="H12" s="35">
        <f t="shared" si="2"/>
        <v>65.47</v>
      </c>
      <c r="I12" s="30">
        <v>7</v>
      </c>
      <c r="J12" s="43" t="s">
        <v>170</v>
      </c>
    </row>
    <row r="13" spans="1:10" s="6" customFormat="1" ht="27" customHeight="1">
      <c r="A13" s="15" t="s">
        <v>102</v>
      </c>
      <c r="B13" s="15">
        <v>64.5</v>
      </c>
      <c r="C13" s="15">
        <v>57.5</v>
      </c>
      <c r="D13" s="15">
        <v>122</v>
      </c>
      <c r="E13" s="29">
        <f t="shared" si="0"/>
        <v>30.5</v>
      </c>
      <c r="F13" s="34">
        <v>69.48</v>
      </c>
      <c r="G13" s="35">
        <f t="shared" si="1"/>
        <v>34.74</v>
      </c>
      <c r="H13" s="35">
        <f t="shared" si="2"/>
        <v>65.24000000000001</v>
      </c>
      <c r="I13" s="30">
        <v>8</v>
      </c>
      <c r="J13" s="43" t="s">
        <v>170</v>
      </c>
    </row>
    <row r="14" spans="1:10" s="6" customFormat="1" ht="27" customHeight="1">
      <c r="A14" s="15" t="s">
        <v>105</v>
      </c>
      <c r="B14" s="15">
        <v>54</v>
      </c>
      <c r="C14" s="15">
        <v>56</v>
      </c>
      <c r="D14" s="15">
        <v>110</v>
      </c>
      <c r="E14" s="29">
        <f t="shared" si="0"/>
        <v>27.5</v>
      </c>
      <c r="F14" s="34">
        <v>73.24</v>
      </c>
      <c r="G14" s="35">
        <f t="shared" si="1"/>
        <v>36.62</v>
      </c>
      <c r="H14" s="35">
        <f t="shared" si="2"/>
        <v>64.12</v>
      </c>
      <c r="I14" s="30"/>
      <c r="J14" s="3"/>
    </row>
    <row r="15" spans="1:10" s="6" customFormat="1" ht="27" customHeight="1">
      <c r="A15" s="15" t="s">
        <v>104</v>
      </c>
      <c r="B15" s="15">
        <v>55</v>
      </c>
      <c r="C15" s="15">
        <v>55.5</v>
      </c>
      <c r="D15" s="15">
        <v>110.5</v>
      </c>
      <c r="E15" s="29">
        <f t="shared" si="0"/>
        <v>27.625</v>
      </c>
      <c r="F15" s="34">
        <v>72.9</v>
      </c>
      <c r="G15" s="35">
        <f t="shared" si="1"/>
        <v>36.45</v>
      </c>
      <c r="H15" s="35">
        <f t="shared" si="2"/>
        <v>64.075</v>
      </c>
      <c r="I15" s="30"/>
      <c r="J15" s="14"/>
    </row>
    <row r="16" spans="1:10" s="6" customFormat="1" ht="27" customHeight="1">
      <c r="A16" s="15" t="s">
        <v>106</v>
      </c>
      <c r="B16" s="15">
        <v>52.5</v>
      </c>
      <c r="C16" s="15">
        <v>55</v>
      </c>
      <c r="D16" s="15">
        <v>107.5</v>
      </c>
      <c r="E16" s="29">
        <f t="shared" si="0"/>
        <v>26.875</v>
      </c>
      <c r="F16" s="34">
        <v>72.26</v>
      </c>
      <c r="G16" s="35">
        <f t="shared" si="1"/>
        <v>36.13</v>
      </c>
      <c r="H16" s="35">
        <f t="shared" si="2"/>
        <v>63.005</v>
      </c>
      <c r="I16" s="30"/>
      <c r="J16" s="14"/>
    </row>
    <row r="17" spans="1:10" s="6" customFormat="1" ht="27" customHeight="1">
      <c r="A17" s="15" t="s">
        <v>111</v>
      </c>
      <c r="B17" s="15">
        <v>47.5</v>
      </c>
      <c r="C17" s="15">
        <v>54</v>
      </c>
      <c r="D17" s="15">
        <v>101.5</v>
      </c>
      <c r="E17" s="29">
        <f t="shared" si="0"/>
        <v>25.375</v>
      </c>
      <c r="F17" s="34">
        <v>74.48</v>
      </c>
      <c r="G17" s="35">
        <f t="shared" si="1"/>
        <v>37.24</v>
      </c>
      <c r="H17" s="35">
        <f t="shared" si="2"/>
        <v>62.615</v>
      </c>
      <c r="I17" s="30"/>
      <c r="J17" s="14"/>
    </row>
    <row r="18" spans="1:10" s="6" customFormat="1" ht="27" customHeight="1">
      <c r="A18" s="15" t="s">
        <v>107</v>
      </c>
      <c r="B18" s="15">
        <v>55.5</v>
      </c>
      <c r="C18" s="15">
        <v>51.5</v>
      </c>
      <c r="D18" s="15">
        <v>107</v>
      </c>
      <c r="E18" s="29">
        <f t="shared" si="0"/>
        <v>26.75</v>
      </c>
      <c r="F18" s="34">
        <v>71.58</v>
      </c>
      <c r="G18" s="35">
        <f t="shared" si="1"/>
        <v>35.79</v>
      </c>
      <c r="H18" s="35">
        <f t="shared" si="2"/>
        <v>62.54</v>
      </c>
      <c r="I18" s="30"/>
      <c r="J18" s="14"/>
    </row>
    <row r="19" spans="1:10" s="6" customFormat="1" ht="27" customHeight="1">
      <c r="A19" s="15" t="s">
        <v>108</v>
      </c>
      <c r="B19" s="15">
        <v>46.5</v>
      </c>
      <c r="C19" s="15">
        <v>56</v>
      </c>
      <c r="D19" s="15">
        <v>102.5</v>
      </c>
      <c r="E19" s="29">
        <f t="shared" si="0"/>
        <v>25.625</v>
      </c>
      <c r="F19" s="34">
        <v>72.71</v>
      </c>
      <c r="G19" s="35">
        <f t="shared" si="1"/>
        <v>36.355</v>
      </c>
      <c r="H19" s="35">
        <f t="shared" si="2"/>
        <v>61.98</v>
      </c>
      <c r="I19" s="30"/>
      <c r="J19" s="14"/>
    </row>
    <row r="20" spans="1:10" s="6" customFormat="1" ht="27" customHeight="1">
      <c r="A20" s="15" t="s">
        <v>114</v>
      </c>
      <c r="B20" s="15">
        <v>39.5</v>
      </c>
      <c r="C20" s="15">
        <v>56</v>
      </c>
      <c r="D20" s="15">
        <v>95.5</v>
      </c>
      <c r="E20" s="29">
        <f t="shared" si="0"/>
        <v>23.875</v>
      </c>
      <c r="F20" s="34">
        <v>75.2</v>
      </c>
      <c r="G20" s="35">
        <f t="shared" si="1"/>
        <v>37.6</v>
      </c>
      <c r="H20" s="35">
        <f t="shared" si="2"/>
        <v>61.475</v>
      </c>
      <c r="I20" s="30"/>
      <c r="J20" s="14"/>
    </row>
    <row r="21" spans="1:10" s="6" customFormat="1" ht="27" customHeight="1">
      <c r="A21" s="15" t="s">
        <v>167</v>
      </c>
      <c r="B21" s="15">
        <v>44</v>
      </c>
      <c r="C21" s="15">
        <v>50</v>
      </c>
      <c r="D21" s="15">
        <v>94</v>
      </c>
      <c r="E21" s="29">
        <f t="shared" si="0"/>
        <v>23.5</v>
      </c>
      <c r="F21" s="34">
        <v>71.51</v>
      </c>
      <c r="G21" s="35">
        <f t="shared" si="1"/>
        <v>35.755</v>
      </c>
      <c r="H21" s="35">
        <f t="shared" si="2"/>
        <v>59.255</v>
      </c>
      <c r="I21" s="30"/>
      <c r="J21" s="14"/>
    </row>
    <row r="22" spans="1:10" s="6" customFormat="1" ht="27" customHeight="1">
      <c r="A22" s="15" t="s">
        <v>113</v>
      </c>
      <c r="B22" s="15">
        <v>49.5</v>
      </c>
      <c r="C22" s="15">
        <v>46.5</v>
      </c>
      <c r="D22" s="15">
        <v>96</v>
      </c>
      <c r="E22" s="29">
        <f t="shared" si="0"/>
        <v>24</v>
      </c>
      <c r="F22" s="34">
        <v>68.62</v>
      </c>
      <c r="G22" s="35">
        <f t="shared" si="1"/>
        <v>34.31</v>
      </c>
      <c r="H22" s="35">
        <f t="shared" si="2"/>
        <v>58.31</v>
      </c>
      <c r="I22" s="30"/>
      <c r="J22" s="14"/>
    </row>
    <row r="23" spans="1:10" s="6" customFormat="1" ht="27" customHeight="1">
      <c r="A23" s="15" t="s">
        <v>112</v>
      </c>
      <c r="B23" s="15">
        <v>45.5</v>
      </c>
      <c r="C23" s="15">
        <v>52</v>
      </c>
      <c r="D23" s="15">
        <v>97.5</v>
      </c>
      <c r="E23" s="29">
        <f t="shared" si="0"/>
        <v>24.375</v>
      </c>
      <c r="F23" s="34">
        <v>67.47</v>
      </c>
      <c r="G23" s="35">
        <f t="shared" si="1"/>
        <v>33.735</v>
      </c>
      <c r="H23" s="35">
        <f t="shared" si="2"/>
        <v>58.11</v>
      </c>
      <c r="I23" s="30"/>
      <c r="J23" s="14"/>
    </row>
    <row r="24" spans="1:10" s="6" customFormat="1" ht="27" customHeight="1">
      <c r="A24" s="15" t="s">
        <v>115</v>
      </c>
      <c r="B24" s="15">
        <v>40.5</v>
      </c>
      <c r="C24" s="15">
        <v>55</v>
      </c>
      <c r="D24" s="15">
        <v>95.5</v>
      </c>
      <c r="E24" s="29">
        <f t="shared" si="0"/>
        <v>23.875</v>
      </c>
      <c r="F24" s="34">
        <v>63.13</v>
      </c>
      <c r="G24" s="35">
        <f t="shared" si="1"/>
        <v>31.565</v>
      </c>
      <c r="H24" s="35">
        <f t="shared" si="2"/>
        <v>55.44</v>
      </c>
      <c r="I24" s="30"/>
      <c r="J24" s="14"/>
    </row>
  </sheetData>
  <mergeCells count="8">
    <mergeCell ref="J4:J5"/>
    <mergeCell ref="A2:I2"/>
    <mergeCell ref="A1:I1"/>
    <mergeCell ref="B4:E4"/>
    <mergeCell ref="F4:G4"/>
    <mergeCell ref="I4:I5"/>
    <mergeCell ref="A4:A5"/>
    <mergeCell ref="H4:H5"/>
  </mergeCells>
  <printOptions/>
  <pageMargins left="0.9" right="0.48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7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125" style="7" customWidth="1"/>
    <col min="8" max="8" width="8.00390625" style="0" customWidth="1"/>
    <col min="9" max="9" width="4.25390625" style="0" customWidth="1"/>
    <col min="10" max="10" width="6.75390625" style="0" customWidth="1"/>
  </cols>
  <sheetData>
    <row r="1" spans="1:10" ht="26.25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26.25">
      <c r="A2" s="36" t="s">
        <v>133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132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117</v>
      </c>
      <c r="I4" s="38" t="s">
        <v>118</v>
      </c>
      <c r="J4" s="37" t="s">
        <v>119</v>
      </c>
    </row>
    <row r="5" spans="1:10" ht="24.75" customHeight="1">
      <c r="A5" s="41"/>
      <c r="B5" s="4" t="s">
        <v>120</v>
      </c>
      <c r="C5" s="4" t="s">
        <v>121</v>
      </c>
      <c r="D5" s="8" t="s">
        <v>4</v>
      </c>
      <c r="E5" s="4" t="s">
        <v>122</v>
      </c>
      <c r="F5" s="4" t="s">
        <v>5</v>
      </c>
      <c r="G5" s="4" t="s">
        <v>123</v>
      </c>
      <c r="H5" s="42"/>
      <c r="I5" s="39"/>
      <c r="J5" s="37"/>
    </row>
    <row r="6" spans="1:10" ht="31.5" customHeight="1">
      <c r="A6" s="15" t="s">
        <v>135</v>
      </c>
      <c r="B6" s="15">
        <v>63.5</v>
      </c>
      <c r="C6" s="15">
        <v>50.5</v>
      </c>
      <c r="D6" s="15">
        <v>114</v>
      </c>
      <c r="E6" s="26">
        <f aca="true" t="shared" si="0" ref="E6:E17">D6/2*0.5</f>
        <v>28.5</v>
      </c>
      <c r="F6" s="32">
        <v>83.81</v>
      </c>
      <c r="G6" s="28">
        <f aca="true" t="shared" si="1" ref="G6:G17">F6*0.5</f>
        <v>41.905</v>
      </c>
      <c r="H6" s="28">
        <f aca="true" t="shared" si="2" ref="H6:H17">E6+G6</f>
        <v>70.405</v>
      </c>
      <c r="I6" s="30">
        <v>1</v>
      </c>
      <c r="J6" s="43" t="s">
        <v>170</v>
      </c>
    </row>
    <row r="7" spans="1:10" ht="31.5" customHeight="1">
      <c r="A7" s="15" t="s">
        <v>136</v>
      </c>
      <c r="B7" s="15">
        <v>55.5</v>
      </c>
      <c r="C7" s="15">
        <v>57</v>
      </c>
      <c r="D7" s="15">
        <v>112.5</v>
      </c>
      <c r="E7" s="26">
        <f t="shared" si="0"/>
        <v>28.125</v>
      </c>
      <c r="F7" s="32">
        <v>78.18</v>
      </c>
      <c r="G7" s="28">
        <f t="shared" si="1"/>
        <v>39.09</v>
      </c>
      <c r="H7" s="28">
        <f t="shared" si="2"/>
        <v>67.215</v>
      </c>
      <c r="I7" s="30">
        <v>2</v>
      </c>
      <c r="J7" s="43" t="s">
        <v>170</v>
      </c>
    </row>
    <row r="8" spans="1:10" ht="31.5" customHeight="1">
      <c r="A8" s="15" t="s">
        <v>142</v>
      </c>
      <c r="B8" s="15">
        <v>48</v>
      </c>
      <c r="C8" s="15">
        <v>49</v>
      </c>
      <c r="D8" s="15">
        <v>97</v>
      </c>
      <c r="E8" s="26">
        <f t="shared" si="0"/>
        <v>24.25</v>
      </c>
      <c r="F8" s="32">
        <v>84.13</v>
      </c>
      <c r="G8" s="28">
        <f t="shared" si="1"/>
        <v>42.065</v>
      </c>
      <c r="H8" s="28">
        <f t="shared" si="2"/>
        <v>66.315</v>
      </c>
      <c r="I8" s="30">
        <v>3</v>
      </c>
      <c r="J8" s="43" t="s">
        <v>170</v>
      </c>
    </row>
    <row r="9" spans="1:10" ht="31.5" customHeight="1">
      <c r="A9" s="15" t="s">
        <v>140</v>
      </c>
      <c r="B9" s="15">
        <v>46</v>
      </c>
      <c r="C9" s="15">
        <v>53.5</v>
      </c>
      <c r="D9" s="15">
        <v>99.5</v>
      </c>
      <c r="E9" s="26">
        <f t="shared" si="0"/>
        <v>24.875</v>
      </c>
      <c r="F9" s="32">
        <v>80.82</v>
      </c>
      <c r="G9" s="28">
        <f t="shared" si="1"/>
        <v>40.41</v>
      </c>
      <c r="H9" s="28">
        <f t="shared" si="2"/>
        <v>65.285</v>
      </c>
      <c r="I9" s="30">
        <v>4</v>
      </c>
      <c r="J9" s="43" t="s">
        <v>170</v>
      </c>
    </row>
    <row r="10" spans="1:10" ht="31.5" customHeight="1">
      <c r="A10" s="15" t="s">
        <v>138</v>
      </c>
      <c r="B10" s="15">
        <v>45.5</v>
      </c>
      <c r="C10" s="15">
        <v>59</v>
      </c>
      <c r="D10" s="15">
        <v>104.5</v>
      </c>
      <c r="E10" s="26">
        <f t="shared" si="0"/>
        <v>26.125</v>
      </c>
      <c r="F10" s="32">
        <v>76.53</v>
      </c>
      <c r="G10" s="28">
        <f t="shared" si="1"/>
        <v>38.265</v>
      </c>
      <c r="H10" s="28">
        <f t="shared" si="2"/>
        <v>64.39</v>
      </c>
      <c r="I10" s="30">
        <v>5</v>
      </c>
      <c r="J10" s="43" t="s">
        <v>170</v>
      </c>
    </row>
    <row r="11" spans="1:10" ht="31.5" customHeight="1">
      <c r="A11" s="15" t="s">
        <v>141</v>
      </c>
      <c r="B11" s="15">
        <v>41.5</v>
      </c>
      <c r="C11" s="15">
        <v>56.5</v>
      </c>
      <c r="D11" s="15">
        <v>98</v>
      </c>
      <c r="E11" s="26">
        <f t="shared" si="0"/>
        <v>24.5</v>
      </c>
      <c r="F11" s="32">
        <v>78.56</v>
      </c>
      <c r="G11" s="28">
        <f t="shared" si="1"/>
        <v>39.28</v>
      </c>
      <c r="H11" s="28">
        <f t="shared" si="2"/>
        <v>63.78</v>
      </c>
      <c r="I11" s="30">
        <v>6</v>
      </c>
      <c r="J11" s="43" t="s">
        <v>170</v>
      </c>
    </row>
    <row r="12" spans="1:10" ht="31.5" customHeight="1">
      <c r="A12" s="15" t="s">
        <v>137</v>
      </c>
      <c r="B12" s="15">
        <v>48.5</v>
      </c>
      <c r="C12" s="15">
        <v>57</v>
      </c>
      <c r="D12" s="15">
        <v>105.5</v>
      </c>
      <c r="E12" s="26">
        <f t="shared" si="0"/>
        <v>26.375</v>
      </c>
      <c r="F12" s="32">
        <v>74.69</v>
      </c>
      <c r="G12" s="28">
        <f t="shared" si="1"/>
        <v>37.345</v>
      </c>
      <c r="H12" s="28">
        <f t="shared" si="2"/>
        <v>63.72</v>
      </c>
      <c r="I12" s="30">
        <v>7</v>
      </c>
      <c r="J12" s="43" t="s">
        <v>170</v>
      </c>
    </row>
    <row r="13" spans="1:10" ht="31.5" customHeight="1">
      <c r="A13" s="15" t="s">
        <v>139</v>
      </c>
      <c r="B13" s="15">
        <v>52</v>
      </c>
      <c r="C13" s="15">
        <v>50.5</v>
      </c>
      <c r="D13" s="15">
        <v>102.5</v>
      </c>
      <c r="E13" s="26">
        <f t="shared" si="0"/>
        <v>25.625</v>
      </c>
      <c r="F13" s="32">
        <v>75.86</v>
      </c>
      <c r="G13" s="28">
        <f t="shared" si="1"/>
        <v>37.93</v>
      </c>
      <c r="H13" s="28">
        <f t="shared" si="2"/>
        <v>63.555</v>
      </c>
      <c r="I13" s="30"/>
      <c r="J13" s="31"/>
    </row>
    <row r="14" spans="1:10" ht="31.5" customHeight="1">
      <c r="A14" s="17" t="s">
        <v>145</v>
      </c>
      <c r="B14" s="17">
        <v>43.5</v>
      </c>
      <c r="C14" s="17">
        <v>46.5</v>
      </c>
      <c r="D14" s="17">
        <v>90</v>
      </c>
      <c r="E14" s="26">
        <f t="shared" si="0"/>
        <v>22.5</v>
      </c>
      <c r="F14" s="32">
        <v>79.43</v>
      </c>
      <c r="G14" s="28">
        <f t="shared" si="1"/>
        <v>39.715</v>
      </c>
      <c r="H14" s="28">
        <f t="shared" si="2"/>
        <v>62.215</v>
      </c>
      <c r="I14" s="30"/>
      <c r="J14" s="31"/>
    </row>
    <row r="15" spans="1:10" ht="31.5" customHeight="1">
      <c r="A15" s="16" t="s">
        <v>143</v>
      </c>
      <c r="B15" s="16">
        <v>38</v>
      </c>
      <c r="C15" s="16">
        <v>53.5</v>
      </c>
      <c r="D15" s="16">
        <v>91.5</v>
      </c>
      <c r="E15" s="26">
        <f t="shared" si="0"/>
        <v>22.875</v>
      </c>
      <c r="F15" s="32">
        <v>77.09</v>
      </c>
      <c r="G15" s="28">
        <f t="shared" si="1"/>
        <v>38.545</v>
      </c>
      <c r="H15" s="28">
        <f t="shared" si="2"/>
        <v>61.42</v>
      </c>
      <c r="I15" s="30"/>
      <c r="J15" s="31"/>
    </row>
    <row r="16" spans="1:10" ht="31.5" customHeight="1">
      <c r="A16" s="24" t="s">
        <v>168</v>
      </c>
      <c r="B16" s="24">
        <v>47.5</v>
      </c>
      <c r="C16" s="24">
        <v>48</v>
      </c>
      <c r="D16" s="24">
        <v>95.5</v>
      </c>
      <c r="E16" s="26">
        <f t="shared" si="0"/>
        <v>23.875</v>
      </c>
      <c r="F16" s="32">
        <v>73.4</v>
      </c>
      <c r="G16" s="28">
        <f t="shared" si="1"/>
        <v>36.7</v>
      </c>
      <c r="H16" s="28">
        <f t="shared" si="2"/>
        <v>60.575</v>
      </c>
      <c r="I16" s="30"/>
      <c r="J16" s="33"/>
    </row>
    <row r="17" spans="1:10" ht="31.5" customHeight="1">
      <c r="A17" s="23" t="s">
        <v>144</v>
      </c>
      <c r="B17" s="23">
        <v>43</v>
      </c>
      <c r="C17" s="23">
        <v>47.5</v>
      </c>
      <c r="D17" s="23">
        <v>90.5</v>
      </c>
      <c r="E17" s="26">
        <f t="shared" si="0"/>
        <v>22.625</v>
      </c>
      <c r="F17" s="32">
        <v>69.82</v>
      </c>
      <c r="G17" s="28">
        <f t="shared" si="1"/>
        <v>34.91</v>
      </c>
      <c r="H17" s="28">
        <f t="shared" si="2"/>
        <v>57.535</v>
      </c>
      <c r="I17" s="30"/>
      <c r="J17" s="33"/>
    </row>
  </sheetData>
  <mergeCells count="8">
    <mergeCell ref="J4:J5"/>
    <mergeCell ref="A1:J1"/>
    <mergeCell ref="B4:E4"/>
    <mergeCell ref="F4:G4"/>
    <mergeCell ref="I4:I5"/>
    <mergeCell ref="A2:I2"/>
    <mergeCell ref="A4:A5"/>
    <mergeCell ref="H4:H5"/>
  </mergeCells>
  <printOptions/>
  <pageMargins left="1.01" right="0.48" top="1" bottom="0.5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7"/>
  <sheetViews>
    <sheetView zoomScale="145" zoomScaleNormal="1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125" style="7" customWidth="1"/>
    <col min="8" max="8" width="8.00390625" style="0" customWidth="1"/>
    <col min="9" max="9" width="4.25390625" style="0" customWidth="1"/>
    <col min="10" max="10" width="7.50390625" style="0" customWidth="1"/>
  </cols>
  <sheetData>
    <row r="1" spans="1:10" ht="26.25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26.25">
      <c r="A2" s="36" t="s">
        <v>133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134</v>
      </c>
    </row>
    <row r="4" spans="1:10" ht="21" customHeight="1">
      <c r="A4" s="39" t="s">
        <v>0</v>
      </c>
      <c r="B4" s="38" t="s">
        <v>1</v>
      </c>
      <c r="C4" s="38"/>
      <c r="D4" s="38"/>
      <c r="E4" s="38"/>
      <c r="F4" s="38" t="s">
        <v>2</v>
      </c>
      <c r="G4" s="38"/>
      <c r="H4" s="39" t="s">
        <v>125</v>
      </c>
      <c r="I4" s="38" t="s">
        <v>126</v>
      </c>
      <c r="J4" s="37" t="s">
        <v>127</v>
      </c>
    </row>
    <row r="5" spans="1:10" ht="24.75" customHeight="1">
      <c r="A5" s="42"/>
      <c r="B5" s="4" t="s">
        <v>128</v>
      </c>
      <c r="C5" s="4" t="s">
        <v>129</v>
      </c>
      <c r="D5" s="8" t="s">
        <v>4</v>
      </c>
      <c r="E5" s="4" t="s">
        <v>130</v>
      </c>
      <c r="F5" s="4" t="s">
        <v>5</v>
      </c>
      <c r="G5" s="4" t="s">
        <v>131</v>
      </c>
      <c r="H5" s="42"/>
      <c r="I5" s="39"/>
      <c r="J5" s="37"/>
    </row>
    <row r="6" spans="1:10" ht="25.5" customHeight="1">
      <c r="A6" s="16" t="s">
        <v>147</v>
      </c>
      <c r="B6" s="16">
        <v>68.5</v>
      </c>
      <c r="C6" s="16">
        <v>69</v>
      </c>
      <c r="D6" s="16">
        <v>137.5</v>
      </c>
      <c r="E6" s="26">
        <f aca="true" t="shared" si="0" ref="E6:E17">D6/2*0.5</f>
        <v>34.375</v>
      </c>
      <c r="F6" s="32">
        <v>82.98</v>
      </c>
      <c r="G6" s="28">
        <f aca="true" t="shared" si="1" ref="G6:G17">F6*0.5</f>
        <v>41.49</v>
      </c>
      <c r="H6" s="28">
        <f aca="true" t="shared" si="2" ref="H6:H17">E6+G6</f>
        <v>75.86500000000001</v>
      </c>
      <c r="I6" s="30">
        <v>1</v>
      </c>
      <c r="J6" s="43" t="s">
        <v>170</v>
      </c>
    </row>
    <row r="7" spans="1:10" ht="25.5" customHeight="1">
      <c r="A7" s="16" t="s">
        <v>146</v>
      </c>
      <c r="B7" s="16">
        <v>65</v>
      </c>
      <c r="C7" s="16">
        <v>73</v>
      </c>
      <c r="D7" s="16">
        <v>138</v>
      </c>
      <c r="E7" s="26">
        <f t="shared" si="0"/>
        <v>34.5</v>
      </c>
      <c r="F7" s="32">
        <v>79.38</v>
      </c>
      <c r="G7" s="28">
        <f t="shared" si="1"/>
        <v>39.69</v>
      </c>
      <c r="H7" s="28">
        <f t="shared" si="2"/>
        <v>74.19</v>
      </c>
      <c r="I7" s="30">
        <v>2</v>
      </c>
      <c r="J7" s="43" t="s">
        <v>170</v>
      </c>
    </row>
    <row r="8" spans="1:10" ht="25.5" customHeight="1">
      <c r="A8" s="16" t="s">
        <v>150</v>
      </c>
      <c r="B8" s="16">
        <v>68</v>
      </c>
      <c r="C8" s="16">
        <v>53.5</v>
      </c>
      <c r="D8" s="16">
        <v>121.5</v>
      </c>
      <c r="E8" s="26">
        <f t="shared" si="0"/>
        <v>30.375</v>
      </c>
      <c r="F8" s="32">
        <v>81.48</v>
      </c>
      <c r="G8" s="28">
        <f t="shared" si="1"/>
        <v>40.74</v>
      </c>
      <c r="H8" s="28">
        <f t="shared" si="2"/>
        <v>71.11500000000001</v>
      </c>
      <c r="I8" s="30">
        <v>3</v>
      </c>
      <c r="J8" s="43" t="s">
        <v>170</v>
      </c>
    </row>
    <row r="9" spans="1:10" ht="25.5" customHeight="1">
      <c r="A9" s="16" t="s">
        <v>148</v>
      </c>
      <c r="B9" s="16">
        <v>63</v>
      </c>
      <c r="C9" s="16">
        <v>65</v>
      </c>
      <c r="D9" s="16">
        <v>128</v>
      </c>
      <c r="E9" s="26">
        <f t="shared" si="0"/>
        <v>32</v>
      </c>
      <c r="F9" s="32">
        <v>76.67</v>
      </c>
      <c r="G9" s="28">
        <f t="shared" si="1"/>
        <v>38.335</v>
      </c>
      <c r="H9" s="28">
        <f t="shared" si="2"/>
        <v>70.33500000000001</v>
      </c>
      <c r="I9" s="30">
        <v>4</v>
      </c>
      <c r="J9" s="43" t="s">
        <v>170</v>
      </c>
    </row>
    <row r="10" spans="1:10" ht="25.5" customHeight="1">
      <c r="A10" s="16" t="s">
        <v>149</v>
      </c>
      <c r="B10" s="16">
        <v>60.5</v>
      </c>
      <c r="C10" s="16">
        <v>63.5</v>
      </c>
      <c r="D10" s="16">
        <v>124</v>
      </c>
      <c r="E10" s="26">
        <f t="shared" si="0"/>
        <v>31</v>
      </c>
      <c r="F10" s="32">
        <v>78.61</v>
      </c>
      <c r="G10" s="28">
        <f t="shared" si="1"/>
        <v>39.305</v>
      </c>
      <c r="H10" s="28">
        <f t="shared" si="2"/>
        <v>70.305</v>
      </c>
      <c r="I10" s="30">
        <v>5</v>
      </c>
      <c r="J10" s="43" t="s">
        <v>170</v>
      </c>
    </row>
    <row r="11" spans="1:10" ht="25.5" customHeight="1">
      <c r="A11" s="16" t="s">
        <v>153</v>
      </c>
      <c r="B11" s="16">
        <v>49.5</v>
      </c>
      <c r="C11" s="16">
        <v>63.5</v>
      </c>
      <c r="D11" s="16">
        <v>113</v>
      </c>
      <c r="E11" s="26">
        <f t="shared" si="0"/>
        <v>28.25</v>
      </c>
      <c r="F11" s="32">
        <v>79.05</v>
      </c>
      <c r="G11" s="28">
        <f t="shared" si="1"/>
        <v>39.525</v>
      </c>
      <c r="H11" s="28">
        <f t="shared" si="2"/>
        <v>67.775</v>
      </c>
      <c r="I11" s="30">
        <v>6</v>
      </c>
      <c r="J11" s="43" t="s">
        <v>170</v>
      </c>
    </row>
    <row r="12" spans="1:10" ht="25.5" customHeight="1">
      <c r="A12" s="16" t="s">
        <v>151</v>
      </c>
      <c r="B12" s="16">
        <v>52</v>
      </c>
      <c r="C12" s="16">
        <v>65</v>
      </c>
      <c r="D12" s="16">
        <v>117</v>
      </c>
      <c r="E12" s="26">
        <f t="shared" si="0"/>
        <v>29.25</v>
      </c>
      <c r="F12" s="32">
        <v>76.77</v>
      </c>
      <c r="G12" s="28">
        <f t="shared" si="1"/>
        <v>38.385</v>
      </c>
      <c r="H12" s="28">
        <f t="shared" si="2"/>
        <v>67.63499999999999</v>
      </c>
      <c r="I12" s="30">
        <v>7</v>
      </c>
      <c r="J12" s="43" t="s">
        <v>170</v>
      </c>
    </row>
    <row r="13" spans="1:10" ht="25.5" customHeight="1">
      <c r="A13" s="16" t="s">
        <v>152</v>
      </c>
      <c r="B13" s="16">
        <v>50</v>
      </c>
      <c r="C13" s="16">
        <v>63</v>
      </c>
      <c r="D13" s="16">
        <v>113</v>
      </c>
      <c r="E13" s="26">
        <f t="shared" si="0"/>
        <v>28.25</v>
      </c>
      <c r="F13" s="32">
        <v>75.66</v>
      </c>
      <c r="G13" s="28">
        <f t="shared" si="1"/>
        <v>37.83</v>
      </c>
      <c r="H13" s="28">
        <f t="shared" si="2"/>
        <v>66.08</v>
      </c>
      <c r="I13" s="30"/>
      <c r="J13" s="31"/>
    </row>
    <row r="14" spans="1:10" ht="25.5" customHeight="1">
      <c r="A14" s="16" t="s">
        <v>154</v>
      </c>
      <c r="B14" s="16">
        <v>53</v>
      </c>
      <c r="C14" s="16">
        <v>47.5</v>
      </c>
      <c r="D14" s="16">
        <v>100.5</v>
      </c>
      <c r="E14" s="26">
        <f t="shared" si="0"/>
        <v>25.125</v>
      </c>
      <c r="F14" s="32">
        <v>78.18</v>
      </c>
      <c r="G14" s="28">
        <f t="shared" si="1"/>
        <v>39.09</v>
      </c>
      <c r="H14" s="28">
        <f t="shared" si="2"/>
        <v>64.215</v>
      </c>
      <c r="I14" s="30"/>
      <c r="J14" s="33"/>
    </row>
    <row r="15" spans="1:10" ht="25.5" customHeight="1">
      <c r="A15" s="16" t="s">
        <v>155</v>
      </c>
      <c r="B15" s="16">
        <v>42.5</v>
      </c>
      <c r="C15" s="16">
        <v>48.5</v>
      </c>
      <c r="D15" s="16">
        <v>91</v>
      </c>
      <c r="E15" s="26">
        <f t="shared" si="0"/>
        <v>22.75</v>
      </c>
      <c r="F15" s="32">
        <v>82.87</v>
      </c>
      <c r="G15" s="28">
        <f t="shared" si="1"/>
        <v>41.435</v>
      </c>
      <c r="H15" s="28">
        <f t="shared" si="2"/>
        <v>64.185</v>
      </c>
      <c r="I15" s="30"/>
      <c r="J15" s="33"/>
    </row>
    <row r="16" spans="1:10" ht="25.5" customHeight="1">
      <c r="A16" s="16" t="s">
        <v>157</v>
      </c>
      <c r="B16" s="16">
        <v>32</v>
      </c>
      <c r="C16" s="16">
        <v>50</v>
      </c>
      <c r="D16" s="16">
        <v>82</v>
      </c>
      <c r="E16" s="26">
        <f t="shared" si="0"/>
        <v>20.5</v>
      </c>
      <c r="F16" s="32">
        <v>75.86</v>
      </c>
      <c r="G16" s="28">
        <f t="shared" si="1"/>
        <v>37.93</v>
      </c>
      <c r="H16" s="28">
        <f t="shared" si="2"/>
        <v>58.43</v>
      </c>
      <c r="I16" s="30"/>
      <c r="J16" s="33"/>
    </row>
    <row r="17" spans="1:10" ht="25.5" customHeight="1">
      <c r="A17" s="16" t="s">
        <v>156</v>
      </c>
      <c r="B17" s="16">
        <v>41</v>
      </c>
      <c r="C17" s="16">
        <v>48</v>
      </c>
      <c r="D17" s="16">
        <v>89</v>
      </c>
      <c r="E17" s="26">
        <f t="shared" si="0"/>
        <v>22.25</v>
      </c>
      <c r="F17" s="32">
        <v>72.17</v>
      </c>
      <c r="G17" s="28">
        <f t="shared" si="1"/>
        <v>36.085</v>
      </c>
      <c r="H17" s="28">
        <f t="shared" si="2"/>
        <v>58.335</v>
      </c>
      <c r="I17" s="30"/>
      <c r="J17" s="33"/>
    </row>
  </sheetData>
  <mergeCells count="8">
    <mergeCell ref="J4:J5"/>
    <mergeCell ref="A1:J1"/>
    <mergeCell ref="B4:E4"/>
    <mergeCell ref="F4:G4"/>
    <mergeCell ref="I4:I5"/>
    <mergeCell ref="A2:I2"/>
    <mergeCell ref="A4:A5"/>
    <mergeCell ref="H4:H5"/>
  </mergeCells>
  <printOptions/>
  <pageMargins left="1.01" right="0.48" top="1" bottom="0.5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17"/>
  <sheetViews>
    <sheetView zoomScale="145" zoomScaleNormal="145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6" sqref="J16"/>
    </sheetView>
  </sheetViews>
  <sheetFormatPr defaultColWidth="9.00390625" defaultRowHeight="14.25"/>
  <cols>
    <col min="1" max="1" width="10.00390625" style="0" customWidth="1"/>
    <col min="2" max="3" width="8.625" style="0" customWidth="1"/>
    <col min="4" max="4" width="8.125" style="7" customWidth="1"/>
    <col min="5" max="5" width="10.125" style="0" customWidth="1"/>
    <col min="8" max="8" width="8.00390625" style="0" customWidth="1"/>
    <col min="9" max="9" width="4.875" style="0" customWidth="1"/>
    <col min="10" max="10" width="7.25390625" style="0" customWidth="1"/>
  </cols>
  <sheetData>
    <row r="1" spans="1:9" ht="26.25">
      <c r="A1" s="36" t="s">
        <v>22</v>
      </c>
      <c r="B1" s="36"/>
      <c r="C1" s="36"/>
      <c r="D1" s="36"/>
      <c r="E1" s="36"/>
      <c r="F1" s="36"/>
      <c r="G1" s="36"/>
      <c r="H1" s="36"/>
      <c r="I1" s="36"/>
    </row>
    <row r="2" spans="1:9" ht="27" customHeight="1">
      <c r="A2" s="36" t="s">
        <v>164</v>
      </c>
      <c r="B2" s="36"/>
      <c r="C2" s="36"/>
      <c r="D2" s="36"/>
      <c r="E2" s="36"/>
      <c r="F2" s="36"/>
      <c r="G2" s="36"/>
      <c r="H2" s="36"/>
      <c r="I2" s="36"/>
    </row>
    <row r="3" ht="18.75">
      <c r="A3" s="1" t="s">
        <v>160</v>
      </c>
    </row>
    <row r="4" spans="1:10" ht="21" customHeight="1">
      <c r="A4" s="38" t="s">
        <v>0</v>
      </c>
      <c r="B4" s="38" t="s">
        <v>1</v>
      </c>
      <c r="C4" s="38"/>
      <c r="D4" s="38"/>
      <c r="E4" s="38"/>
      <c r="F4" s="38" t="s">
        <v>2</v>
      </c>
      <c r="G4" s="38"/>
      <c r="H4" s="38" t="s">
        <v>7</v>
      </c>
      <c r="I4" s="38" t="s">
        <v>6</v>
      </c>
      <c r="J4" s="37" t="s">
        <v>21</v>
      </c>
    </row>
    <row r="5" spans="1:10" ht="24.75" customHeight="1">
      <c r="A5" s="39"/>
      <c r="B5" s="4" t="s">
        <v>9</v>
      </c>
      <c r="C5" s="4" t="s">
        <v>10</v>
      </c>
      <c r="D5" s="8" t="s">
        <v>4</v>
      </c>
      <c r="E5" s="4" t="s">
        <v>11</v>
      </c>
      <c r="F5" s="4" t="s">
        <v>5</v>
      </c>
      <c r="G5" s="4" t="s">
        <v>12</v>
      </c>
      <c r="H5" s="39"/>
      <c r="I5" s="38"/>
      <c r="J5" s="37"/>
    </row>
    <row r="6" spans="1:14" s="2" customFormat="1" ht="15.75" customHeight="1">
      <c r="A6" s="15" t="s">
        <v>158</v>
      </c>
      <c r="B6" s="15">
        <v>42.5</v>
      </c>
      <c r="C6" s="15">
        <v>43.5</v>
      </c>
      <c r="D6" s="15">
        <v>86</v>
      </c>
      <c r="E6" s="9">
        <f>D6/2*0.5</f>
        <v>21.5</v>
      </c>
      <c r="F6" s="5">
        <v>78.7</v>
      </c>
      <c r="G6" s="9">
        <f>F6*0.5</f>
        <v>39.35</v>
      </c>
      <c r="H6" s="9">
        <f>E6+G6</f>
        <v>60.85</v>
      </c>
      <c r="I6" s="2">
        <v>1</v>
      </c>
      <c r="J6" s="3" t="s">
        <v>170</v>
      </c>
      <c r="K6"/>
      <c r="L6"/>
      <c r="M6"/>
      <c r="N6"/>
    </row>
    <row r="7" spans="1:14" s="2" customFormat="1" ht="15.75" customHeight="1">
      <c r="A7" s="15" t="s">
        <v>159</v>
      </c>
      <c r="B7" s="15">
        <v>48</v>
      </c>
      <c r="C7" s="15">
        <v>36.5</v>
      </c>
      <c r="D7" s="15">
        <v>84.5</v>
      </c>
      <c r="E7" s="9">
        <f>D7/2*0.5</f>
        <v>21.125</v>
      </c>
      <c r="F7" s="5">
        <v>72.22</v>
      </c>
      <c r="G7" s="9">
        <f>F7*0.5</f>
        <v>36.11</v>
      </c>
      <c r="H7" s="9">
        <f>E7+G7</f>
        <v>57.235</v>
      </c>
      <c r="J7" s="3"/>
      <c r="K7"/>
      <c r="L7"/>
      <c r="M7"/>
      <c r="N7"/>
    </row>
    <row r="8" spans="1:14" s="21" customFormat="1" ht="15.75" customHeight="1">
      <c r="A8" s="18"/>
      <c r="B8" s="18"/>
      <c r="C8" s="18"/>
      <c r="D8" s="18"/>
      <c r="E8" s="19"/>
      <c r="F8" s="20"/>
      <c r="G8" s="19"/>
      <c r="H8" s="19"/>
      <c r="J8" s="22"/>
      <c r="K8"/>
      <c r="L8"/>
      <c r="M8"/>
      <c r="N8"/>
    </row>
    <row r="9" spans="1:14" s="21" customFormat="1" ht="15.75" customHeight="1">
      <c r="A9" s="18"/>
      <c r="B9" s="18"/>
      <c r="C9" s="18"/>
      <c r="D9" s="18"/>
      <c r="E9" s="19"/>
      <c r="F9" s="20"/>
      <c r="G9" s="19"/>
      <c r="H9" s="19"/>
      <c r="J9" s="22"/>
      <c r="K9"/>
      <c r="L9"/>
      <c r="M9"/>
      <c r="N9"/>
    </row>
    <row r="10" spans="1:14" s="21" customFormat="1" ht="15.75" customHeight="1">
      <c r="A10" s="18"/>
      <c r="B10" s="18"/>
      <c r="C10" s="18"/>
      <c r="D10" s="18"/>
      <c r="E10" s="19"/>
      <c r="F10" s="20"/>
      <c r="G10" s="19"/>
      <c r="H10" s="19"/>
      <c r="J10" s="22"/>
      <c r="K10"/>
      <c r="L10"/>
      <c r="M10"/>
      <c r="N10"/>
    </row>
    <row r="11" spans="1:9" ht="26.25">
      <c r="A11" s="36" t="s">
        <v>22</v>
      </c>
      <c r="B11" s="36"/>
      <c r="C11" s="36"/>
      <c r="D11" s="36"/>
      <c r="E11" s="36"/>
      <c r="F11" s="36"/>
      <c r="G11" s="36"/>
      <c r="H11" s="36"/>
      <c r="I11" s="36"/>
    </row>
    <row r="12" spans="1:9" ht="27" customHeight="1">
      <c r="A12" s="36" t="s">
        <v>164</v>
      </c>
      <c r="B12" s="36"/>
      <c r="C12" s="36"/>
      <c r="D12" s="36"/>
      <c r="E12" s="36"/>
      <c r="F12" s="36"/>
      <c r="G12" s="36"/>
      <c r="H12" s="36"/>
      <c r="I12" s="36"/>
    </row>
    <row r="13" ht="18.75">
      <c r="A13" s="1" t="s">
        <v>161</v>
      </c>
    </row>
    <row r="14" spans="1:10" ht="21" customHeight="1">
      <c r="A14" s="38" t="s">
        <v>0</v>
      </c>
      <c r="B14" s="38" t="s">
        <v>1</v>
      </c>
      <c r="C14" s="38"/>
      <c r="D14" s="38"/>
      <c r="E14" s="38"/>
      <c r="F14" s="38" t="s">
        <v>2</v>
      </c>
      <c r="G14" s="38"/>
      <c r="H14" s="38" t="s">
        <v>7</v>
      </c>
      <c r="I14" s="38" t="s">
        <v>6</v>
      </c>
      <c r="J14" s="37" t="s">
        <v>21</v>
      </c>
    </row>
    <row r="15" spans="1:10" ht="24.75" customHeight="1">
      <c r="A15" s="39"/>
      <c r="B15" s="4" t="s">
        <v>9</v>
      </c>
      <c r="C15" s="4" t="s">
        <v>10</v>
      </c>
      <c r="D15" s="8" t="s">
        <v>4</v>
      </c>
      <c r="E15" s="4" t="s">
        <v>11</v>
      </c>
      <c r="F15" s="4" t="s">
        <v>5</v>
      </c>
      <c r="G15" s="4" t="s">
        <v>12</v>
      </c>
      <c r="H15" s="39"/>
      <c r="I15" s="38"/>
      <c r="J15" s="37"/>
    </row>
    <row r="16" spans="1:14" s="2" customFormat="1" ht="15.75" customHeight="1">
      <c r="A16" s="16" t="s">
        <v>162</v>
      </c>
      <c r="B16" s="16">
        <v>61.5</v>
      </c>
      <c r="C16" s="16">
        <v>71</v>
      </c>
      <c r="D16" s="16">
        <v>132.5</v>
      </c>
      <c r="E16" s="9">
        <f>D16/2*0.5</f>
        <v>33.125</v>
      </c>
      <c r="F16" s="5">
        <v>79.22</v>
      </c>
      <c r="G16" s="9">
        <f>F16*0.5</f>
        <v>39.61</v>
      </c>
      <c r="H16" s="9">
        <f>E16+G16</f>
        <v>72.735</v>
      </c>
      <c r="I16" s="2">
        <v>1</v>
      </c>
      <c r="J16" s="3" t="s">
        <v>170</v>
      </c>
      <c r="K16"/>
      <c r="L16"/>
      <c r="M16"/>
      <c r="N16"/>
    </row>
    <row r="17" spans="1:14" s="2" customFormat="1" ht="15.75" customHeight="1">
      <c r="A17" s="16" t="s">
        <v>163</v>
      </c>
      <c r="B17" s="16">
        <v>48.5</v>
      </c>
      <c r="C17" s="16">
        <v>64.5</v>
      </c>
      <c r="D17" s="16">
        <v>113</v>
      </c>
      <c r="E17" s="9">
        <f>D17/2*0.5</f>
        <v>28.25</v>
      </c>
      <c r="F17" s="5">
        <v>82.06</v>
      </c>
      <c r="G17" s="9">
        <f>F17*0.5</f>
        <v>41.03</v>
      </c>
      <c r="H17" s="9">
        <f>E17+G17</f>
        <v>69.28</v>
      </c>
      <c r="J17" s="3"/>
      <c r="K17"/>
      <c r="L17"/>
      <c r="M17"/>
      <c r="N17"/>
    </row>
  </sheetData>
  <mergeCells count="16">
    <mergeCell ref="J14:J15"/>
    <mergeCell ref="A11:I11"/>
    <mergeCell ref="A12:I12"/>
    <mergeCell ref="A14:A15"/>
    <mergeCell ref="B14:E14"/>
    <mergeCell ref="F14:G14"/>
    <mergeCell ref="H14:H15"/>
    <mergeCell ref="I14:I15"/>
    <mergeCell ref="J4:J5"/>
    <mergeCell ref="A1:I1"/>
    <mergeCell ref="A4:A5"/>
    <mergeCell ref="B4:E4"/>
    <mergeCell ref="F4:G4"/>
    <mergeCell ref="H4:H5"/>
    <mergeCell ref="I4:I5"/>
    <mergeCell ref="A2:I2"/>
  </mergeCells>
  <printOptions/>
  <pageMargins left="0.75" right="0.48" top="1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2016-07-29T01:51:22Z</cp:lastPrinted>
  <dcterms:created xsi:type="dcterms:W3CDTF">2013-07-30T07:56:57Z</dcterms:created>
  <dcterms:modified xsi:type="dcterms:W3CDTF">2016-07-29T01:51:59Z</dcterms:modified>
  <cp:category/>
  <cp:version/>
  <cp:contentType/>
  <cp:contentStatus/>
</cp:coreProperties>
</file>