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0695" activeTab="0"/>
  </bookViews>
  <sheets>
    <sheet name="定稿" sheetId="1" r:id="rId1"/>
  </sheets>
  <definedNames>
    <definedName name="_xlnm.Print_Titles" localSheetId="0">'定稿'!$1:$2</definedName>
  </definedNames>
  <calcPr fullCalcOnLoad="1"/>
</workbook>
</file>

<file path=xl/sharedStrings.xml><?xml version="1.0" encoding="utf-8"?>
<sst xmlns="http://schemas.openxmlformats.org/spreadsheetml/2006/main" count="979" uniqueCount="559">
  <si>
    <t>准考证号</t>
  </si>
  <si>
    <t>姓名</t>
  </si>
  <si>
    <t>报考岗位</t>
  </si>
  <si>
    <t>报考区域</t>
  </si>
  <si>
    <t>岗位
代码</t>
  </si>
  <si>
    <t>笔试成绩</t>
  </si>
  <si>
    <t>笔试合成成绩</t>
  </si>
  <si>
    <t>面试成绩</t>
  </si>
  <si>
    <t>面试合成成绩</t>
  </si>
  <si>
    <t>综合成绩</t>
  </si>
  <si>
    <t>排名</t>
  </si>
  <si>
    <t>唐娜</t>
  </si>
  <si>
    <t>小语</t>
  </si>
  <si>
    <t>A</t>
  </si>
  <si>
    <t>A1</t>
  </si>
  <si>
    <t>75.4</t>
  </si>
  <si>
    <t>彭华</t>
  </si>
  <si>
    <t>89</t>
  </si>
  <si>
    <t>罗葵花</t>
  </si>
  <si>
    <t>83.6</t>
  </si>
  <si>
    <t>肖潇</t>
  </si>
  <si>
    <t>80</t>
  </si>
  <si>
    <t>张婧</t>
  </si>
  <si>
    <t>胡琳</t>
  </si>
  <si>
    <t>86.6</t>
  </si>
  <si>
    <t>朱嘉菂</t>
  </si>
  <si>
    <t>86</t>
  </si>
  <si>
    <t>张梨梨</t>
  </si>
  <si>
    <t>82.4</t>
  </si>
  <si>
    <t>曾于琴</t>
  </si>
  <si>
    <t>87.4</t>
  </si>
  <si>
    <t>79.6</t>
  </si>
  <si>
    <t>李希</t>
  </si>
  <si>
    <t>84</t>
  </si>
  <si>
    <t>马艳红</t>
  </si>
  <si>
    <t>阳筱筱</t>
  </si>
  <si>
    <t>85.6</t>
  </si>
  <si>
    <t>83</t>
  </si>
  <si>
    <t>张青贵</t>
  </si>
  <si>
    <t>81.2</t>
  </si>
  <si>
    <t>刘静</t>
  </si>
  <si>
    <t>81.6</t>
  </si>
  <si>
    <t>谭聪吉</t>
  </si>
  <si>
    <t>80.8</t>
  </si>
  <si>
    <t>袁红兰</t>
  </si>
  <si>
    <t>0502</t>
  </si>
  <si>
    <t>乐春艳</t>
  </si>
  <si>
    <t>78.2</t>
  </si>
  <si>
    <t>袁智琦</t>
  </si>
  <si>
    <t>尹芝佳</t>
  </si>
  <si>
    <t>83.8</t>
  </si>
  <si>
    <t>刘玉晴</t>
  </si>
  <si>
    <t>85.8</t>
  </si>
  <si>
    <t>李清玉</t>
  </si>
  <si>
    <t>76.2</t>
  </si>
  <si>
    <t>戴小欢</t>
  </si>
  <si>
    <t>76.8</t>
  </si>
  <si>
    <t>80.94</t>
  </si>
  <si>
    <t>黄美容</t>
  </si>
  <si>
    <t>B</t>
  </si>
  <si>
    <t>86.84</t>
  </si>
  <si>
    <t>黎锦玉</t>
  </si>
  <si>
    <t>84.46</t>
  </si>
  <si>
    <t>周杨</t>
  </si>
  <si>
    <t>91.09</t>
  </si>
  <si>
    <t>87.60</t>
  </si>
  <si>
    <t>孙玲</t>
  </si>
  <si>
    <t>81.52</t>
  </si>
  <si>
    <t>0702</t>
  </si>
  <si>
    <t>陈璐霁</t>
  </si>
  <si>
    <t>86.62</t>
  </si>
  <si>
    <t>陈葵爱</t>
  </si>
  <si>
    <t>86.43</t>
  </si>
  <si>
    <t>83.40</t>
  </si>
  <si>
    <t>孙海艳</t>
  </si>
  <si>
    <t>86.86</t>
  </si>
  <si>
    <t>0602</t>
  </si>
  <si>
    <t>85.76</t>
  </si>
  <si>
    <t>1001</t>
  </si>
  <si>
    <t>龙嫚娜</t>
  </si>
  <si>
    <t>87.32</t>
  </si>
  <si>
    <t>张芳</t>
  </si>
  <si>
    <t>89.02</t>
  </si>
  <si>
    <t>李函珂</t>
  </si>
  <si>
    <t>88.30</t>
  </si>
  <si>
    <t>陈敏辉</t>
  </si>
  <si>
    <t>84.94</t>
  </si>
  <si>
    <t>唐娅</t>
  </si>
  <si>
    <t>84.98</t>
  </si>
  <si>
    <t>莫洵</t>
  </si>
  <si>
    <t>84.56</t>
  </si>
  <si>
    <t>曾实</t>
  </si>
  <si>
    <t>84.70</t>
  </si>
  <si>
    <t>刘荣</t>
  </si>
  <si>
    <t>C</t>
  </si>
  <si>
    <t>邹凯莹</t>
  </si>
  <si>
    <t>92.2</t>
  </si>
  <si>
    <t>张琼</t>
  </si>
  <si>
    <t>范丽</t>
  </si>
  <si>
    <t>87.8</t>
  </si>
  <si>
    <t>90.6</t>
  </si>
  <si>
    <t>86.2</t>
  </si>
  <si>
    <t>90.2</t>
  </si>
  <si>
    <t>胡鑫</t>
  </si>
  <si>
    <t>1502</t>
  </si>
  <si>
    <t>黄静</t>
  </si>
  <si>
    <t>陈红梅</t>
  </si>
  <si>
    <t>86.4</t>
  </si>
  <si>
    <t>夏凡</t>
  </si>
  <si>
    <t>92.8</t>
  </si>
  <si>
    <t>李孟金</t>
  </si>
  <si>
    <t>90.8</t>
  </si>
  <si>
    <t>90</t>
  </si>
  <si>
    <t>申科</t>
  </si>
  <si>
    <t>88.4</t>
  </si>
  <si>
    <t>傅佳佳</t>
  </si>
  <si>
    <t>84.4</t>
  </si>
  <si>
    <t>朱婷</t>
  </si>
  <si>
    <t>周倩</t>
  </si>
  <si>
    <t>82.8</t>
  </si>
  <si>
    <t>肖薇</t>
  </si>
  <si>
    <t>87.2</t>
  </si>
  <si>
    <t>85.00</t>
  </si>
  <si>
    <t>刘洋</t>
  </si>
  <si>
    <t>小数</t>
  </si>
  <si>
    <t>D</t>
  </si>
  <si>
    <t>A2</t>
  </si>
  <si>
    <t>86.40</t>
  </si>
  <si>
    <t>86.90</t>
  </si>
  <si>
    <t>杨晴洁</t>
  </si>
  <si>
    <t>89.90</t>
  </si>
  <si>
    <t>1601</t>
  </si>
  <si>
    <t>程雯</t>
  </si>
  <si>
    <t>79.00</t>
  </si>
  <si>
    <t>马四齐</t>
  </si>
  <si>
    <t>90.80</t>
  </si>
  <si>
    <t>80.10</t>
  </si>
  <si>
    <t>刘雷</t>
  </si>
  <si>
    <t>79.60</t>
  </si>
  <si>
    <t>91.80</t>
  </si>
  <si>
    <t>87.00</t>
  </si>
  <si>
    <t>廖伟华</t>
  </si>
  <si>
    <t>88.10</t>
  </si>
  <si>
    <t>1802</t>
  </si>
  <si>
    <t>谢海洋</t>
  </si>
  <si>
    <t>81.90</t>
  </si>
  <si>
    <t>戴芳</t>
  </si>
  <si>
    <t>刘霞</t>
  </si>
  <si>
    <t>80.60</t>
  </si>
  <si>
    <t>1801</t>
  </si>
  <si>
    <t>王艺霏</t>
  </si>
  <si>
    <t>78.70</t>
  </si>
  <si>
    <t>姜贝</t>
  </si>
  <si>
    <t>80.70</t>
  </si>
  <si>
    <t>肖洁</t>
  </si>
  <si>
    <t>84.30</t>
  </si>
  <si>
    <t>邹思琴</t>
  </si>
  <si>
    <t>82.00</t>
  </si>
  <si>
    <t>刘赟</t>
  </si>
  <si>
    <t>E</t>
  </si>
  <si>
    <t>93.20</t>
  </si>
  <si>
    <t>刘玲</t>
  </si>
  <si>
    <t>90.20</t>
  </si>
  <si>
    <t>2402</t>
  </si>
  <si>
    <t>岳倩</t>
  </si>
  <si>
    <t>85.40</t>
  </si>
  <si>
    <t>廖琪阳</t>
  </si>
  <si>
    <t>93.40</t>
  </si>
  <si>
    <t>91.40</t>
  </si>
  <si>
    <t>金智明</t>
  </si>
  <si>
    <t>89.40</t>
  </si>
  <si>
    <t>周芳</t>
  </si>
  <si>
    <t>88.20</t>
  </si>
  <si>
    <t>王凯林</t>
  </si>
  <si>
    <t>92.60</t>
  </si>
  <si>
    <t>蒋隆鲲</t>
  </si>
  <si>
    <t>94.00</t>
  </si>
  <si>
    <t>88.00</t>
  </si>
  <si>
    <t>贺杰</t>
  </si>
  <si>
    <t>94.60</t>
  </si>
  <si>
    <t>谢芳园</t>
  </si>
  <si>
    <t>伍莎莎</t>
  </si>
  <si>
    <t>84.80</t>
  </si>
  <si>
    <t>86.20</t>
  </si>
  <si>
    <t>尹桂英</t>
  </si>
  <si>
    <t>蔡银银</t>
  </si>
  <si>
    <t>袁媛</t>
  </si>
  <si>
    <t>隆乐华</t>
  </si>
  <si>
    <t>89.18</t>
  </si>
  <si>
    <t>肖琼燕</t>
  </si>
  <si>
    <t>86.12</t>
  </si>
  <si>
    <t>85.72</t>
  </si>
  <si>
    <t>向梅</t>
  </si>
  <si>
    <t>小英</t>
  </si>
  <si>
    <t>A3</t>
  </si>
  <si>
    <t>88.7</t>
  </si>
  <si>
    <t>87.56</t>
  </si>
  <si>
    <t>向琼玮</t>
  </si>
  <si>
    <t>82.74</t>
  </si>
  <si>
    <t>尹梦姣</t>
  </si>
  <si>
    <t>90.94</t>
  </si>
  <si>
    <t>易芬</t>
  </si>
  <si>
    <t>92.02</t>
  </si>
  <si>
    <t>2502</t>
  </si>
  <si>
    <t>刘紫薇</t>
  </si>
  <si>
    <t>杨丽</t>
  </si>
  <si>
    <t>91.06</t>
  </si>
  <si>
    <t>84.12</t>
  </si>
  <si>
    <t>戴冲</t>
  </si>
  <si>
    <t>86.8</t>
  </si>
  <si>
    <t>90.28</t>
  </si>
  <si>
    <t>周媛</t>
  </si>
  <si>
    <t>88.68</t>
  </si>
  <si>
    <t>李璐</t>
  </si>
  <si>
    <t>88.2</t>
  </si>
  <si>
    <t>85.70</t>
  </si>
  <si>
    <t>刘园</t>
  </si>
  <si>
    <t>83.26</t>
  </si>
  <si>
    <t>吴星星</t>
  </si>
  <si>
    <t>87.66</t>
  </si>
  <si>
    <t>李桂珍</t>
  </si>
  <si>
    <t>88.16</t>
  </si>
  <si>
    <t>86.60</t>
  </si>
  <si>
    <t>刘威</t>
  </si>
  <si>
    <t>小体</t>
  </si>
  <si>
    <t>A4</t>
  </si>
  <si>
    <t>75.92</t>
  </si>
  <si>
    <t>李述泉</t>
  </si>
  <si>
    <t>82.64</t>
  </si>
  <si>
    <t>李蓉</t>
  </si>
  <si>
    <t>90.60</t>
  </si>
  <si>
    <t>82.28</t>
  </si>
  <si>
    <t>刘斌</t>
  </si>
  <si>
    <t>78.40</t>
  </si>
  <si>
    <t>李辉</t>
  </si>
  <si>
    <t>83.20</t>
  </si>
  <si>
    <t>肖健鹏</t>
  </si>
  <si>
    <t>小音</t>
  </si>
  <si>
    <t>A5</t>
  </si>
  <si>
    <t>86.64</t>
  </si>
  <si>
    <t>范云峰</t>
  </si>
  <si>
    <t>82.84</t>
  </si>
  <si>
    <t>陈娟</t>
  </si>
  <si>
    <t>79.32</t>
  </si>
  <si>
    <t>孙虎</t>
  </si>
  <si>
    <t>76.88</t>
  </si>
  <si>
    <t>81.40</t>
  </si>
  <si>
    <t>银萍萍</t>
  </si>
  <si>
    <t>86.56</t>
  </si>
  <si>
    <t>76.72</t>
  </si>
  <si>
    <t>戴志云</t>
  </si>
  <si>
    <t>85.20</t>
  </si>
  <si>
    <t>3001</t>
  </si>
  <si>
    <t>彭菲</t>
  </si>
  <si>
    <t>82.88</t>
  </si>
  <si>
    <t>胡敏</t>
  </si>
  <si>
    <t>79.72</t>
  </si>
  <si>
    <t>张榕</t>
  </si>
  <si>
    <t>翟瑶瑶</t>
  </si>
  <si>
    <t>小美</t>
  </si>
  <si>
    <t>A6</t>
  </si>
  <si>
    <t>83.16</t>
  </si>
  <si>
    <t>3301</t>
  </si>
  <si>
    <t>黄娅妮</t>
  </si>
  <si>
    <t>84.44</t>
  </si>
  <si>
    <t>唐鸟鸟</t>
  </si>
  <si>
    <t>86.00</t>
  </si>
  <si>
    <t>朱星羽</t>
  </si>
  <si>
    <t>87.72</t>
  </si>
  <si>
    <t>石敏</t>
  </si>
  <si>
    <t>86.44</t>
  </si>
  <si>
    <t>彭倩</t>
  </si>
  <si>
    <t>85.84</t>
  </si>
  <si>
    <t>阳文</t>
  </si>
  <si>
    <t>金慧敏</t>
  </si>
  <si>
    <t>欧婷</t>
  </si>
  <si>
    <t>83.80</t>
  </si>
  <si>
    <t>许祯</t>
  </si>
  <si>
    <t>86.08</t>
  </si>
  <si>
    <t>金倩倩</t>
  </si>
  <si>
    <t>80.08</t>
  </si>
  <si>
    <t>刘雯</t>
  </si>
  <si>
    <t>幼师</t>
  </si>
  <si>
    <t>A7</t>
  </si>
  <si>
    <t>88.84</t>
  </si>
  <si>
    <t>唐建元</t>
  </si>
  <si>
    <t>92.52</t>
  </si>
  <si>
    <t>周珍琦</t>
  </si>
  <si>
    <t>90.32</t>
  </si>
  <si>
    <t>83.52</t>
  </si>
  <si>
    <t>93.68</t>
  </si>
  <si>
    <t>89.00</t>
  </si>
  <si>
    <t>周巍</t>
  </si>
  <si>
    <t>91.76</t>
  </si>
  <si>
    <t>邓娟</t>
  </si>
  <si>
    <t>88.28</t>
  </si>
  <si>
    <t>唐谭露</t>
  </si>
  <si>
    <t>87.92</t>
  </si>
  <si>
    <t>89.32</t>
  </si>
  <si>
    <t>马普玲</t>
  </si>
  <si>
    <t>94.56</t>
  </si>
  <si>
    <t>84.28</t>
  </si>
  <si>
    <t>张思汝</t>
  </si>
  <si>
    <t>于洋洋</t>
  </si>
  <si>
    <t>一中赛艇教练</t>
  </si>
  <si>
    <t>84.64</t>
  </si>
  <si>
    <t>杨仓仓</t>
  </si>
  <si>
    <t>二中历史</t>
  </si>
  <si>
    <t>D1</t>
  </si>
  <si>
    <t>88.80</t>
  </si>
  <si>
    <t>3701</t>
  </si>
  <si>
    <t>91.00</t>
  </si>
  <si>
    <t>王姣忠</t>
  </si>
  <si>
    <t>三中化学</t>
  </si>
  <si>
    <t>E1</t>
  </si>
  <si>
    <t>88.40</t>
  </si>
  <si>
    <t>杨佩</t>
  </si>
  <si>
    <t>三中计算机</t>
  </si>
  <si>
    <t>E2</t>
  </si>
  <si>
    <t>邓苏滔</t>
  </si>
  <si>
    <t>五中地理</t>
  </si>
  <si>
    <t>G</t>
  </si>
  <si>
    <t>87.80</t>
  </si>
  <si>
    <t>高中生物</t>
  </si>
  <si>
    <t>87.20</t>
  </si>
  <si>
    <t>黄雅丽</t>
  </si>
  <si>
    <t>职中建筑</t>
  </si>
  <si>
    <t>I1</t>
  </si>
  <si>
    <t>81.0</t>
  </si>
  <si>
    <t>雷兴圳</t>
  </si>
  <si>
    <t>76.64</t>
  </si>
  <si>
    <t>刘伍赟</t>
  </si>
  <si>
    <t>职中机电</t>
  </si>
  <si>
    <t>I2</t>
  </si>
  <si>
    <t>87.96</t>
  </si>
  <si>
    <t>张业</t>
  </si>
  <si>
    <t>81.72</t>
  </si>
  <si>
    <t>欧阳洋</t>
  </si>
  <si>
    <t>H</t>
  </si>
  <si>
    <t>陈检梅</t>
  </si>
  <si>
    <t>二中政治</t>
  </si>
  <si>
    <t>D2</t>
  </si>
  <si>
    <t>2013</t>
  </si>
  <si>
    <t>2010</t>
  </si>
  <si>
    <t>小数</t>
  </si>
  <si>
    <t>D</t>
  </si>
  <si>
    <t>A2</t>
  </si>
  <si>
    <t>姚艳梅</t>
  </si>
  <si>
    <t>E</t>
  </si>
  <si>
    <t>雷红惠</t>
  </si>
  <si>
    <t>岳妍伊</t>
  </si>
  <si>
    <t>陈娟</t>
  </si>
  <si>
    <t>朱丹</t>
  </si>
  <si>
    <t>梁宏玉</t>
  </si>
  <si>
    <t>曾文</t>
  </si>
  <si>
    <t>唐黎黎</t>
  </si>
  <si>
    <t>尹祥鹏</t>
  </si>
  <si>
    <t>黄芸</t>
  </si>
  <si>
    <t>小体</t>
  </si>
  <si>
    <t>A4</t>
  </si>
  <si>
    <t>周佳波</t>
  </si>
  <si>
    <t>杨嘉澍</t>
  </si>
  <si>
    <t>小音</t>
  </si>
  <si>
    <t>A5</t>
  </si>
  <si>
    <t>刘黛咪</t>
  </si>
  <si>
    <t>王意姣</t>
  </si>
  <si>
    <t xml:space="preserve"> 刘卫亮</t>
  </si>
  <si>
    <t>刘巧玲</t>
  </si>
  <si>
    <t>李伟</t>
  </si>
  <si>
    <t>小语</t>
  </si>
  <si>
    <t>A</t>
  </si>
  <si>
    <t>A1</t>
  </si>
  <si>
    <t>杨静</t>
  </si>
  <si>
    <t>B</t>
  </si>
  <si>
    <t>杨学艳</t>
  </si>
  <si>
    <t>幼师</t>
  </si>
  <si>
    <t>A7</t>
  </si>
  <si>
    <t>陈敏</t>
  </si>
  <si>
    <t>刘斯思</t>
  </si>
  <si>
    <t>武珊</t>
  </si>
  <si>
    <t>卿正康</t>
  </si>
  <si>
    <t>小英</t>
  </si>
  <si>
    <t>刘窈</t>
  </si>
  <si>
    <t>C</t>
  </si>
  <si>
    <t>刘华容</t>
  </si>
  <si>
    <t>A3</t>
  </si>
  <si>
    <t>李倩文</t>
  </si>
  <si>
    <t>黄莉丽</t>
  </si>
  <si>
    <t>敖文娜</t>
  </si>
  <si>
    <t>谢菲菲</t>
  </si>
  <si>
    <t>李莉</t>
  </si>
  <si>
    <t>戴佩</t>
  </si>
  <si>
    <t>欧阳依铃</t>
  </si>
  <si>
    <t>高向斌</t>
  </si>
  <si>
    <t>黄竹连</t>
  </si>
  <si>
    <t>周招弟</t>
  </si>
  <si>
    <t>李霞</t>
  </si>
  <si>
    <t>2805</t>
  </si>
  <si>
    <t>2821</t>
  </si>
  <si>
    <t>2904</t>
  </si>
  <si>
    <t>2908</t>
  </si>
  <si>
    <t>2915</t>
  </si>
  <si>
    <t>2917</t>
  </si>
  <si>
    <t>2919</t>
  </si>
  <si>
    <t>2920</t>
  </si>
  <si>
    <t>2921</t>
  </si>
  <si>
    <t>2927</t>
  </si>
  <si>
    <t>2928</t>
  </si>
  <si>
    <t>3010</t>
  </si>
  <si>
    <t>3013</t>
  </si>
  <si>
    <t>3024</t>
  </si>
  <si>
    <t>3028</t>
  </si>
  <si>
    <t>3030</t>
  </si>
  <si>
    <t>3103</t>
  </si>
  <si>
    <t>3105</t>
  </si>
  <si>
    <t>3106</t>
  </si>
  <si>
    <t>3110</t>
  </si>
  <si>
    <t>3111</t>
  </si>
  <si>
    <t>3114</t>
  </si>
  <si>
    <t>3125</t>
  </si>
  <si>
    <t>3130</t>
  </si>
  <si>
    <t>3220</t>
  </si>
  <si>
    <t>3222</t>
  </si>
  <si>
    <t>3223</t>
  </si>
  <si>
    <t>3226</t>
  </si>
  <si>
    <t>3227</t>
  </si>
  <si>
    <t>3305</t>
  </si>
  <si>
    <t>3328</t>
  </si>
  <si>
    <t>3403</t>
  </si>
  <si>
    <t>3404</t>
  </si>
  <si>
    <t>3406</t>
  </si>
  <si>
    <t>3415</t>
  </si>
  <si>
    <t>3416</t>
  </si>
  <si>
    <t>3418</t>
  </si>
  <si>
    <t>3420</t>
  </si>
  <si>
    <t>3425</t>
  </si>
  <si>
    <t>3427</t>
  </si>
  <si>
    <t>3430</t>
  </si>
  <si>
    <t>3525</t>
  </si>
  <si>
    <t>3624</t>
  </si>
  <si>
    <t>3629</t>
  </si>
  <si>
    <t>3706</t>
  </si>
  <si>
    <t>3711</t>
  </si>
  <si>
    <t>3716</t>
  </si>
  <si>
    <t>3718</t>
  </si>
  <si>
    <t>3725</t>
  </si>
  <si>
    <t>3806</t>
  </si>
  <si>
    <t>3809</t>
  </si>
  <si>
    <t>3810</t>
  </si>
  <si>
    <t>陆温娜</t>
  </si>
  <si>
    <t>黄琼</t>
  </si>
  <si>
    <t>1018</t>
  </si>
  <si>
    <t>1029</t>
  </si>
  <si>
    <t>1106</t>
  </si>
  <si>
    <t>1111</t>
  </si>
  <si>
    <t>1119</t>
  </si>
  <si>
    <t>0109</t>
  </si>
  <si>
    <t>0121</t>
  </si>
  <si>
    <t>0205</t>
  </si>
  <si>
    <t>0206</t>
  </si>
  <si>
    <t>0211</t>
  </si>
  <si>
    <t>0213</t>
  </si>
  <si>
    <t>0216</t>
  </si>
  <si>
    <t>0219</t>
  </si>
  <si>
    <t>0224</t>
  </si>
  <si>
    <t>0229</t>
  </si>
  <si>
    <t>0412</t>
  </si>
  <si>
    <t>0421</t>
  </si>
  <si>
    <t>0422</t>
  </si>
  <si>
    <t>0511</t>
  </si>
  <si>
    <t>0515</t>
  </si>
  <si>
    <t>0521</t>
  </si>
  <si>
    <t>0523</t>
  </si>
  <si>
    <t>0527</t>
  </si>
  <si>
    <t>0614</t>
  </si>
  <si>
    <t>0616</t>
  </si>
  <si>
    <t>0617</t>
  </si>
  <si>
    <t>0620</t>
  </si>
  <si>
    <t>0621</t>
  </si>
  <si>
    <t>0624</t>
  </si>
  <si>
    <t>0629</t>
  </si>
  <si>
    <t>0630</t>
  </si>
  <si>
    <t>0705</t>
  </si>
  <si>
    <t>0710</t>
  </si>
  <si>
    <t>0721</t>
  </si>
  <si>
    <t>0728</t>
  </si>
  <si>
    <t>0806</t>
  </si>
  <si>
    <t>0927</t>
  </si>
  <si>
    <t>1130</t>
  </si>
  <si>
    <t>0308</t>
  </si>
  <si>
    <t>0310</t>
  </si>
  <si>
    <t>0316</t>
  </si>
  <si>
    <t>0322</t>
  </si>
  <si>
    <t>0325</t>
  </si>
  <si>
    <t>0326</t>
  </si>
  <si>
    <t>1203</t>
  </si>
  <si>
    <t>1219</t>
  </si>
  <si>
    <t>1220</t>
  </si>
  <si>
    <t>1223</t>
  </si>
  <si>
    <t>1225</t>
  </si>
  <si>
    <t>1226</t>
  </si>
  <si>
    <t>1308</t>
  </si>
  <si>
    <t>1315</t>
  </si>
  <si>
    <t>1322</t>
  </si>
  <si>
    <t>1412</t>
  </si>
  <si>
    <t>1415</t>
  </si>
  <si>
    <t>1511</t>
  </si>
  <si>
    <t>1530</t>
  </si>
  <si>
    <t>1622</t>
  </si>
  <si>
    <t>1627</t>
  </si>
  <si>
    <t>1630</t>
  </si>
  <si>
    <t>1717</t>
  </si>
  <si>
    <t>1719</t>
  </si>
  <si>
    <t>1721</t>
  </si>
  <si>
    <t>1804</t>
  </si>
  <si>
    <t>1811</t>
  </si>
  <si>
    <t>1817</t>
  </si>
  <si>
    <t>1822</t>
  </si>
  <si>
    <t>1829</t>
  </si>
  <si>
    <t>1908</t>
  </si>
  <si>
    <t>1915</t>
  </si>
  <si>
    <t>1916</t>
  </si>
  <si>
    <t>2023</t>
  </si>
  <si>
    <t>2025</t>
  </si>
  <si>
    <t>2026</t>
  </si>
  <si>
    <t>2027</t>
  </si>
  <si>
    <t>2112</t>
  </si>
  <si>
    <t>2113</t>
  </si>
  <si>
    <t>2208</t>
  </si>
  <si>
    <t>2209</t>
  </si>
  <si>
    <t>2212</t>
  </si>
  <si>
    <t>2216</t>
  </si>
  <si>
    <t>2230</t>
  </si>
  <si>
    <t>2309</t>
  </si>
  <si>
    <t>2314</t>
  </si>
  <si>
    <t>2318</t>
  </si>
  <si>
    <t>2320</t>
  </si>
  <si>
    <t>2321</t>
  </si>
  <si>
    <t>2325</t>
  </si>
  <si>
    <t>2326</t>
  </si>
  <si>
    <t>2327</t>
  </si>
  <si>
    <t>2429</t>
  </si>
  <si>
    <t>2430</t>
  </si>
  <si>
    <t>2523</t>
  </si>
  <si>
    <t>2530</t>
  </si>
  <si>
    <t>2609</t>
  </si>
  <si>
    <t>2611</t>
  </si>
  <si>
    <t>2613</t>
  </si>
  <si>
    <t>2618</t>
  </si>
  <si>
    <t>2623</t>
  </si>
  <si>
    <t>2624</t>
  </si>
  <si>
    <t>2630</t>
  </si>
  <si>
    <t>2708</t>
  </si>
  <si>
    <t>2711</t>
  </si>
  <si>
    <t>2718</t>
  </si>
  <si>
    <t>2719</t>
  </si>
  <si>
    <t>2720</t>
  </si>
  <si>
    <t>新邵县2015年公开招聘教师拟聘用人员名单</t>
  </si>
  <si>
    <r>
      <t>说明：
1、在体检和考核中，自动放弃或淘汰的有</t>
    </r>
    <r>
      <rPr>
        <sz val="12"/>
        <rFont val="宋体"/>
        <family val="0"/>
      </rPr>
      <t>27人</t>
    </r>
    <r>
      <rPr>
        <sz val="12"/>
        <rFont val="宋体"/>
        <family val="0"/>
      </rPr>
      <t>：蒋玉荣，准考证号0129，小学语文A区综合排名第4；李艳，准考证号0525，小学语文B区综合排名第2；陈丽珍，准考证号0929，小学语文B区综合排名第17；莫叶，准考证号0820，小学语文B区综合排名第24；刘婵，准考证号0904，小学语文B区综合排名第13；谢京育，准考证号0628，小学语文B区综合排名第22；肖娴，准考证号0627，小学语文B区综合排名第3；郭敏娜，准考证号0613，小学语文B区综合排名第4；危玉梅，准考证号1105，小学语文C区综合排名第20；宋若兰，准考证号1422，小学语文C区综合排名第25；肖珍，准考证号1302，小学语文C区综合排名第9；张亚玲，准考证号1402，小学语文C区综合排名第7；陈玲玲，准考证号1107，小学语文C区综合排名第21；唐芳，准考证号1312，小学语文C区综合排名第5；唐立淼，准考证号1726，小学数学D区综合排名第2；罗玉姣，准考证号1626，小学数学D区综合排名第6；黄鑫，准考证号1706，小学数学D区综合排名第18；游胜男，准考证号1612，小学数学D区综合排名第14；李艳芳，准考证号1805，小学数学D区综合排名第11；何庚香，准考证号2115，小学数学E区综合排名第12；王灿灿，准考证号2505，小学英语综合排名第4；陈依，准考证号2819，小学英语综合排名第11；张黎，准考证号3007，小学音乐综合排名第9；刘贺姣，准考证号2914，小学体育综合排名第5；罗薇，准考证号3201，小学美术综合排名第5；喻婉君，准考证号3717，高中生物综合排名第3；周锦，准考证号3722，高中生物综合排名第1；
2、公示时间：2015年9月1日至9月10日止。如有异议，请在公示期内书面向县人社局、县教育局反映。
3、联系电话：0739-3182728      3664073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</si>
</sst>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);[Red]\(0.0\)"/>
    <numFmt numFmtId="185" formatCode="0.0_ "/>
  </numFmts>
  <fonts count="8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b/>
      <sz val="16"/>
      <name val="黑体"/>
      <family val="3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185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 wrapText="1" shrinkToFit="1"/>
    </xf>
    <xf numFmtId="185" fontId="4" fillId="0" borderId="1" xfId="0" applyNumberFormat="1" applyFont="1" applyBorder="1" applyAlignment="1">
      <alignment horizontal="center" vertical="center"/>
    </xf>
    <xf numFmtId="185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shrinkToFit="1"/>
    </xf>
    <xf numFmtId="185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6" fillId="0" borderId="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6"/>
  <sheetViews>
    <sheetView tabSelected="1" zoomScale="145" zoomScaleNormal="145" workbookViewId="0" topLeftCell="A1">
      <selection activeCell="L3" sqref="L3:L175"/>
    </sheetView>
  </sheetViews>
  <sheetFormatPr defaultColWidth="9.00390625" defaultRowHeight="14.25"/>
  <cols>
    <col min="1" max="1" width="7.75390625" style="0" customWidth="1"/>
    <col min="2" max="2" width="7.25390625" style="0" customWidth="1"/>
    <col min="3" max="3" width="7.00390625" style="0" customWidth="1"/>
    <col min="4" max="4" width="4.75390625" style="0" customWidth="1"/>
    <col min="5" max="5" width="4.875" style="0" customWidth="1"/>
    <col min="6" max="6" width="7.125" style="1" customWidth="1"/>
    <col min="7" max="7" width="8.375" style="1" customWidth="1"/>
    <col min="9" max="9" width="8.00390625" style="0" customWidth="1"/>
    <col min="10" max="10" width="8.50390625" style="0" customWidth="1"/>
    <col min="11" max="11" width="4.375" style="2" customWidth="1"/>
  </cols>
  <sheetData>
    <row r="1" spans="1:11" ht="20.25">
      <c r="A1" s="18" t="s">
        <v>557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11" customFormat="1" ht="18" customHeight="1">
      <c r="A2" s="3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6" t="s">
        <v>5</v>
      </c>
      <c r="G2" s="7" t="s">
        <v>6</v>
      </c>
      <c r="H2" s="3" t="s">
        <v>7</v>
      </c>
      <c r="I2" s="8" t="s">
        <v>8</v>
      </c>
      <c r="J2" s="9" t="s">
        <v>9</v>
      </c>
      <c r="K2" s="10" t="s">
        <v>10</v>
      </c>
    </row>
    <row r="3" spans="1:11" s="17" customFormat="1" ht="12.75" customHeight="1">
      <c r="A3" s="12" t="s">
        <v>469</v>
      </c>
      <c r="B3" s="13" t="s">
        <v>11</v>
      </c>
      <c r="C3" s="13" t="s">
        <v>12</v>
      </c>
      <c r="D3" s="13" t="s">
        <v>13</v>
      </c>
      <c r="E3" s="13" t="s">
        <v>14</v>
      </c>
      <c r="F3" s="14">
        <v>76</v>
      </c>
      <c r="G3" s="14">
        <f aca="true" t="shared" si="0" ref="G3:G35">F3*0.6</f>
        <v>45.6</v>
      </c>
      <c r="H3" s="12" t="s">
        <v>15</v>
      </c>
      <c r="I3" s="15">
        <f aca="true" t="shared" si="1" ref="I3:I26">H3*0.4</f>
        <v>30.160000000000004</v>
      </c>
      <c r="J3" s="15">
        <f aca="true" t="shared" si="2" ref="J3:J35">G3+I3</f>
        <v>75.76</v>
      </c>
      <c r="K3" s="16">
        <v>1</v>
      </c>
    </row>
    <row r="4" spans="1:11" s="17" customFormat="1" ht="12.75" customHeight="1">
      <c r="A4" s="12" t="s">
        <v>493</v>
      </c>
      <c r="B4" s="13" t="s">
        <v>16</v>
      </c>
      <c r="C4" s="13" t="s">
        <v>12</v>
      </c>
      <c r="D4" s="13" t="s">
        <v>13</v>
      </c>
      <c r="E4" s="13" t="s">
        <v>14</v>
      </c>
      <c r="F4" s="14">
        <v>62</v>
      </c>
      <c r="G4" s="14">
        <f t="shared" si="0"/>
        <v>37.199999999999996</v>
      </c>
      <c r="H4" s="12" t="s">
        <v>17</v>
      </c>
      <c r="I4" s="15">
        <f t="shared" si="1"/>
        <v>35.6</v>
      </c>
      <c r="J4" s="15">
        <f t="shared" si="2"/>
        <v>72.8</v>
      </c>
      <c r="K4" s="16">
        <v>2</v>
      </c>
    </row>
    <row r="5" spans="1:11" s="17" customFormat="1" ht="12.75" customHeight="1">
      <c r="A5" s="12" t="s">
        <v>461</v>
      </c>
      <c r="B5" s="13" t="s">
        <v>18</v>
      </c>
      <c r="C5" s="13" t="s">
        <v>12</v>
      </c>
      <c r="D5" s="13" t="s">
        <v>13</v>
      </c>
      <c r="E5" s="13" t="s">
        <v>14</v>
      </c>
      <c r="F5" s="14">
        <v>65.5</v>
      </c>
      <c r="G5" s="14">
        <f t="shared" si="0"/>
        <v>39.3</v>
      </c>
      <c r="H5" s="12" t="s">
        <v>19</v>
      </c>
      <c r="I5" s="15">
        <f t="shared" si="1"/>
        <v>33.44</v>
      </c>
      <c r="J5" s="15">
        <f t="shared" si="2"/>
        <v>72.74</v>
      </c>
      <c r="K5" s="16">
        <v>3</v>
      </c>
    </row>
    <row r="6" spans="1:11" s="17" customFormat="1" ht="12.75" customHeight="1">
      <c r="A6" s="12" t="s">
        <v>466</v>
      </c>
      <c r="B6" s="13" t="s">
        <v>20</v>
      </c>
      <c r="C6" s="13" t="s">
        <v>12</v>
      </c>
      <c r="D6" s="13" t="s">
        <v>13</v>
      </c>
      <c r="E6" s="13" t="s">
        <v>14</v>
      </c>
      <c r="F6" s="14">
        <v>62.5</v>
      </c>
      <c r="G6" s="14">
        <f t="shared" si="0"/>
        <v>37.5</v>
      </c>
      <c r="H6" s="12" t="s">
        <v>21</v>
      </c>
      <c r="I6" s="15">
        <f t="shared" si="1"/>
        <v>32</v>
      </c>
      <c r="J6" s="15">
        <f t="shared" si="2"/>
        <v>69.5</v>
      </c>
      <c r="K6" s="16">
        <v>5</v>
      </c>
    </row>
    <row r="7" spans="1:11" s="17" customFormat="1" ht="12.75" customHeight="1">
      <c r="A7" s="12" t="s">
        <v>491</v>
      </c>
      <c r="B7" s="13" t="s">
        <v>22</v>
      </c>
      <c r="C7" s="13" t="s">
        <v>12</v>
      </c>
      <c r="D7" s="13" t="s">
        <v>13</v>
      </c>
      <c r="E7" s="13" t="s">
        <v>14</v>
      </c>
      <c r="F7" s="14">
        <v>60</v>
      </c>
      <c r="G7" s="14">
        <f t="shared" si="0"/>
        <v>36</v>
      </c>
      <c r="H7" s="12" t="s">
        <v>19</v>
      </c>
      <c r="I7" s="15">
        <f t="shared" si="1"/>
        <v>33.44</v>
      </c>
      <c r="J7" s="15">
        <f t="shared" si="2"/>
        <v>69.44</v>
      </c>
      <c r="K7" s="16">
        <v>6</v>
      </c>
    </row>
    <row r="8" spans="1:11" s="17" customFormat="1" ht="12.75" customHeight="1">
      <c r="A8" s="12" t="s">
        <v>489</v>
      </c>
      <c r="B8" s="13" t="s">
        <v>23</v>
      </c>
      <c r="C8" s="13" t="s">
        <v>12</v>
      </c>
      <c r="D8" s="13" t="s">
        <v>13</v>
      </c>
      <c r="E8" s="13" t="s">
        <v>14</v>
      </c>
      <c r="F8" s="14">
        <v>58</v>
      </c>
      <c r="G8" s="14">
        <f t="shared" si="0"/>
        <v>34.8</v>
      </c>
      <c r="H8" s="12" t="s">
        <v>24</v>
      </c>
      <c r="I8" s="15">
        <f t="shared" si="1"/>
        <v>34.64</v>
      </c>
      <c r="J8" s="15">
        <f t="shared" si="2"/>
        <v>69.44</v>
      </c>
      <c r="K8" s="16">
        <v>7</v>
      </c>
    </row>
    <row r="9" spans="1:11" s="17" customFormat="1" ht="12.75" customHeight="1">
      <c r="A9" s="12" t="s">
        <v>490</v>
      </c>
      <c r="B9" s="13" t="s">
        <v>25</v>
      </c>
      <c r="C9" s="13" t="s">
        <v>12</v>
      </c>
      <c r="D9" s="13" t="s">
        <v>13</v>
      </c>
      <c r="E9" s="13" t="s">
        <v>14</v>
      </c>
      <c r="F9" s="14">
        <v>58</v>
      </c>
      <c r="G9" s="14">
        <f t="shared" si="0"/>
        <v>34.8</v>
      </c>
      <c r="H9" s="12" t="s">
        <v>26</v>
      </c>
      <c r="I9" s="15">
        <f t="shared" si="1"/>
        <v>34.4</v>
      </c>
      <c r="J9" s="15">
        <f t="shared" si="2"/>
        <v>69.19999999999999</v>
      </c>
      <c r="K9" s="16">
        <v>8</v>
      </c>
    </row>
    <row r="10" spans="1:11" s="17" customFormat="1" ht="12.75" customHeight="1">
      <c r="A10" s="12" t="s">
        <v>467</v>
      </c>
      <c r="B10" s="13" t="s">
        <v>27</v>
      </c>
      <c r="C10" s="13" t="s">
        <v>12</v>
      </c>
      <c r="D10" s="13" t="s">
        <v>13</v>
      </c>
      <c r="E10" s="13" t="s">
        <v>14</v>
      </c>
      <c r="F10" s="14">
        <v>59.5</v>
      </c>
      <c r="G10" s="14">
        <f t="shared" si="0"/>
        <v>35.699999999999996</v>
      </c>
      <c r="H10" s="12" t="s">
        <v>28</v>
      </c>
      <c r="I10" s="15">
        <f t="shared" si="1"/>
        <v>32.96</v>
      </c>
      <c r="J10" s="15">
        <f t="shared" si="2"/>
        <v>68.66</v>
      </c>
      <c r="K10" s="16">
        <v>9</v>
      </c>
    </row>
    <row r="11" spans="1:11" s="17" customFormat="1" ht="12.75" customHeight="1">
      <c r="A11" s="12" t="s">
        <v>465</v>
      </c>
      <c r="B11" s="13" t="s">
        <v>29</v>
      </c>
      <c r="C11" s="13" t="s">
        <v>12</v>
      </c>
      <c r="D11" s="13" t="s">
        <v>13</v>
      </c>
      <c r="E11" s="13" t="s">
        <v>14</v>
      </c>
      <c r="F11" s="14">
        <v>56</v>
      </c>
      <c r="G11" s="14">
        <f t="shared" si="0"/>
        <v>33.6</v>
      </c>
      <c r="H11" s="12" t="s">
        <v>30</v>
      </c>
      <c r="I11" s="15">
        <f t="shared" si="1"/>
        <v>34.96</v>
      </c>
      <c r="J11" s="15">
        <f t="shared" si="2"/>
        <v>68.56</v>
      </c>
      <c r="K11" s="16">
        <v>10</v>
      </c>
    </row>
    <row r="12" spans="1:11" s="17" customFormat="1" ht="12.75" customHeight="1">
      <c r="A12" s="12" t="s">
        <v>458</v>
      </c>
      <c r="B12" s="13" t="s">
        <v>372</v>
      </c>
      <c r="C12" s="13" t="s">
        <v>369</v>
      </c>
      <c r="D12" s="13" t="s">
        <v>370</v>
      </c>
      <c r="E12" s="13" t="s">
        <v>371</v>
      </c>
      <c r="F12" s="14">
        <v>61</v>
      </c>
      <c r="G12" s="14">
        <f t="shared" si="0"/>
        <v>36.6</v>
      </c>
      <c r="H12" s="12" t="s">
        <v>31</v>
      </c>
      <c r="I12" s="15">
        <f t="shared" si="1"/>
        <v>31.84</v>
      </c>
      <c r="J12" s="15">
        <f t="shared" si="2"/>
        <v>68.44</v>
      </c>
      <c r="K12" s="16">
        <v>11</v>
      </c>
    </row>
    <row r="13" spans="1:11" s="17" customFormat="1" ht="12.75" customHeight="1">
      <c r="A13" s="12" t="s">
        <v>464</v>
      </c>
      <c r="B13" s="13" t="s">
        <v>32</v>
      </c>
      <c r="C13" s="13" t="s">
        <v>12</v>
      </c>
      <c r="D13" s="13" t="s">
        <v>13</v>
      </c>
      <c r="E13" s="13" t="s">
        <v>14</v>
      </c>
      <c r="F13" s="14">
        <v>57.5</v>
      </c>
      <c r="G13" s="14">
        <f t="shared" si="0"/>
        <v>34.5</v>
      </c>
      <c r="H13" s="12" t="s">
        <v>33</v>
      </c>
      <c r="I13" s="15">
        <f t="shared" si="1"/>
        <v>33.6</v>
      </c>
      <c r="J13" s="15">
        <f t="shared" si="2"/>
        <v>68.1</v>
      </c>
      <c r="K13" s="16">
        <v>12</v>
      </c>
    </row>
    <row r="14" spans="1:11" s="17" customFormat="1" ht="12.75" customHeight="1">
      <c r="A14" s="12" t="s">
        <v>472</v>
      </c>
      <c r="B14" s="13" t="s">
        <v>34</v>
      </c>
      <c r="C14" s="13" t="s">
        <v>12</v>
      </c>
      <c r="D14" s="13" t="s">
        <v>13</v>
      </c>
      <c r="E14" s="13" t="s">
        <v>14</v>
      </c>
      <c r="F14" s="14">
        <v>60</v>
      </c>
      <c r="G14" s="14">
        <f t="shared" si="0"/>
        <v>36</v>
      </c>
      <c r="H14" s="12" t="s">
        <v>21</v>
      </c>
      <c r="I14" s="15">
        <f t="shared" si="1"/>
        <v>32</v>
      </c>
      <c r="J14" s="15">
        <f t="shared" si="2"/>
        <v>68</v>
      </c>
      <c r="K14" s="16">
        <v>13</v>
      </c>
    </row>
    <row r="15" spans="1:11" s="17" customFormat="1" ht="12.75" customHeight="1">
      <c r="A15" s="12" t="s">
        <v>471</v>
      </c>
      <c r="B15" s="13" t="s">
        <v>35</v>
      </c>
      <c r="C15" s="13" t="s">
        <v>12</v>
      </c>
      <c r="D15" s="13" t="s">
        <v>13</v>
      </c>
      <c r="E15" s="13" t="s">
        <v>14</v>
      </c>
      <c r="F15" s="14">
        <v>55.5</v>
      </c>
      <c r="G15" s="14">
        <f t="shared" si="0"/>
        <v>33.3</v>
      </c>
      <c r="H15" s="12" t="s">
        <v>36</v>
      </c>
      <c r="I15" s="15">
        <f t="shared" si="1"/>
        <v>34.24</v>
      </c>
      <c r="J15" s="15">
        <f t="shared" si="2"/>
        <v>67.53999999999999</v>
      </c>
      <c r="K15" s="16">
        <v>14</v>
      </c>
    </row>
    <row r="16" spans="1:11" s="17" customFormat="1" ht="12.75" customHeight="1">
      <c r="A16" s="12" t="s">
        <v>494</v>
      </c>
      <c r="B16" s="13" t="s">
        <v>449</v>
      </c>
      <c r="C16" s="13" t="s">
        <v>369</v>
      </c>
      <c r="D16" s="13" t="s">
        <v>370</v>
      </c>
      <c r="E16" s="13" t="s">
        <v>371</v>
      </c>
      <c r="F16" s="14">
        <v>56.5</v>
      </c>
      <c r="G16" s="14">
        <f t="shared" si="0"/>
        <v>33.9</v>
      </c>
      <c r="H16" s="12" t="s">
        <v>37</v>
      </c>
      <c r="I16" s="15">
        <f t="shared" si="1"/>
        <v>33.2</v>
      </c>
      <c r="J16" s="15">
        <f t="shared" si="2"/>
        <v>67.1</v>
      </c>
      <c r="K16" s="16">
        <v>15</v>
      </c>
    </row>
    <row r="17" spans="1:11" s="17" customFormat="1" ht="12.75" customHeight="1">
      <c r="A17" s="12" t="s">
        <v>460</v>
      </c>
      <c r="B17" s="13" t="s">
        <v>38</v>
      </c>
      <c r="C17" s="13" t="s">
        <v>12</v>
      </c>
      <c r="D17" s="13" t="s">
        <v>13</v>
      </c>
      <c r="E17" s="13" t="s">
        <v>14</v>
      </c>
      <c r="F17" s="14">
        <v>57.5</v>
      </c>
      <c r="G17" s="14">
        <f t="shared" si="0"/>
        <v>34.5</v>
      </c>
      <c r="H17" s="12" t="s">
        <v>39</v>
      </c>
      <c r="I17" s="15">
        <f t="shared" si="1"/>
        <v>32.480000000000004</v>
      </c>
      <c r="J17" s="15">
        <f t="shared" si="2"/>
        <v>66.98</v>
      </c>
      <c r="K17" s="16">
        <v>16</v>
      </c>
    </row>
    <row r="18" spans="1:11" s="17" customFormat="1" ht="12.75" customHeight="1">
      <c r="A18" s="12" t="s">
        <v>492</v>
      </c>
      <c r="B18" s="13" t="s">
        <v>40</v>
      </c>
      <c r="C18" s="13" t="s">
        <v>12</v>
      </c>
      <c r="D18" s="13" t="s">
        <v>13</v>
      </c>
      <c r="E18" s="13" t="s">
        <v>14</v>
      </c>
      <c r="F18" s="14">
        <v>57</v>
      </c>
      <c r="G18" s="14">
        <f t="shared" si="0"/>
        <v>34.199999999999996</v>
      </c>
      <c r="H18" s="12" t="s">
        <v>41</v>
      </c>
      <c r="I18" s="15">
        <f t="shared" si="1"/>
        <v>32.64</v>
      </c>
      <c r="J18" s="15">
        <f t="shared" si="2"/>
        <v>66.84</v>
      </c>
      <c r="K18" s="16">
        <v>17</v>
      </c>
    </row>
    <row r="19" spans="1:11" s="17" customFormat="1" ht="12.75" customHeight="1">
      <c r="A19" s="12" t="s">
        <v>463</v>
      </c>
      <c r="B19" s="13" t="s">
        <v>42</v>
      </c>
      <c r="C19" s="13" t="s">
        <v>12</v>
      </c>
      <c r="D19" s="13" t="s">
        <v>13</v>
      </c>
      <c r="E19" s="13" t="s">
        <v>14</v>
      </c>
      <c r="F19" s="14">
        <v>57.5</v>
      </c>
      <c r="G19" s="14">
        <f t="shared" si="0"/>
        <v>34.5</v>
      </c>
      <c r="H19" s="12" t="s">
        <v>43</v>
      </c>
      <c r="I19" s="15">
        <f t="shared" si="1"/>
        <v>32.32</v>
      </c>
      <c r="J19" s="15">
        <f t="shared" si="2"/>
        <v>66.82</v>
      </c>
      <c r="K19" s="16">
        <v>18</v>
      </c>
    </row>
    <row r="20" spans="1:11" s="17" customFormat="1" ht="12.75" customHeight="1">
      <c r="A20" s="12" t="s">
        <v>470</v>
      </c>
      <c r="B20" s="13" t="s">
        <v>44</v>
      </c>
      <c r="C20" s="13" t="s">
        <v>12</v>
      </c>
      <c r="D20" s="13" t="s">
        <v>13</v>
      </c>
      <c r="E20" s="13" t="s">
        <v>14</v>
      </c>
      <c r="F20" s="14">
        <v>58</v>
      </c>
      <c r="G20" s="14">
        <f t="shared" si="0"/>
        <v>34.8</v>
      </c>
      <c r="H20" s="12" t="s">
        <v>21</v>
      </c>
      <c r="I20" s="15">
        <f t="shared" si="1"/>
        <v>32</v>
      </c>
      <c r="J20" s="15">
        <f t="shared" si="2"/>
        <v>66.8</v>
      </c>
      <c r="K20" s="16">
        <v>19</v>
      </c>
    </row>
    <row r="21" spans="1:11" s="17" customFormat="1" ht="12.75" customHeight="1">
      <c r="A21" s="12" t="s">
        <v>45</v>
      </c>
      <c r="B21" s="13" t="s">
        <v>46</v>
      </c>
      <c r="C21" s="13" t="s">
        <v>12</v>
      </c>
      <c r="D21" s="13" t="s">
        <v>13</v>
      </c>
      <c r="E21" s="13" t="s">
        <v>14</v>
      </c>
      <c r="F21" s="14">
        <v>59</v>
      </c>
      <c r="G21" s="14">
        <f t="shared" si="0"/>
        <v>35.4</v>
      </c>
      <c r="H21" s="12" t="s">
        <v>47</v>
      </c>
      <c r="I21" s="15">
        <f t="shared" si="1"/>
        <v>31.28</v>
      </c>
      <c r="J21" s="15">
        <f t="shared" si="2"/>
        <v>66.68</v>
      </c>
      <c r="K21" s="16">
        <v>20</v>
      </c>
    </row>
    <row r="22" spans="1:11" s="17" customFormat="1" ht="12.75" customHeight="1">
      <c r="A22" s="12" t="s">
        <v>457</v>
      </c>
      <c r="B22" s="13" t="s">
        <v>48</v>
      </c>
      <c r="C22" s="13" t="s">
        <v>12</v>
      </c>
      <c r="D22" s="13" t="s">
        <v>13</v>
      </c>
      <c r="E22" s="13" t="s">
        <v>14</v>
      </c>
      <c r="F22" s="14">
        <v>55.5</v>
      </c>
      <c r="G22" s="14">
        <f t="shared" si="0"/>
        <v>33.3</v>
      </c>
      <c r="H22" s="12" t="s">
        <v>43</v>
      </c>
      <c r="I22" s="15">
        <f t="shared" si="1"/>
        <v>32.32</v>
      </c>
      <c r="J22" s="15">
        <f t="shared" si="2"/>
        <v>65.62</v>
      </c>
      <c r="K22" s="16">
        <v>21</v>
      </c>
    </row>
    <row r="23" spans="1:11" s="17" customFormat="1" ht="12.75" customHeight="1">
      <c r="A23" s="12" t="s">
        <v>468</v>
      </c>
      <c r="B23" s="13" t="s">
        <v>49</v>
      </c>
      <c r="C23" s="13" t="s">
        <v>12</v>
      </c>
      <c r="D23" s="13" t="s">
        <v>13</v>
      </c>
      <c r="E23" s="13" t="s">
        <v>14</v>
      </c>
      <c r="F23" s="14">
        <v>53.5</v>
      </c>
      <c r="G23" s="14">
        <f t="shared" si="0"/>
        <v>32.1</v>
      </c>
      <c r="H23" s="12" t="s">
        <v>50</v>
      </c>
      <c r="I23" s="15">
        <f t="shared" si="1"/>
        <v>33.52</v>
      </c>
      <c r="J23" s="15">
        <f t="shared" si="2"/>
        <v>65.62</v>
      </c>
      <c r="K23" s="16">
        <v>22</v>
      </c>
    </row>
    <row r="24" spans="1:11" s="17" customFormat="1" ht="12.75" customHeight="1">
      <c r="A24" s="12" t="s">
        <v>456</v>
      </c>
      <c r="B24" s="13" t="s">
        <v>51</v>
      </c>
      <c r="C24" s="13" t="s">
        <v>12</v>
      </c>
      <c r="D24" s="13" t="s">
        <v>13</v>
      </c>
      <c r="E24" s="13" t="s">
        <v>14</v>
      </c>
      <c r="F24" s="14">
        <v>52</v>
      </c>
      <c r="G24" s="14">
        <f t="shared" si="0"/>
        <v>31.2</v>
      </c>
      <c r="H24" s="12" t="s">
        <v>52</v>
      </c>
      <c r="I24" s="15">
        <f t="shared" si="1"/>
        <v>34.32</v>
      </c>
      <c r="J24" s="15">
        <f t="shared" si="2"/>
        <v>65.52</v>
      </c>
      <c r="K24" s="16">
        <v>23</v>
      </c>
    </row>
    <row r="25" spans="1:11" s="17" customFormat="1" ht="12.75" customHeight="1">
      <c r="A25" s="12" t="s">
        <v>459</v>
      </c>
      <c r="B25" s="13" t="s">
        <v>53</v>
      </c>
      <c r="C25" s="13" t="s">
        <v>12</v>
      </c>
      <c r="D25" s="13" t="s">
        <v>13</v>
      </c>
      <c r="E25" s="13" t="s">
        <v>14</v>
      </c>
      <c r="F25" s="14">
        <v>58</v>
      </c>
      <c r="G25" s="14">
        <f t="shared" si="0"/>
        <v>34.8</v>
      </c>
      <c r="H25" s="12" t="s">
        <v>54</v>
      </c>
      <c r="I25" s="15">
        <f t="shared" si="1"/>
        <v>30.480000000000004</v>
      </c>
      <c r="J25" s="15">
        <f t="shared" si="2"/>
        <v>65.28</v>
      </c>
      <c r="K25" s="16">
        <v>24</v>
      </c>
    </row>
    <row r="26" spans="1:11" s="17" customFormat="1" ht="12.75" customHeight="1">
      <c r="A26" s="12" t="s">
        <v>462</v>
      </c>
      <c r="B26" s="13" t="s">
        <v>55</v>
      </c>
      <c r="C26" s="13" t="s">
        <v>12</v>
      </c>
      <c r="D26" s="13" t="s">
        <v>13</v>
      </c>
      <c r="E26" s="13" t="s">
        <v>14</v>
      </c>
      <c r="F26" s="14">
        <v>57.5</v>
      </c>
      <c r="G26" s="14">
        <f t="shared" si="0"/>
        <v>34.5</v>
      </c>
      <c r="H26" s="12" t="s">
        <v>56</v>
      </c>
      <c r="I26" s="15">
        <f t="shared" si="1"/>
        <v>30.72</v>
      </c>
      <c r="J26" s="15">
        <f t="shared" si="2"/>
        <v>65.22</v>
      </c>
      <c r="K26" s="16">
        <v>25</v>
      </c>
    </row>
    <row r="27" spans="1:11" s="17" customFormat="1" ht="12.75" customHeight="1">
      <c r="A27" s="12" t="s">
        <v>484</v>
      </c>
      <c r="B27" s="13" t="s">
        <v>396</v>
      </c>
      <c r="C27" s="13" t="s">
        <v>369</v>
      </c>
      <c r="D27" s="13" t="s">
        <v>373</v>
      </c>
      <c r="E27" s="13" t="s">
        <v>371</v>
      </c>
      <c r="F27" s="14">
        <v>69</v>
      </c>
      <c r="G27" s="14">
        <f t="shared" si="0"/>
        <v>41.4</v>
      </c>
      <c r="H27" s="12" t="s">
        <v>57</v>
      </c>
      <c r="I27" s="15">
        <f aca="true" t="shared" si="3" ref="I27:I44">H27*0.4</f>
        <v>32.376</v>
      </c>
      <c r="J27" s="15">
        <f t="shared" si="2"/>
        <v>73.776</v>
      </c>
      <c r="K27" s="16">
        <v>1</v>
      </c>
    </row>
    <row r="28" spans="1:11" s="17" customFormat="1" ht="12.75" customHeight="1">
      <c r="A28" s="12" t="s">
        <v>481</v>
      </c>
      <c r="B28" s="13" t="s">
        <v>58</v>
      </c>
      <c r="C28" s="13" t="s">
        <v>12</v>
      </c>
      <c r="D28" s="13" t="s">
        <v>59</v>
      </c>
      <c r="E28" s="13" t="s">
        <v>14</v>
      </c>
      <c r="F28" s="14">
        <v>60</v>
      </c>
      <c r="G28" s="14">
        <f t="shared" si="0"/>
        <v>36</v>
      </c>
      <c r="H28" s="12" t="s">
        <v>60</v>
      </c>
      <c r="I28" s="15">
        <f t="shared" si="3"/>
        <v>34.736000000000004</v>
      </c>
      <c r="J28" s="15">
        <f t="shared" si="2"/>
        <v>70.736</v>
      </c>
      <c r="K28" s="16">
        <v>5</v>
      </c>
    </row>
    <row r="29" spans="1:11" s="17" customFormat="1" ht="12.75" customHeight="1">
      <c r="A29" s="12" t="s">
        <v>480</v>
      </c>
      <c r="B29" s="13" t="s">
        <v>61</v>
      </c>
      <c r="C29" s="13" t="s">
        <v>12</v>
      </c>
      <c r="D29" s="13" t="s">
        <v>59</v>
      </c>
      <c r="E29" s="13" t="s">
        <v>14</v>
      </c>
      <c r="F29" s="14">
        <v>61.5</v>
      </c>
      <c r="G29" s="14">
        <f t="shared" si="0"/>
        <v>36.9</v>
      </c>
      <c r="H29" s="12" t="s">
        <v>62</v>
      </c>
      <c r="I29" s="15">
        <f t="shared" si="3"/>
        <v>33.784</v>
      </c>
      <c r="J29" s="15">
        <f t="shared" si="2"/>
        <v>70.684</v>
      </c>
      <c r="K29" s="16">
        <v>6</v>
      </c>
    </row>
    <row r="30" spans="1:11" s="17" customFormat="1" ht="12.75" customHeight="1">
      <c r="A30" s="12" t="s">
        <v>475</v>
      </c>
      <c r="B30" s="13" t="s">
        <v>63</v>
      </c>
      <c r="C30" s="13" t="s">
        <v>12</v>
      </c>
      <c r="D30" s="13" t="s">
        <v>59</v>
      </c>
      <c r="E30" s="13" t="s">
        <v>14</v>
      </c>
      <c r="F30" s="14">
        <v>56.5</v>
      </c>
      <c r="G30" s="14">
        <f t="shared" si="0"/>
        <v>33.9</v>
      </c>
      <c r="H30" s="12" t="s">
        <v>64</v>
      </c>
      <c r="I30" s="15">
        <f t="shared" si="3"/>
        <v>36.436</v>
      </c>
      <c r="J30" s="15">
        <f t="shared" si="2"/>
        <v>70.336</v>
      </c>
      <c r="K30" s="16">
        <v>7</v>
      </c>
    </row>
    <row r="31" spans="1:11" s="17" customFormat="1" ht="12.75" customHeight="1">
      <c r="A31" s="12" t="s">
        <v>478</v>
      </c>
      <c r="B31" s="13" t="s">
        <v>382</v>
      </c>
      <c r="C31" s="13" t="s">
        <v>369</v>
      </c>
      <c r="D31" s="13" t="s">
        <v>373</v>
      </c>
      <c r="E31" s="13" t="s">
        <v>371</v>
      </c>
      <c r="F31" s="14">
        <v>58.5</v>
      </c>
      <c r="G31" s="14">
        <f t="shared" si="0"/>
        <v>35.1</v>
      </c>
      <c r="H31" s="12" t="s">
        <v>65</v>
      </c>
      <c r="I31" s="15">
        <f t="shared" si="3"/>
        <v>35.04</v>
      </c>
      <c r="J31" s="15">
        <f t="shared" si="2"/>
        <v>70.14</v>
      </c>
      <c r="K31" s="16">
        <v>8</v>
      </c>
    </row>
    <row r="32" spans="1:11" s="17" customFormat="1" ht="12.75" customHeight="1">
      <c r="A32" s="12" t="s">
        <v>486</v>
      </c>
      <c r="B32" s="13" t="s">
        <v>66</v>
      </c>
      <c r="C32" s="13" t="s">
        <v>12</v>
      </c>
      <c r="D32" s="13" t="s">
        <v>59</v>
      </c>
      <c r="E32" s="13" t="s">
        <v>14</v>
      </c>
      <c r="F32" s="14">
        <v>62.5</v>
      </c>
      <c r="G32" s="14">
        <f t="shared" si="0"/>
        <v>37.5</v>
      </c>
      <c r="H32" s="12" t="s">
        <v>67</v>
      </c>
      <c r="I32" s="15">
        <f t="shared" si="3"/>
        <v>32.608</v>
      </c>
      <c r="J32" s="15">
        <f t="shared" si="2"/>
        <v>70.108</v>
      </c>
      <c r="K32" s="16">
        <v>9</v>
      </c>
    </row>
    <row r="33" spans="1:11" s="17" customFormat="1" ht="12.75" customHeight="1">
      <c r="A33" s="12" t="s">
        <v>68</v>
      </c>
      <c r="B33" s="13" t="s">
        <v>69</v>
      </c>
      <c r="C33" s="13" t="s">
        <v>12</v>
      </c>
      <c r="D33" s="13" t="s">
        <v>59</v>
      </c>
      <c r="E33" s="13" t="s">
        <v>14</v>
      </c>
      <c r="F33" s="14">
        <v>59</v>
      </c>
      <c r="G33" s="14">
        <f t="shared" si="0"/>
        <v>35.4</v>
      </c>
      <c r="H33" s="12" t="s">
        <v>70</v>
      </c>
      <c r="I33" s="15">
        <f t="shared" si="3"/>
        <v>34.648</v>
      </c>
      <c r="J33" s="15">
        <f t="shared" si="2"/>
        <v>70.048</v>
      </c>
      <c r="K33" s="16">
        <v>10</v>
      </c>
    </row>
    <row r="34" spans="1:11" s="17" customFormat="1" ht="12.75" customHeight="1">
      <c r="A34" s="12" t="s">
        <v>476</v>
      </c>
      <c r="B34" s="13" t="s">
        <v>71</v>
      </c>
      <c r="C34" s="13" t="s">
        <v>12</v>
      </c>
      <c r="D34" s="13" t="s">
        <v>59</v>
      </c>
      <c r="E34" s="13" t="s">
        <v>14</v>
      </c>
      <c r="F34" s="14">
        <v>58</v>
      </c>
      <c r="G34" s="14">
        <f t="shared" si="0"/>
        <v>34.8</v>
      </c>
      <c r="H34" s="12" t="s">
        <v>72</v>
      </c>
      <c r="I34" s="15">
        <f t="shared" si="3"/>
        <v>34.572</v>
      </c>
      <c r="J34" s="15">
        <f t="shared" si="2"/>
        <v>69.372</v>
      </c>
      <c r="K34" s="16">
        <v>11</v>
      </c>
    </row>
    <row r="35" spans="1:11" s="17" customFormat="1" ht="12.75" customHeight="1">
      <c r="A35" s="12" t="s">
        <v>473</v>
      </c>
      <c r="B35" s="13" t="s">
        <v>374</v>
      </c>
      <c r="C35" s="13" t="s">
        <v>369</v>
      </c>
      <c r="D35" s="13" t="s">
        <v>373</v>
      </c>
      <c r="E35" s="13" t="s">
        <v>371</v>
      </c>
      <c r="F35" s="14">
        <v>60</v>
      </c>
      <c r="G35" s="14">
        <f t="shared" si="0"/>
        <v>36</v>
      </c>
      <c r="H35" s="12" t="s">
        <v>73</v>
      </c>
      <c r="I35" s="15">
        <f t="shared" si="3"/>
        <v>33.36000000000001</v>
      </c>
      <c r="J35" s="15">
        <f t="shared" si="2"/>
        <v>69.36000000000001</v>
      </c>
      <c r="K35" s="16">
        <v>12</v>
      </c>
    </row>
    <row r="36" spans="1:11" s="17" customFormat="1" ht="12.75" customHeight="1">
      <c r="A36" s="12" t="s">
        <v>479</v>
      </c>
      <c r="B36" s="13" t="s">
        <v>74</v>
      </c>
      <c r="C36" s="13" t="s">
        <v>12</v>
      </c>
      <c r="D36" s="13" t="s">
        <v>59</v>
      </c>
      <c r="E36" s="13" t="s">
        <v>14</v>
      </c>
      <c r="F36" s="14">
        <v>57.5</v>
      </c>
      <c r="G36" s="14">
        <f aca="true" t="shared" si="4" ref="G36:G63">F36*0.6</f>
        <v>34.5</v>
      </c>
      <c r="H36" s="12" t="s">
        <v>75</v>
      </c>
      <c r="I36" s="15">
        <f t="shared" si="3"/>
        <v>34.744</v>
      </c>
      <c r="J36" s="15">
        <f aca="true" t="shared" si="5" ref="J36:J63">G36+I36</f>
        <v>69.244</v>
      </c>
      <c r="K36" s="16">
        <v>14</v>
      </c>
    </row>
    <row r="37" spans="1:11" s="17" customFormat="1" ht="12.75" customHeight="1">
      <c r="A37" s="12" t="s">
        <v>76</v>
      </c>
      <c r="B37" s="13" t="s">
        <v>395</v>
      </c>
      <c r="C37" s="13" t="s">
        <v>369</v>
      </c>
      <c r="D37" s="13" t="s">
        <v>373</v>
      </c>
      <c r="E37" s="13" t="s">
        <v>371</v>
      </c>
      <c r="F37" s="14">
        <v>58</v>
      </c>
      <c r="G37" s="14">
        <f t="shared" si="4"/>
        <v>34.8</v>
      </c>
      <c r="H37" s="12" t="s">
        <v>77</v>
      </c>
      <c r="I37" s="15">
        <f t="shared" si="3"/>
        <v>34.304</v>
      </c>
      <c r="J37" s="15">
        <f t="shared" si="5"/>
        <v>69.104</v>
      </c>
      <c r="K37" s="16">
        <v>15</v>
      </c>
    </row>
    <row r="38" spans="1:11" s="17" customFormat="1" ht="12.75" customHeight="1">
      <c r="A38" s="12" t="s">
        <v>78</v>
      </c>
      <c r="B38" s="13" t="s">
        <v>79</v>
      </c>
      <c r="C38" s="13" t="s">
        <v>12</v>
      </c>
      <c r="D38" s="13" t="s">
        <v>59</v>
      </c>
      <c r="E38" s="13" t="s">
        <v>14</v>
      </c>
      <c r="F38" s="14">
        <v>56.5</v>
      </c>
      <c r="G38" s="14">
        <f t="shared" si="4"/>
        <v>33.9</v>
      </c>
      <c r="H38" s="12" t="s">
        <v>80</v>
      </c>
      <c r="I38" s="15">
        <f t="shared" si="3"/>
        <v>34.928</v>
      </c>
      <c r="J38" s="15">
        <f t="shared" si="5"/>
        <v>68.828</v>
      </c>
      <c r="K38" s="16">
        <v>16</v>
      </c>
    </row>
    <row r="39" spans="1:11" s="17" customFormat="1" ht="12.75" customHeight="1">
      <c r="A39" s="12" t="s">
        <v>474</v>
      </c>
      <c r="B39" s="13" t="s">
        <v>81</v>
      </c>
      <c r="C39" s="13" t="s">
        <v>12</v>
      </c>
      <c r="D39" s="13" t="s">
        <v>59</v>
      </c>
      <c r="E39" s="13" t="s">
        <v>14</v>
      </c>
      <c r="F39" s="14">
        <v>55</v>
      </c>
      <c r="G39" s="14">
        <f t="shared" si="4"/>
        <v>33</v>
      </c>
      <c r="H39" s="12" t="s">
        <v>82</v>
      </c>
      <c r="I39" s="15">
        <f t="shared" si="3"/>
        <v>35.608</v>
      </c>
      <c r="J39" s="15">
        <f t="shared" si="5"/>
        <v>68.608</v>
      </c>
      <c r="K39" s="16">
        <v>18</v>
      </c>
    </row>
    <row r="40" spans="1:11" s="17" customFormat="1" ht="12.75" customHeight="1">
      <c r="A40" s="12" t="s">
        <v>485</v>
      </c>
      <c r="B40" s="13" t="s">
        <v>83</v>
      </c>
      <c r="C40" s="13" t="s">
        <v>12</v>
      </c>
      <c r="D40" s="13" t="s">
        <v>59</v>
      </c>
      <c r="E40" s="13" t="s">
        <v>14</v>
      </c>
      <c r="F40" s="14">
        <v>55</v>
      </c>
      <c r="G40" s="14">
        <f t="shared" si="4"/>
        <v>33</v>
      </c>
      <c r="H40" s="12" t="s">
        <v>84</v>
      </c>
      <c r="I40" s="15">
        <f t="shared" si="3"/>
        <v>35.32</v>
      </c>
      <c r="J40" s="15">
        <f t="shared" si="5"/>
        <v>68.32</v>
      </c>
      <c r="K40" s="16">
        <v>19</v>
      </c>
    </row>
    <row r="41" spans="1:11" s="17" customFormat="1" ht="12.75" customHeight="1">
      <c r="A41" s="12" t="s">
        <v>477</v>
      </c>
      <c r="B41" s="13" t="s">
        <v>85</v>
      </c>
      <c r="C41" s="13" t="s">
        <v>12</v>
      </c>
      <c r="D41" s="13" t="s">
        <v>59</v>
      </c>
      <c r="E41" s="13" t="s">
        <v>14</v>
      </c>
      <c r="F41" s="14">
        <v>56.5</v>
      </c>
      <c r="G41" s="14">
        <f t="shared" si="4"/>
        <v>33.9</v>
      </c>
      <c r="H41" s="12" t="s">
        <v>86</v>
      </c>
      <c r="I41" s="15">
        <f t="shared" si="3"/>
        <v>33.976</v>
      </c>
      <c r="J41" s="15">
        <f t="shared" si="5"/>
        <v>67.876</v>
      </c>
      <c r="K41" s="16">
        <v>20</v>
      </c>
    </row>
    <row r="42" spans="1:11" s="17" customFormat="1" ht="12.75" customHeight="1">
      <c r="A42" s="12" t="s">
        <v>487</v>
      </c>
      <c r="B42" s="13" t="s">
        <v>87</v>
      </c>
      <c r="C42" s="13" t="s">
        <v>12</v>
      </c>
      <c r="D42" s="13" t="s">
        <v>59</v>
      </c>
      <c r="E42" s="13" t="s">
        <v>14</v>
      </c>
      <c r="F42" s="14">
        <v>56</v>
      </c>
      <c r="G42" s="14">
        <f t="shared" si="4"/>
        <v>33.6</v>
      </c>
      <c r="H42" s="12" t="s">
        <v>88</v>
      </c>
      <c r="I42" s="15">
        <f t="shared" si="3"/>
        <v>33.992000000000004</v>
      </c>
      <c r="J42" s="15">
        <f t="shared" si="5"/>
        <v>67.59200000000001</v>
      </c>
      <c r="K42" s="16">
        <v>21</v>
      </c>
    </row>
    <row r="43" spans="1:11" s="17" customFormat="1" ht="12.75" customHeight="1">
      <c r="A43" s="12" t="s">
        <v>482</v>
      </c>
      <c r="B43" s="13" t="s">
        <v>89</v>
      </c>
      <c r="C43" s="13" t="s">
        <v>12</v>
      </c>
      <c r="D43" s="13" t="s">
        <v>59</v>
      </c>
      <c r="E43" s="13" t="s">
        <v>14</v>
      </c>
      <c r="F43" s="14">
        <v>55</v>
      </c>
      <c r="G43" s="14">
        <f t="shared" si="4"/>
        <v>33</v>
      </c>
      <c r="H43" s="12" t="s">
        <v>90</v>
      </c>
      <c r="I43" s="15">
        <f t="shared" si="3"/>
        <v>33.824000000000005</v>
      </c>
      <c r="J43" s="15">
        <f t="shared" si="5"/>
        <v>66.82400000000001</v>
      </c>
      <c r="K43" s="16">
        <v>23</v>
      </c>
    </row>
    <row r="44" spans="1:11" s="17" customFormat="1" ht="12.75" customHeight="1">
      <c r="A44" s="12" t="s">
        <v>483</v>
      </c>
      <c r="B44" s="13" t="s">
        <v>91</v>
      </c>
      <c r="C44" s="13" t="s">
        <v>12</v>
      </c>
      <c r="D44" s="13" t="s">
        <v>59</v>
      </c>
      <c r="E44" s="13" t="s">
        <v>14</v>
      </c>
      <c r="F44" s="14">
        <v>54.5</v>
      </c>
      <c r="G44" s="14">
        <f t="shared" si="4"/>
        <v>32.699999999999996</v>
      </c>
      <c r="H44" s="12" t="s">
        <v>92</v>
      </c>
      <c r="I44" s="15">
        <f t="shared" si="3"/>
        <v>33.88</v>
      </c>
      <c r="J44" s="15">
        <f t="shared" si="5"/>
        <v>66.58</v>
      </c>
      <c r="K44" s="16">
        <v>25</v>
      </c>
    </row>
    <row r="45" spans="1:11" s="17" customFormat="1" ht="12.75" customHeight="1">
      <c r="A45" s="12" t="s">
        <v>503</v>
      </c>
      <c r="B45" s="13" t="s">
        <v>93</v>
      </c>
      <c r="C45" s="13" t="s">
        <v>12</v>
      </c>
      <c r="D45" s="13" t="s">
        <v>94</v>
      </c>
      <c r="E45" s="13" t="s">
        <v>14</v>
      </c>
      <c r="F45" s="14">
        <v>70</v>
      </c>
      <c r="G45" s="14">
        <f t="shared" si="4"/>
        <v>42</v>
      </c>
      <c r="H45" s="12" t="s">
        <v>52</v>
      </c>
      <c r="I45" s="15">
        <f aca="true" t="shared" si="6" ref="I45:I63">H45*0.4</f>
        <v>34.32</v>
      </c>
      <c r="J45" s="15">
        <f t="shared" si="5"/>
        <v>76.32</v>
      </c>
      <c r="K45" s="16">
        <v>1</v>
      </c>
    </row>
    <row r="46" spans="1:11" s="17" customFormat="1" ht="12.75" customHeight="1">
      <c r="A46" s="12" t="s">
        <v>454</v>
      </c>
      <c r="B46" s="13" t="s">
        <v>95</v>
      </c>
      <c r="C46" s="13" t="s">
        <v>12</v>
      </c>
      <c r="D46" s="13" t="s">
        <v>94</v>
      </c>
      <c r="E46" s="13" t="s">
        <v>14</v>
      </c>
      <c r="F46" s="14">
        <v>65</v>
      </c>
      <c r="G46" s="14">
        <f t="shared" si="4"/>
        <v>39</v>
      </c>
      <c r="H46" s="12" t="s">
        <v>96</v>
      </c>
      <c r="I46" s="15">
        <f t="shared" si="6"/>
        <v>36.88</v>
      </c>
      <c r="J46" s="15">
        <f t="shared" si="5"/>
        <v>75.88</v>
      </c>
      <c r="K46" s="16">
        <v>2</v>
      </c>
    </row>
    <row r="47" spans="1:11" s="17" customFormat="1" ht="12.75" customHeight="1">
      <c r="A47" s="12" t="s">
        <v>500</v>
      </c>
      <c r="B47" s="13" t="s">
        <v>97</v>
      </c>
      <c r="C47" s="13" t="s">
        <v>12</v>
      </c>
      <c r="D47" s="13" t="s">
        <v>94</v>
      </c>
      <c r="E47" s="13" t="s">
        <v>14</v>
      </c>
      <c r="F47" s="14">
        <v>68</v>
      </c>
      <c r="G47" s="14">
        <f t="shared" si="4"/>
        <v>40.8</v>
      </c>
      <c r="H47" s="12" t="s">
        <v>30</v>
      </c>
      <c r="I47" s="15">
        <f t="shared" si="6"/>
        <v>34.96</v>
      </c>
      <c r="J47" s="15">
        <f t="shared" si="5"/>
        <v>75.75999999999999</v>
      </c>
      <c r="K47" s="16">
        <v>3</v>
      </c>
    </row>
    <row r="48" spans="1:11" s="17" customFormat="1" ht="12.75" customHeight="1">
      <c r="A48" s="12" t="s">
        <v>504</v>
      </c>
      <c r="B48" s="13" t="s">
        <v>98</v>
      </c>
      <c r="C48" s="13" t="s">
        <v>12</v>
      </c>
      <c r="D48" s="13" t="s">
        <v>94</v>
      </c>
      <c r="E48" s="13" t="s">
        <v>14</v>
      </c>
      <c r="F48" s="14">
        <v>67</v>
      </c>
      <c r="G48" s="14">
        <f t="shared" si="4"/>
        <v>40.199999999999996</v>
      </c>
      <c r="H48" s="12" t="s">
        <v>99</v>
      </c>
      <c r="I48" s="15">
        <f t="shared" si="6"/>
        <v>35.12</v>
      </c>
      <c r="J48" s="15">
        <f t="shared" si="5"/>
        <v>75.32</v>
      </c>
      <c r="K48" s="16">
        <v>4</v>
      </c>
    </row>
    <row r="49" spans="1:11" s="17" customFormat="1" ht="12.75" customHeight="1">
      <c r="A49" s="12" t="s">
        <v>501</v>
      </c>
      <c r="B49" s="13" t="s">
        <v>354</v>
      </c>
      <c r="C49" s="13" t="s">
        <v>369</v>
      </c>
      <c r="D49" s="13" t="s">
        <v>383</v>
      </c>
      <c r="E49" s="13" t="s">
        <v>371</v>
      </c>
      <c r="F49" s="14">
        <v>62</v>
      </c>
      <c r="G49" s="14">
        <f t="shared" si="4"/>
        <v>37.199999999999996</v>
      </c>
      <c r="H49" s="12" t="s">
        <v>100</v>
      </c>
      <c r="I49" s="15">
        <f t="shared" si="6"/>
        <v>36.24</v>
      </c>
      <c r="J49" s="15">
        <f t="shared" si="5"/>
        <v>73.44</v>
      </c>
      <c r="K49" s="16">
        <v>6</v>
      </c>
    </row>
    <row r="50" spans="1:11" s="17" customFormat="1" ht="12.75" customHeight="1">
      <c r="A50" s="12" t="s">
        <v>499</v>
      </c>
      <c r="B50" s="13" t="s">
        <v>353</v>
      </c>
      <c r="C50" s="13" t="s">
        <v>369</v>
      </c>
      <c r="D50" s="13" t="s">
        <v>383</v>
      </c>
      <c r="E50" s="13" t="s">
        <v>371</v>
      </c>
      <c r="F50" s="14">
        <v>62.5</v>
      </c>
      <c r="G50" s="14">
        <f t="shared" si="4"/>
        <v>37.5</v>
      </c>
      <c r="H50" s="12" t="s">
        <v>101</v>
      </c>
      <c r="I50" s="15">
        <f t="shared" si="6"/>
        <v>34.480000000000004</v>
      </c>
      <c r="J50" s="15">
        <f t="shared" si="5"/>
        <v>71.98</v>
      </c>
      <c r="K50" s="16">
        <v>8</v>
      </c>
    </row>
    <row r="51" spans="1:11" s="17" customFormat="1" ht="12.75" customHeight="1">
      <c r="A51" s="12" t="s">
        <v>453</v>
      </c>
      <c r="B51" s="13" t="s">
        <v>355</v>
      </c>
      <c r="C51" s="13" t="s">
        <v>369</v>
      </c>
      <c r="D51" s="13" t="s">
        <v>383</v>
      </c>
      <c r="E51" s="13" t="s">
        <v>371</v>
      </c>
      <c r="F51" s="14">
        <v>59.5</v>
      </c>
      <c r="G51" s="14">
        <f t="shared" si="4"/>
        <v>35.699999999999996</v>
      </c>
      <c r="H51" s="12" t="s">
        <v>102</v>
      </c>
      <c r="I51" s="15">
        <f t="shared" si="6"/>
        <v>36.080000000000005</v>
      </c>
      <c r="J51" s="15">
        <f t="shared" si="5"/>
        <v>71.78</v>
      </c>
      <c r="K51" s="16">
        <v>10</v>
      </c>
    </row>
    <row r="52" spans="1:11" s="17" customFormat="1" ht="12.75" customHeight="1">
      <c r="A52" s="12" t="s">
        <v>495</v>
      </c>
      <c r="B52" s="13" t="s">
        <v>103</v>
      </c>
      <c r="C52" s="13" t="s">
        <v>12</v>
      </c>
      <c r="D52" s="13" t="s">
        <v>94</v>
      </c>
      <c r="E52" s="13" t="s">
        <v>14</v>
      </c>
      <c r="F52" s="14">
        <v>59.5</v>
      </c>
      <c r="G52" s="14">
        <f t="shared" si="4"/>
        <v>35.699999999999996</v>
      </c>
      <c r="H52" s="12" t="s">
        <v>17</v>
      </c>
      <c r="I52" s="15">
        <f t="shared" si="6"/>
        <v>35.6</v>
      </c>
      <c r="J52" s="15">
        <f t="shared" si="5"/>
        <v>71.3</v>
      </c>
      <c r="K52" s="16">
        <v>11</v>
      </c>
    </row>
    <row r="53" spans="1:11" s="17" customFormat="1" ht="12.75" customHeight="1">
      <c r="A53" s="12" t="s">
        <v>104</v>
      </c>
      <c r="B53" s="13" t="s">
        <v>105</v>
      </c>
      <c r="C53" s="13" t="s">
        <v>12</v>
      </c>
      <c r="D53" s="13" t="s">
        <v>94</v>
      </c>
      <c r="E53" s="13" t="s">
        <v>14</v>
      </c>
      <c r="F53" s="14">
        <v>60.5</v>
      </c>
      <c r="G53" s="14">
        <f t="shared" si="4"/>
        <v>36.3</v>
      </c>
      <c r="H53" s="12" t="s">
        <v>30</v>
      </c>
      <c r="I53" s="15">
        <f t="shared" si="6"/>
        <v>34.96</v>
      </c>
      <c r="J53" s="15">
        <f t="shared" si="5"/>
        <v>71.25999999999999</v>
      </c>
      <c r="K53" s="16">
        <v>12</v>
      </c>
    </row>
    <row r="54" spans="1:11" s="17" customFormat="1" ht="12.75" customHeight="1">
      <c r="A54" s="12" t="s">
        <v>505</v>
      </c>
      <c r="B54" s="13" t="s">
        <v>106</v>
      </c>
      <c r="C54" s="13" t="s">
        <v>12</v>
      </c>
      <c r="D54" s="13" t="s">
        <v>94</v>
      </c>
      <c r="E54" s="13" t="s">
        <v>14</v>
      </c>
      <c r="F54" s="14">
        <v>61</v>
      </c>
      <c r="G54" s="14">
        <f t="shared" si="4"/>
        <v>36.6</v>
      </c>
      <c r="H54" s="12" t="s">
        <v>101</v>
      </c>
      <c r="I54" s="15">
        <f t="shared" si="6"/>
        <v>34.480000000000004</v>
      </c>
      <c r="J54" s="15">
        <f t="shared" si="5"/>
        <v>71.08000000000001</v>
      </c>
      <c r="K54" s="16">
        <v>13</v>
      </c>
    </row>
    <row r="55" spans="1:11" s="17" customFormat="1" ht="12.75" customHeight="1">
      <c r="A55" s="12" t="s">
        <v>452</v>
      </c>
      <c r="B55" s="13" t="s">
        <v>384</v>
      </c>
      <c r="C55" s="13" t="s">
        <v>369</v>
      </c>
      <c r="D55" s="13" t="s">
        <v>383</v>
      </c>
      <c r="E55" s="13" t="s">
        <v>371</v>
      </c>
      <c r="F55" s="14">
        <v>60</v>
      </c>
      <c r="G55" s="14">
        <f t="shared" si="4"/>
        <v>36</v>
      </c>
      <c r="H55" s="12" t="s">
        <v>107</v>
      </c>
      <c r="I55" s="15">
        <f t="shared" si="6"/>
        <v>34.56</v>
      </c>
      <c r="J55" s="15">
        <f t="shared" si="5"/>
        <v>70.56</v>
      </c>
      <c r="K55" s="16">
        <v>14</v>
      </c>
    </row>
    <row r="56" spans="1:11" s="17" customFormat="1" ht="12.75" customHeight="1">
      <c r="A56" s="12" t="s">
        <v>502</v>
      </c>
      <c r="B56" s="13" t="s">
        <v>108</v>
      </c>
      <c r="C56" s="13" t="s">
        <v>12</v>
      </c>
      <c r="D56" s="13" t="s">
        <v>94</v>
      </c>
      <c r="E56" s="13" t="s">
        <v>14</v>
      </c>
      <c r="F56" s="14">
        <v>55.5</v>
      </c>
      <c r="G56" s="14">
        <f t="shared" si="4"/>
        <v>33.3</v>
      </c>
      <c r="H56" s="12" t="s">
        <v>109</v>
      </c>
      <c r="I56" s="15">
        <f t="shared" si="6"/>
        <v>37.12</v>
      </c>
      <c r="J56" s="15">
        <f t="shared" si="5"/>
        <v>70.41999999999999</v>
      </c>
      <c r="K56" s="16">
        <v>15</v>
      </c>
    </row>
    <row r="57" spans="1:11" s="17" customFormat="1" ht="12.75" customHeight="1">
      <c r="A57" s="12" t="s">
        <v>488</v>
      </c>
      <c r="B57" s="13" t="s">
        <v>110</v>
      </c>
      <c r="C57" s="13" t="s">
        <v>12</v>
      </c>
      <c r="D57" s="13" t="s">
        <v>94</v>
      </c>
      <c r="E57" s="13" t="s">
        <v>14</v>
      </c>
      <c r="F57" s="14">
        <v>56.5</v>
      </c>
      <c r="G57" s="14">
        <f t="shared" si="4"/>
        <v>33.9</v>
      </c>
      <c r="H57" s="12" t="s">
        <v>111</v>
      </c>
      <c r="I57" s="15">
        <f t="shared" si="6"/>
        <v>36.32</v>
      </c>
      <c r="J57" s="15">
        <f t="shared" si="5"/>
        <v>70.22</v>
      </c>
      <c r="K57" s="16">
        <v>16</v>
      </c>
    </row>
    <row r="58" spans="1:11" s="17" customFormat="1" ht="12.75" customHeight="1">
      <c r="A58" s="12" t="s">
        <v>497</v>
      </c>
      <c r="B58" s="13" t="s">
        <v>367</v>
      </c>
      <c r="C58" s="13" t="s">
        <v>369</v>
      </c>
      <c r="D58" s="13" t="s">
        <v>383</v>
      </c>
      <c r="E58" s="13" t="s">
        <v>371</v>
      </c>
      <c r="F58" s="14">
        <v>56.5</v>
      </c>
      <c r="G58" s="14">
        <f t="shared" si="4"/>
        <v>33.9</v>
      </c>
      <c r="H58" s="12" t="s">
        <v>112</v>
      </c>
      <c r="I58" s="15">
        <f t="shared" si="6"/>
        <v>36</v>
      </c>
      <c r="J58" s="15">
        <f t="shared" si="5"/>
        <v>69.9</v>
      </c>
      <c r="K58" s="16">
        <v>17</v>
      </c>
    </row>
    <row r="59" spans="1:11" s="17" customFormat="1" ht="12.75" customHeight="1">
      <c r="A59" s="12" t="s">
        <v>498</v>
      </c>
      <c r="B59" s="13" t="s">
        <v>113</v>
      </c>
      <c r="C59" s="13" t="s">
        <v>12</v>
      </c>
      <c r="D59" s="13" t="s">
        <v>94</v>
      </c>
      <c r="E59" s="13" t="s">
        <v>14</v>
      </c>
      <c r="F59" s="14">
        <v>57.5</v>
      </c>
      <c r="G59" s="14">
        <f t="shared" si="4"/>
        <v>34.5</v>
      </c>
      <c r="H59" s="12" t="s">
        <v>114</v>
      </c>
      <c r="I59" s="15">
        <f t="shared" si="6"/>
        <v>35.36000000000001</v>
      </c>
      <c r="J59" s="15">
        <f t="shared" si="5"/>
        <v>69.86000000000001</v>
      </c>
      <c r="K59" s="16">
        <v>18</v>
      </c>
    </row>
    <row r="60" spans="1:11" s="17" customFormat="1" ht="12.75" customHeight="1">
      <c r="A60" s="12" t="s">
        <v>506</v>
      </c>
      <c r="B60" s="13" t="s">
        <v>115</v>
      </c>
      <c r="C60" s="13" t="s">
        <v>12</v>
      </c>
      <c r="D60" s="13" t="s">
        <v>94</v>
      </c>
      <c r="E60" s="13" t="s">
        <v>14</v>
      </c>
      <c r="F60" s="14">
        <v>59.5</v>
      </c>
      <c r="G60" s="14">
        <f t="shared" si="4"/>
        <v>35.699999999999996</v>
      </c>
      <c r="H60" s="12" t="s">
        <v>116</v>
      </c>
      <c r="I60" s="15">
        <f t="shared" si="6"/>
        <v>33.760000000000005</v>
      </c>
      <c r="J60" s="15">
        <f t="shared" si="5"/>
        <v>69.46000000000001</v>
      </c>
      <c r="K60" s="16">
        <v>19</v>
      </c>
    </row>
    <row r="61" spans="1:11" s="17" customFormat="1" ht="12.75" customHeight="1">
      <c r="A61" s="12" t="s">
        <v>455</v>
      </c>
      <c r="B61" s="13" t="s">
        <v>117</v>
      </c>
      <c r="C61" s="13" t="s">
        <v>12</v>
      </c>
      <c r="D61" s="13" t="s">
        <v>94</v>
      </c>
      <c r="E61" s="13" t="s">
        <v>14</v>
      </c>
      <c r="F61" s="14">
        <v>56</v>
      </c>
      <c r="G61" s="14">
        <f t="shared" si="4"/>
        <v>33.6</v>
      </c>
      <c r="H61" s="12" t="s">
        <v>114</v>
      </c>
      <c r="I61" s="15">
        <f t="shared" si="6"/>
        <v>35.36000000000001</v>
      </c>
      <c r="J61" s="15">
        <f t="shared" si="5"/>
        <v>68.96000000000001</v>
      </c>
      <c r="K61" s="16">
        <v>22</v>
      </c>
    </row>
    <row r="62" spans="1:11" s="17" customFormat="1" ht="12.75" customHeight="1">
      <c r="A62" s="12" t="s">
        <v>496</v>
      </c>
      <c r="B62" s="13" t="s">
        <v>118</v>
      </c>
      <c r="C62" s="13" t="s">
        <v>12</v>
      </c>
      <c r="D62" s="13" t="s">
        <v>94</v>
      </c>
      <c r="E62" s="13" t="s">
        <v>14</v>
      </c>
      <c r="F62" s="14">
        <v>59</v>
      </c>
      <c r="G62" s="14">
        <f t="shared" si="4"/>
        <v>35.4</v>
      </c>
      <c r="H62" s="12" t="s">
        <v>119</v>
      </c>
      <c r="I62" s="15">
        <f t="shared" si="6"/>
        <v>33.12</v>
      </c>
      <c r="J62" s="15">
        <f t="shared" si="5"/>
        <v>68.52</v>
      </c>
      <c r="K62" s="16">
        <v>23</v>
      </c>
    </row>
    <row r="63" spans="1:11" s="17" customFormat="1" ht="12.75" customHeight="1">
      <c r="A63" s="12" t="s">
        <v>451</v>
      </c>
      <c r="B63" s="13" t="s">
        <v>120</v>
      </c>
      <c r="C63" s="13" t="s">
        <v>12</v>
      </c>
      <c r="D63" s="13" t="s">
        <v>94</v>
      </c>
      <c r="E63" s="13" t="s">
        <v>14</v>
      </c>
      <c r="F63" s="14">
        <v>56</v>
      </c>
      <c r="G63" s="14">
        <f t="shared" si="4"/>
        <v>33.6</v>
      </c>
      <c r="H63" s="12" t="s">
        <v>121</v>
      </c>
      <c r="I63" s="15">
        <f t="shared" si="6"/>
        <v>34.88</v>
      </c>
      <c r="J63" s="15">
        <f t="shared" si="5"/>
        <v>68.48</v>
      </c>
      <c r="K63" s="16">
        <v>24</v>
      </c>
    </row>
    <row r="64" spans="1:11" s="17" customFormat="1" ht="12.75" customHeight="1">
      <c r="A64" s="12" t="s">
        <v>510</v>
      </c>
      <c r="B64" s="13" t="s">
        <v>393</v>
      </c>
      <c r="C64" s="13" t="s">
        <v>344</v>
      </c>
      <c r="D64" s="13" t="s">
        <v>345</v>
      </c>
      <c r="E64" s="13" t="s">
        <v>346</v>
      </c>
      <c r="F64" s="14">
        <v>68</v>
      </c>
      <c r="G64" s="14">
        <f aca="true" t="shared" si="7" ref="G64:G81">F64*0.6</f>
        <v>40.8</v>
      </c>
      <c r="H64" s="12" t="s">
        <v>122</v>
      </c>
      <c r="I64" s="15">
        <f aca="true" t="shared" si="8" ref="I64:I81">H64*0.4</f>
        <v>34</v>
      </c>
      <c r="J64" s="15">
        <f aca="true" t="shared" si="9" ref="J64:J81">G64+I64</f>
        <v>74.8</v>
      </c>
      <c r="K64" s="16">
        <v>1</v>
      </c>
    </row>
    <row r="65" spans="1:11" s="17" customFormat="1" ht="12.75" customHeight="1">
      <c r="A65" s="12" t="s">
        <v>509</v>
      </c>
      <c r="B65" s="13" t="s">
        <v>123</v>
      </c>
      <c r="C65" s="13" t="s">
        <v>124</v>
      </c>
      <c r="D65" s="13" t="s">
        <v>125</v>
      </c>
      <c r="E65" s="13" t="s">
        <v>126</v>
      </c>
      <c r="F65" s="14">
        <v>62.5</v>
      </c>
      <c r="G65" s="14">
        <f t="shared" si="7"/>
        <v>37.5</v>
      </c>
      <c r="H65" s="12" t="s">
        <v>127</v>
      </c>
      <c r="I65" s="15">
        <f t="shared" si="8"/>
        <v>34.56</v>
      </c>
      <c r="J65" s="15">
        <f t="shared" si="9"/>
        <v>72.06</v>
      </c>
      <c r="K65" s="16">
        <v>3</v>
      </c>
    </row>
    <row r="66" spans="1:11" s="17" customFormat="1" ht="12.75" customHeight="1">
      <c r="A66" s="12" t="s">
        <v>511</v>
      </c>
      <c r="B66" s="13" t="s">
        <v>349</v>
      </c>
      <c r="C66" s="13" t="s">
        <v>344</v>
      </c>
      <c r="D66" s="13" t="s">
        <v>345</v>
      </c>
      <c r="E66" s="13" t="s">
        <v>346</v>
      </c>
      <c r="F66" s="14">
        <v>60</v>
      </c>
      <c r="G66" s="14">
        <f t="shared" si="7"/>
        <v>36</v>
      </c>
      <c r="H66" s="12" t="s">
        <v>128</v>
      </c>
      <c r="I66" s="15">
        <f t="shared" si="8"/>
        <v>34.760000000000005</v>
      </c>
      <c r="J66" s="15">
        <f t="shared" si="9"/>
        <v>70.76</v>
      </c>
      <c r="K66" s="16">
        <v>4</v>
      </c>
    </row>
    <row r="67" spans="1:11" s="17" customFormat="1" ht="12.75" customHeight="1">
      <c r="A67" s="12" t="s">
        <v>519</v>
      </c>
      <c r="B67" s="13" t="s">
        <v>129</v>
      </c>
      <c r="C67" s="13" t="s">
        <v>124</v>
      </c>
      <c r="D67" s="13" t="s">
        <v>125</v>
      </c>
      <c r="E67" s="13" t="s">
        <v>126</v>
      </c>
      <c r="F67" s="14">
        <v>58</v>
      </c>
      <c r="G67" s="14">
        <f t="shared" si="7"/>
        <v>34.8</v>
      </c>
      <c r="H67" s="12" t="s">
        <v>130</v>
      </c>
      <c r="I67" s="15">
        <f t="shared" si="8"/>
        <v>35.96</v>
      </c>
      <c r="J67" s="15">
        <f t="shared" si="9"/>
        <v>70.75999999999999</v>
      </c>
      <c r="K67" s="16">
        <v>5</v>
      </c>
    </row>
    <row r="68" spans="1:11" s="17" customFormat="1" ht="12.75" customHeight="1">
      <c r="A68" s="12" t="s">
        <v>131</v>
      </c>
      <c r="B68" s="13" t="s">
        <v>132</v>
      </c>
      <c r="C68" s="13" t="s">
        <v>124</v>
      </c>
      <c r="D68" s="13" t="s">
        <v>125</v>
      </c>
      <c r="E68" s="13" t="s">
        <v>126</v>
      </c>
      <c r="F68" s="14">
        <v>62</v>
      </c>
      <c r="G68" s="14">
        <f t="shared" si="7"/>
        <v>37.199999999999996</v>
      </c>
      <c r="H68" s="12" t="s">
        <v>133</v>
      </c>
      <c r="I68" s="15">
        <f t="shared" si="8"/>
        <v>31.6</v>
      </c>
      <c r="J68" s="15">
        <f t="shared" si="9"/>
        <v>68.8</v>
      </c>
      <c r="K68" s="16">
        <v>7</v>
      </c>
    </row>
    <row r="69" spans="1:11" s="17" customFormat="1" ht="12.75" customHeight="1">
      <c r="A69" s="12" t="s">
        <v>512</v>
      </c>
      <c r="B69" s="13" t="s">
        <v>134</v>
      </c>
      <c r="C69" s="13" t="s">
        <v>124</v>
      </c>
      <c r="D69" s="13" t="s">
        <v>125</v>
      </c>
      <c r="E69" s="13" t="s">
        <v>126</v>
      </c>
      <c r="F69" s="14">
        <v>53.5</v>
      </c>
      <c r="G69" s="14">
        <f t="shared" si="7"/>
        <v>32.1</v>
      </c>
      <c r="H69" s="12" t="s">
        <v>135</v>
      </c>
      <c r="I69" s="15">
        <f t="shared" si="8"/>
        <v>36.32</v>
      </c>
      <c r="J69" s="15">
        <f t="shared" si="9"/>
        <v>68.42</v>
      </c>
      <c r="K69" s="16">
        <v>8</v>
      </c>
    </row>
    <row r="70" spans="1:11" s="17" customFormat="1" ht="12.75" customHeight="1">
      <c r="A70" s="12" t="s">
        <v>513</v>
      </c>
      <c r="B70" s="13" t="s">
        <v>366</v>
      </c>
      <c r="C70" s="13" t="s">
        <v>344</v>
      </c>
      <c r="D70" s="13" t="s">
        <v>345</v>
      </c>
      <c r="E70" s="13" t="s">
        <v>346</v>
      </c>
      <c r="F70" s="14">
        <v>59.5</v>
      </c>
      <c r="G70" s="14">
        <f t="shared" si="7"/>
        <v>35.699999999999996</v>
      </c>
      <c r="H70" s="12" t="s">
        <v>136</v>
      </c>
      <c r="I70" s="15">
        <f t="shared" si="8"/>
        <v>32.04</v>
      </c>
      <c r="J70" s="15">
        <f t="shared" si="9"/>
        <v>67.74</v>
      </c>
      <c r="K70" s="16">
        <v>9</v>
      </c>
    </row>
    <row r="71" spans="1:11" s="17" customFormat="1" ht="12.75" customHeight="1">
      <c r="A71" s="12" t="s">
        <v>507</v>
      </c>
      <c r="B71" s="13" t="s">
        <v>137</v>
      </c>
      <c r="C71" s="13" t="s">
        <v>124</v>
      </c>
      <c r="D71" s="13" t="s">
        <v>125</v>
      </c>
      <c r="E71" s="13" t="s">
        <v>126</v>
      </c>
      <c r="F71" s="14">
        <v>59</v>
      </c>
      <c r="G71" s="14">
        <f t="shared" si="7"/>
        <v>35.4</v>
      </c>
      <c r="H71" s="12" t="s">
        <v>138</v>
      </c>
      <c r="I71" s="15">
        <f t="shared" si="8"/>
        <v>31.84</v>
      </c>
      <c r="J71" s="15">
        <f t="shared" si="9"/>
        <v>67.24</v>
      </c>
      <c r="K71" s="16">
        <v>10</v>
      </c>
    </row>
    <row r="72" spans="1:11" s="17" customFormat="1" ht="12.75" customHeight="1">
      <c r="A72" s="12" t="s">
        <v>508</v>
      </c>
      <c r="B72" s="13" t="s">
        <v>352</v>
      </c>
      <c r="C72" s="13" t="s">
        <v>344</v>
      </c>
      <c r="D72" s="13" t="s">
        <v>345</v>
      </c>
      <c r="E72" s="13" t="s">
        <v>346</v>
      </c>
      <c r="F72" s="14">
        <v>50</v>
      </c>
      <c r="G72" s="14">
        <f t="shared" si="7"/>
        <v>30</v>
      </c>
      <c r="H72" s="12" t="s">
        <v>139</v>
      </c>
      <c r="I72" s="15">
        <f t="shared" si="8"/>
        <v>36.72</v>
      </c>
      <c r="J72" s="15">
        <f t="shared" si="9"/>
        <v>66.72</v>
      </c>
      <c r="K72" s="16">
        <v>12</v>
      </c>
    </row>
    <row r="73" spans="1:11" s="17" customFormat="1" ht="12.75" customHeight="1">
      <c r="A73" s="12" t="s">
        <v>515</v>
      </c>
      <c r="B73" s="13" t="s">
        <v>357</v>
      </c>
      <c r="C73" s="13" t="s">
        <v>344</v>
      </c>
      <c r="D73" s="13" t="s">
        <v>345</v>
      </c>
      <c r="E73" s="13" t="s">
        <v>346</v>
      </c>
      <c r="F73" s="14">
        <v>53</v>
      </c>
      <c r="G73" s="14">
        <f t="shared" si="7"/>
        <v>31.799999999999997</v>
      </c>
      <c r="H73" s="12" t="s">
        <v>140</v>
      </c>
      <c r="I73" s="15">
        <f t="shared" si="8"/>
        <v>34.800000000000004</v>
      </c>
      <c r="J73" s="15">
        <f t="shared" si="9"/>
        <v>66.6</v>
      </c>
      <c r="K73" s="16">
        <v>13</v>
      </c>
    </row>
    <row r="74" spans="1:11" s="17" customFormat="1" ht="12.75" customHeight="1">
      <c r="A74" s="12" t="s">
        <v>514</v>
      </c>
      <c r="B74" s="13" t="s">
        <v>141</v>
      </c>
      <c r="C74" s="13" t="s">
        <v>124</v>
      </c>
      <c r="D74" s="13" t="s">
        <v>125</v>
      </c>
      <c r="E74" s="13" t="s">
        <v>126</v>
      </c>
      <c r="F74" s="14">
        <v>51</v>
      </c>
      <c r="G74" s="14">
        <f t="shared" si="7"/>
        <v>30.599999999999998</v>
      </c>
      <c r="H74" s="12" t="s">
        <v>142</v>
      </c>
      <c r="I74" s="15">
        <f t="shared" si="8"/>
        <v>35.24</v>
      </c>
      <c r="J74" s="15">
        <f t="shared" si="9"/>
        <v>65.84</v>
      </c>
      <c r="K74" s="16">
        <v>15</v>
      </c>
    </row>
    <row r="75" spans="1:11" s="17" customFormat="1" ht="12.75" customHeight="1">
      <c r="A75" s="12" t="s">
        <v>143</v>
      </c>
      <c r="B75" s="13" t="s">
        <v>144</v>
      </c>
      <c r="C75" s="13" t="s">
        <v>124</v>
      </c>
      <c r="D75" s="13" t="s">
        <v>125</v>
      </c>
      <c r="E75" s="13" t="s">
        <v>126</v>
      </c>
      <c r="F75" s="14">
        <v>55</v>
      </c>
      <c r="G75" s="14">
        <f t="shared" si="7"/>
        <v>33</v>
      </c>
      <c r="H75" s="12" t="s">
        <v>145</v>
      </c>
      <c r="I75" s="15">
        <f t="shared" si="8"/>
        <v>32.760000000000005</v>
      </c>
      <c r="J75" s="15">
        <f t="shared" si="9"/>
        <v>65.76</v>
      </c>
      <c r="K75" s="16">
        <v>16</v>
      </c>
    </row>
    <row r="76" spans="1:11" s="17" customFormat="1" ht="12.75" customHeight="1">
      <c r="A76" s="12" t="s">
        <v>516</v>
      </c>
      <c r="B76" s="13" t="s">
        <v>146</v>
      </c>
      <c r="C76" s="13" t="s">
        <v>124</v>
      </c>
      <c r="D76" s="13" t="s">
        <v>125</v>
      </c>
      <c r="E76" s="13" t="s">
        <v>126</v>
      </c>
      <c r="F76" s="14">
        <v>51.5</v>
      </c>
      <c r="G76" s="14">
        <f t="shared" si="7"/>
        <v>30.9</v>
      </c>
      <c r="H76" s="12" t="s">
        <v>128</v>
      </c>
      <c r="I76" s="15">
        <f t="shared" si="8"/>
        <v>34.760000000000005</v>
      </c>
      <c r="J76" s="15">
        <f t="shared" si="9"/>
        <v>65.66</v>
      </c>
      <c r="K76" s="16">
        <v>17</v>
      </c>
    </row>
    <row r="77" spans="1:11" s="17" customFormat="1" ht="12.75" customHeight="1">
      <c r="A77" s="12" t="s">
        <v>518</v>
      </c>
      <c r="B77" s="13" t="s">
        <v>147</v>
      </c>
      <c r="C77" s="13" t="s">
        <v>124</v>
      </c>
      <c r="D77" s="13" t="s">
        <v>125</v>
      </c>
      <c r="E77" s="13" t="s">
        <v>126</v>
      </c>
      <c r="F77" s="14">
        <v>55.5</v>
      </c>
      <c r="G77" s="14">
        <f t="shared" si="7"/>
        <v>33.3</v>
      </c>
      <c r="H77" s="12" t="s">
        <v>148</v>
      </c>
      <c r="I77" s="15">
        <f t="shared" si="8"/>
        <v>32.24</v>
      </c>
      <c r="J77" s="15">
        <f t="shared" si="9"/>
        <v>65.53999999999999</v>
      </c>
      <c r="K77" s="16">
        <v>19</v>
      </c>
    </row>
    <row r="78" spans="1:11" s="17" customFormat="1" ht="12.75" customHeight="1">
      <c r="A78" s="12" t="s">
        <v>149</v>
      </c>
      <c r="B78" s="13" t="s">
        <v>150</v>
      </c>
      <c r="C78" s="13" t="s">
        <v>124</v>
      </c>
      <c r="D78" s="13" t="s">
        <v>125</v>
      </c>
      <c r="E78" s="13" t="s">
        <v>126</v>
      </c>
      <c r="F78" s="14">
        <v>56.5</v>
      </c>
      <c r="G78" s="14">
        <f t="shared" si="7"/>
        <v>33.9</v>
      </c>
      <c r="H78" s="12" t="s">
        <v>151</v>
      </c>
      <c r="I78" s="15">
        <f t="shared" si="8"/>
        <v>31.480000000000004</v>
      </c>
      <c r="J78" s="15">
        <f t="shared" si="9"/>
        <v>65.38</v>
      </c>
      <c r="K78" s="16">
        <v>20</v>
      </c>
    </row>
    <row r="79" spans="1:11" s="17" customFormat="1" ht="12.75" customHeight="1">
      <c r="A79" s="12" t="s">
        <v>517</v>
      </c>
      <c r="B79" s="13" t="s">
        <v>152</v>
      </c>
      <c r="C79" s="13" t="s">
        <v>124</v>
      </c>
      <c r="D79" s="13" t="s">
        <v>125</v>
      </c>
      <c r="E79" s="13" t="s">
        <v>126</v>
      </c>
      <c r="F79" s="14">
        <v>55</v>
      </c>
      <c r="G79" s="14">
        <f t="shared" si="7"/>
        <v>33</v>
      </c>
      <c r="H79" s="12" t="s">
        <v>153</v>
      </c>
      <c r="I79" s="15">
        <f t="shared" si="8"/>
        <v>32.28</v>
      </c>
      <c r="J79" s="15">
        <f t="shared" si="9"/>
        <v>65.28</v>
      </c>
      <c r="K79" s="16">
        <v>21</v>
      </c>
    </row>
    <row r="80" spans="1:11" s="17" customFormat="1" ht="12.75" customHeight="1">
      <c r="A80" s="12" t="s">
        <v>520</v>
      </c>
      <c r="B80" s="13" t="s">
        <v>154</v>
      </c>
      <c r="C80" s="13" t="s">
        <v>124</v>
      </c>
      <c r="D80" s="13" t="s">
        <v>125</v>
      </c>
      <c r="E80" s="13" t="s">
        <v>126</v>
      </c>
      <c r="F80" s="14">
        <v>52.5</v>
      </c>
      <c r="G80" s="14">
        <f t="shared" si="7"/>
        <v>31.5</v>
      </c>
      <c r="H80" s="12" t="s">
        <v>155</v>
      </c>
      <c r="I80" s="15">
        <f t="shared" si="8"/>
        <v>33.72</v>
      </c>
      <c r="J80" s="15">
        <f t="shared" si="9"/>
        <v>65.22</v>
      </c>
      <c r="K80" s="16">
        <v>22</v>
      </c>
    </row>
    <row r="81" spans="1:11" s="17" customFormat="1" ht="12.75" customHeight="1">
      <c r="A81" s="12" t="s">
        <v>521</v>
      </c>
      <c r="B81" s="13" t="s">
        <v>156</v>
      </c>
      <c r="C81" s="13" t="s">
        <v>124</v>
      </c>
      <c r="D81" s="13" t="s">
        <v>125</v>
      </c>
      <c r="E81" s="13" t="s">
        <v>126</v>
      </c>
      <c r="F81" s="14">
        <v>54</v>
      </c>
      <c r="G81" s="14">
        <f t="shared" si="7"/>
        <v>32.4</v>
      </c>
      <c r="H81" s="12" t="s">
        <v>157</v>
      </c>
      <c r="I81" s="15">
        <f t="shared" si="8"/>
        <v>32.800000000000004</v>
      </c>
      <c r="J81" s="15">
        <f t="shared" si="9"/>
        <v>65.2</v>
      </c>
      <c r="K81" s="16">
        <v>23</v>
      </c>
    </row>
    <row r="82" spans="1:11" s="17" customFormat="1" ht="12.75" customHeight="1">
      <c r="A82" s="12" t="s">
        <v>531</v>
      </c>
      <c r="B82" s="13" t="s">
        <v>158</v>
      </c>
      <c r="C82" s="13" t="s">
        <v>124</v>
      </c>
      <c r="D82" s="13" t="s">
        <v>159</v>
      </c>
      <c r="E82" s="13" t="s">
        <v>126</v>
      </c>
      <c r="F82" s="14">
        <v>65</v>
      </c>
      <c r="G82" s="14">
        <f aca="true" t="shared" si="10" ref="G82:G112">F82*0.6</f>
        <v>39</v>
      </c>
      <c r="H82" s="12" t="s">
        <v>140</v>
      </c>
      <c r="I82" s="15">
        <f aca="true" t="shared" si="11" ref="I82:I103">H82*0.4</f>
        <v>34.800000000000004</v>
      </c>
      <c r="J82" s="15">
        <f aca="true" t="shared" si="12" ref="J82:J112">G82+I82</f>
        <v>73.80000000000001</v>
      </c>
      <c r="K82" s="16">
        <v>1</v>
      </c>
    </row>
    <row r="83" spans="1:11" s="17" customFormat="1" ht="12.75" customHeight="1">
      <c r="A83" s="12" t="s">
        <v>343</v>
      </c>
      <c r="B83" s="13" t="s">
        <v>379</v>
      </c>
      <c r="C83" s="13" t="s">
        <v>344</v>
      </c>
      <c r="D83" s="13" t="s">
        <v>348</v>
      </c>
      <c r="E83" s="13" t="s">
        <v>346</v>
      </c>
      <c r="F83" s="14">
        <v>60.5</v>
      </c>
      <c r="G83" s="14">
        <f t="shared" si="10"/>
        <v>36.3</v>
      </c>
      <c r="H83" s="12" t="s">
        <v>160</v>
      </c>
      <c r="I83" s="15">
        <f t="shared" si="11"/>
        <v>37.28</v>
      </c>
      <c r="J83" s="15">
        <f t="shared" si="12"/>
        <v>73.58</v>
      </c>
      <c r="K83" s="16">
        <v>2</v>
      </c>
    </row>
    <row r="84" spans="1:11" s="17" customFormat="1" ht="12.75" customHeight="1">
      <c r="A84" s="12" t="s">
        <v>526</v>
      </c>
      <c r="B84" s="13" t="s">
        <v>161</v>
      </c>
      <c r="C84" s="13" t="s">
        <v>124</v>
      </c>
      <c r="D84" s="13" t="s">
        <v>159</v>
      </c>
      <c r="E84" s="13" t="s">
        <v>126</v>
      </c>
      <c r="F84" s="14">
        <v>59.5</v>
      </c>
      <c r="G84" s="14">
        <f t="shared" si="10"/>
        <v>35.699999999999996</v>
      </c>
      <c r="H84" s="12" t="s">
        <v>162</v>
      </c>
      <c r="I84" s="15">
        <f t="shared" si="11"/>
        <v>36.080000000000005</v>
      </c>
      <c r="J84" s="15">
        <f t="shared" si="12"/>
        <v>71.78</v>
      </c>
      <c r="K84" s="16">
        <v>3</v>
      </c>
    </row>
    <row r="85" spans="1:11" s="17" customFormat="1" ht="12.75" customHeight="1">
      <c r="A85" s="12" t="s">
        <v>163</v>
      </c>
      <c r="B85" s="13" t="s">
        <v>164</v>
      </c>
      <c r="C85" s="13" t="s">
        <v>124</v>
      </c>
      <c r="D85" s="13" t="s">
        <v>159</v>
      </c>
      <c r="E85" s="13" t="s">
        <v>126</v>
      </c>
      <c r="F85" s="14">
        <v>62.5</v>
      </c>
      <c r="G85" s="14">
        <f t="shared" si="10"/>
        <v>37.5</v>
      </c>
      <c r="H85" s="12" t="s">
        <v>165</v>
      </c>
      <c r="I85" s="15">
        <f t="shared" si="11"/>
        <v>34.160000000000004</v>
      </c>
      <c r="J85" s="15">
        <f t="shared" si="12"/>
        <v>71.66</v>
      </c>
      <c r="K85" s="16">
        <v>4</v>
      </c>
    </row>
    <row r="86" spans="1:11" s="17" customFormat="1" ht="12.75" customHeight="1">
      <c r="A86" s="12" t="s">
        <v>535</v>
      </c>
      <c r="B86" s="13" t="s">
        <v>166</v>
      </c>
      <c r="C86" s="13" t="s">
        <v>124</v>
      </c>
      <c r="D86" s="13" t="s">
        <v>159</v>
      </c>
      <c r="E86" s="13" t="s">
        <v>126</v>
      </c>
      <c r="F86" s="14">
        <v>57</v>
      </c>
      <c r="G86" s="14">
        <f t="shared" si="10"/>
        <v>34.199999999999996</v>
      </c>
      <c r="H86" s="12" t="s">
        <v>167</v>
      </c>
      <c r="I86" s="15">
        <f t="shared" si="11"/>
        <v>37.36000000000001</v>
      </c>
      <c r="J86" s="15">
        <f t="shared" si="12"/>
        <v>71.56</v>
      </c>
      <c r="K86" s="16">
        <v>5</v>
      </c>
    </row>
    <row r="87" spans="1:11" s="17" customFormat="1" ht="12.75" customHeight="1">
      <c r="A87" s="12" t="s">
        <v>523</v>
      </c>
      <c r="B87" s="13" t="s">
        <v>347</v>
      </c>
      <c r="C87" s="13" t="s">
        <v>344</v>
      </c>
      <c r="D87" s="13" t="s">
        <v>348</v>
      </c>
      <c r="E87" s="13" t="s">
        <v>346</v>
      </c>
      <c r="F87" s="14">
        <v>58.5</v>
      </c>
      <c r="G87" s="14">
        <f t="shared" si="10"/>
        <v>35.1</v>
      </c>
      <c r="H87" s="12" t="s">
        <v>135</v>
      </c>
      <c r="I87" s="15">
        <f t="shared" si="11"/>
        <v>36.32</v>
      </c>
      <c r="J87" s="15">
        <f t="shared" si="12"/>
        <v>71.42</v>
      </c>
      <c r="K87" s="16">
        <v>6</v>
      </c>
    </row>
    <row r="88" spans="1:11" s="17" customFormat="1" ht="12.75" customHeight="1">
      <c r="A88" s="12" t="s">
        <v>530</v>
      </c>
      <c r="B88" s="13" t="s">
        <v>394</v>
      </c>
      <c r="C88" s="13" t="s">
        <v>344</v>
      </c>
      <c r="D88" s="13" t="s">
        <v>348</v>
      </c>
      <c r="E88" s="13" t="s">
        <v>346</v>
      </c>
      <c r="F88" s="14">
        <v>57.5</v>
      </c>
      <c r="G88" s="14">
        <f t="shared" si="10"/>
        <v>34.5</v>
      </c>
      <c r="H88" s="12" t="s">
        <v>168</v>
      </c>
      <c r="I88" s="15">
        <f t="shared" si="11"/>
        <v>36.56</v>
      </c>
      <c r="J88" s="15">
        <f t="shared" si="12"/>
        <v>71.06</v>
      </c>
      <c r="K88" s="16">
        <v>7</v>
      </c>
    </row>
    <row r="89" spans="1:11" s="17" customFormat="1" ht="12.75" customHeight="1">
      <c r="A89" s="12" t="s">
        <v>524</v>
      </c>
      <c r="B89" s="13" t="s">
        <v>169</v>
      </c>
      <c r="C89" s="13" t="s">
        <v>124</v>
      </c>
      <c r="D89" s="13" t="s">
        <v>159</v>
      </c>
      <c r="E89" s="13" t="s">
        <v>126</v>
      </c>
      <c r="F89" s="14">
        <v>58.5</v>
      </c>
      <c r="G89" s="14">
        <f t="shared" si="10"/>
        <v>35.1</v>
      </c>
      <c r="H89" s="12" t="s">
        <v>170</v>
      </c>
      <c r="I89" s="15">
        <f t="shared" si="11"/>
        <v>35.760000000000005</v>
      </c>
      <c r="J89" s="15">
        <f t="shared" si="12"/>
        <v>70.86000000000001</v>
      </c>
      <c r="K89" s="16">
        <v>8</v>
      </c>
    </row>
    <row r="90" spans="1:11" s="17" customFormat="1" ht="12.75" customHeight="1">
      <c r="A90" s="12" t="s">
        <v>536</v>
      </c>
      <c r="B90" s="13" t="s">
        <v>171</v>
      </c>
      <c r="C90" s="13" t="s">
        <v>124</v>
      </c>
      <c r="D90" s="13" t="s">
        <v>159</v>
      </c>
      <c r="E90" s="13" t="s">
        <v>126</v>
      </c>
      <c r="F90" s="14">
        <v>59</v>
      </c>
      <c r="G90" s="14">
        <f t="shared" si="10"/>
        <v>35.4</v>
      </c>
      <c r="H90" s="12" t="s">
        <v>172</v>
      </c>
      <c r="I90" s="15">
        <f t="shared" si="11"/>
        <v>35.28</v>
      </c>
      <c r="J90" s="15">
        <f t="shared" si="12"/>
        <v>70.68</v>
      </c>
      <c r="K90" s="16">
        <v>9</v>
      </c>
    </row>
    <row r="91" spans="1:11" s="17" customFormat="1" ht="12.75" customHeight="1">
      <c r="A91" s="12" t="s">
        <v>527</v>
      </c>
      <c r="B91" s="13" t="s">
        <v>173</v>
      </c>
      <c r="C91" s="13" t="s">
        <v>124</v>
      </c>
      <c r="D91" s="13" t="s">
        <v>159</v>
      </c>
      <c r="E91" s="13" t="s">
        <v>126</v>
      </c>
      <c r="F91" s="14">
        <v>54.5</v>
      </c>
      <c r="G91" s="14">
        <f t="shared" si="10"/>
        <v>32.699999999999996</v>
      </c>
      <c r="H91" s="12" t="s">
        <v>174</v>
      </c>
      <c r="I91" s="15">
        <f t="shared" si="11"/>
        <v>37.04</v>
      </c>
      <c r="J91" s="15">
        <f t="shared" si="12"/>
        <v>69.74</v>
      </c>
      <c r="K91" s="16">
        <v>10</v>
      </c>
    </row>
    <row r="92" spans="1:11" s="17" customFormat="1" ht="12.75" customHeight="1">
      <c r="A92" s="12" t="s">
        <v>532</v>
      </c>
      <c r="B92" s="13" t="s">
        <v>175</v>
      </c>
      <c r="C92" s="13" t="s">
        <v>124</v>
      </c>
      <c r="D92" s="13" t="s">
        <v>159</v>
      </c>
      <c r="E92" s="13" t="s">
        <v>126</v>
      </c>
      <c r="F92" s="14">
        <v>53.5</v>
      </c>
      <c r="G92" s="14">
        <f t="shared" si="10"/>
        <v>32.1</v>
      </c>
      <c r="H92" s="12" t="s">
        <v>176</v>
      </c>
      <c r="I92" s="15">
        <f t="shared" si="11"/>
        <v>37.6</v>
      </c>
      <c r="J92" s="15">
        <f t="shared" si="12"/>
        <v>69.7</v>
      </c>
      <c r="K92" s="16">
        <v>11</v>
      </c>
    </row>
    <row r="93" spans="1:11" s="17" customFormat="1" ht="12.75" customHeight="1">
      <c r="A93" s="12" t="s">
        <v>538</v>
      </c>
      <c r="B93" s="13" t="s">
        <v>356</v>
      </c>
      <c r="C93" s="13" t="s">
        <v>344</v>
      </c>
      <c r="D93" s="13" t="s">
        <v>348</v>
      </c>
      <c r="E93" s="13" t="s">
        <v>346</v>
      </c>
      <c r="F93" s="14">
        <v>56.5</v>
      </c>
      <c r="G93" s="14">
        <f t="shared" si="10"/>
        <v>33.9</v>
      </c>
      <c r="H93" s="12" t="s">
        <v>177</v>
      </c>
      <c r="I93" s="15">
        <f t="shared" si="11"/>
        <v>35.2</v>
      </c>
      <c r="J93" s="15">
        <f t="shared" si="12"/>
        <v>69.1</v>
      </c>
      <c r="K93" s="16">
        <v>13</v>
      </c>
    </row>
    <row r="94" spans="1:11" s="17" customFormat="1" ht="12.75" customHeight="1">
      <c r="A94" s="12" t="s">
        <v>534</v>
      </c>
      <c r="B94" s="13" t="s">
        <v>178</v>
      </c>
      <c r="C94" s="13" t="s">
        <v>124</v>
      </c>
      <c r="D94" s="13" t="s">
        <v>159</v>
      </c>
      <c r="E94" s="13" t="s">
        <v>126</v>
      </c>
      <c r="F94" s="14">
        <v>52</v>
      </c>
      <c r="G94" s="14">
        <f t="shared" si="10"/>
        <v>31.2</v>
      </c>
      <c r="H94" s="12" t="s">
        <v>179</v>
      </c>
      <c r="I94" s="15">
        <f t="shared" si="11"/>
        <v>37.839999999999996</v>
      </c>
      <c r="J94" s="15">
        <f t="shared" si="12"/>
        <v>69.03999999999999</v>
      </c>
      <c r="K94" s="16">
        <v>14</v>
      </c>
    </row>
    <row r="95" spans="1:11" s="17" customFormat="1" ht="12.75" customHeight="1">
      <c r="A95" s="12" t="s">
        <v>528</v>
      </c>
      <c r="B95" s="13" t="s">
        <v>180</v>
      </c>
      <c r="C95" s="13" t="s">
        <v>124</v>
      </c>
      <c r="D95" s="13" t="s">
        <v>159</v>
      </c>
      <c r="E95" s="13" t="s">
        <v>126</v>
      </c>
      <c r="F95" s="14">
        <v>56</v>
      </c>
      <c r="G95" s="14">
        <f t="shared" si="10"/>
        <v>33.6</v>
      </c>
      <c r="H95" s="12" t="s">
        <v>177</v>
      </c>
      <c r="I95" s="15">
        <f t="shared" si="11"/>
        <v>35.2</v>
      </c>
      <c r="J95" s="15">
        <f t="shared" si="12"/>
        <v>68.80000000000001</v>
      </c>
      <c r="K95" s="16">
        <v>15</v>
      </c>
    </row>
    <row r="96" spans="1:11" s="17" customFormat="1" ht="12.75" customHeight="1">
      <c r="A96" s="12" t="s">
        <v>537</v>
      </c>
      <c r="B96" s="13" t="s">
        <v>181</v>
      </c>
      <c r="C96" s="13" t="s">
        <v>124</v>
      </c>
      <c r="D96" s="13" t="s">
        <v>159</v>
      </c>
      <c r="E96" s="13" t="s">
        <v>126</v>
      </c>
      <c r="F96" s="14">
        <v>52</v>
      </c>
      <c r="G96" s="14">
        <f t="shared" si="10"/>
        <v>31.2</v>
      </c>
      <c r="H96" s="12" t="s">
        <v>160</v>
      </c>
      <c r="I96" s="15">
        <f t="shared" si="11"/>
        <v>37.28</v>
      </c>
      <c r="J96" s="15">
        <f t="shared" si="12"/>
        <v>68.48</v>
      </c>
      <c r="K96" s="16">
        <v>16</v>
      </c>
    </row>
    <row r="97" spans="1:11" s="17" customFormat="1" ht="12.75" customHeight="1">
      <c r="A97" s="12" t="s">
        <v>342</v>
      </c>
      <c r="B97" s="13" t="s">
        <v>380</v>
      </c>
      <c r="C97" s="13" t="s">
        <v>344</v>
      </c>
      <c r="D97" s="13" t="s">
        <v>348</v>
      </c>
      <c r="E97" s="13" t="s">
        <v>346</v>
      </c>
      <c r="F97" s="14">
        <v>57.5</v>
      </c>
      <c r="G97" s="14">
        <f t="shared" si="10"/>
        <v>34.5</v>
      </c>
      <c r="H97" s="12" t="s">
        <v>182</v>
      </c>
      <c r="I97" s="15">
        <f t="shared" si="11"/>
        <v>33.92</v>
      </c>
      <c r="J97" s="15">
        <f t="shared" si="12"/>
        <v>68.42</v>
      </c>
      <c r="K97" s="16">
        <v>17</v>
      </c>
    </row>
    <row r="98" spans="1:11" s="17" customFormat="1" ht="12.75" customHeight="1">
      <c r="A98" s="12" t="s">
        <v>529</v>
      </c>
      <c r="B98" s="13" t="s">
        <v>350</v>
      </c>
      <c r="C98" s="13" t="s">
        <v>344</v>
      </c>
      <c r="D98" s="13" t="s">
        <v>348</v>
      </c>
      <c r="E98" s="13" t="s">
        <v>346</v>
      </c>
      <c r="F98" s="14">
        <v>56.5</v>
      </c>
      <c r="G98" s="14">
        <f t="shared" si="10"/>
        <v>33.9</v>
      </c>
      <c r="H98" s="12" t="s">
        <v>183</v>
      </c>
      <c r="I98" s="15">
        <f t="shared" si="11"/>
        <v>34.480000000000004</v>
      </c>
      <c r="J98" s="15">
        <f t="shared" si="12"/>
        <v>68.38</v>
      </c>
      <c r="K98" s="16">
        <v>18</v>
      </c>
    </row>
    <row r="99" spans="1:11" s="17" customFormat="1" ht="12.75" customHeight="1">
      <c r="A99" s="12" t="s">
        <v>539</v>
      </c>
      <c r="B99" s="13" t="s">
        <v>351</v>
      </c>
      <c r="C99" s="13" t="s">
        <v>344</v>
      </c>
      <c r="D99" s="13" t="s">
        <v>348</v>
      </c>
      <c r="E99" s="13" t="s">
        <v>346</v>
      </c>
      <c r="F99" s="14">
        <v>56.5</v>
      </c>
      <c r="G99" s="14">
        <f t="shared" si="10"/>
        <v>33.9</v>
      </c>
      <c r="H99" s="12" t="s">
        <v>183</v>
      </c>
      <c r="I99" s="15">
        <f t="shared" si="11"/>
        <v>34.480000000000004</v>
      </c>
      <c r="J99" s="15">
        <f t="shared" si="12"/>
        <v>68.38</v>
      </c>
      <c r="K99" s="16">
        <v>19</v>
      </c>
    </row>
    <row r="100" spans="1:11" s="17" customFormat="1" ht="12.75" customHeight="1">
      <c r="A100" s="12" t="s">
        <v>522</v>
      </c>
      <c r="B100" s="13" t="s">
        <v>184</v>
      </c>
      <c r="C100" s="13" t="s">
        <v>124</v>
      </c>
      <c r="D100" s="13" t="s">
        <v>159</v>
      </c>
      <c r="E100" s="13" t="s">
        <v>126</v>
      </c>
      <c r="F100" s="14">
        <v>51</v>
      </c>
      <c r="G100" s="14">
        <f t="shared" si="10"/>
        <v>30.599999999999998</v>
      </c>
      <c r="H100" s="12" t="s">
        <v>167</v>
      </c>
      <c r="I100" s="15">
        <f t="shared" si="11"/>
        <v>37.36000000000001</v>
      </c>
      <c r="J100" s="15">
        <f t="shared" si="12"/>
        <v>67.96000000000001</v>
      </c>
      <c r="K100" s="16">
        <v>20</v>
      </c>
    </row>
    <row r="101" spans="1:11" s="17" customFormat="1" ht="12.75" customHeight="1">
      <c r="A101" s="12" t="s">
        <v>540</v>
      </c>
      <c r="B101" s="13" t="s">
        <v>185</v>
      </c>
      <c r="C101" s="13" t="s">
        <v>124</v>
      </c>
      <c r="D101" s="13" t="s">
        <v>159</v>
      </c>
      <c r="E101" s="13" t="s">
        <v>126</v>
      </c>
      <c r="F101" s="14">
        <v>53</v>
      </c>
      <c r="G101" s="14">
        <f t="shared" si="10"/>
        <v>31.799999999999997</v>
      </c>
      <c r="H101" s="12" t="s">
        <v>162</v>
      </c>
      <c r="I101" s="15">
        <f t="shared" si="11"/>
        <v>36.080000000000005</v>
      </c>
      <c r="J101" s="15">
        <f t="shared" si="12"/>
        <v>67.88</v>
      </c>
      <c r="K101" s="16">
        <v>21</v>
      </c>
    </row>
    <row r="102" spans="1:11" s="17" customFormat="1" ht="12.75" customHeight="1">
      <c r="A102" s="12" t="s">
        <v>525</v>
      </c>
      <c r="B102" s="13" t="s">
        <v>186</v>
      </c>
      <c r="C102" s="13" t="s">
        <v>124</v>
      </c>
      <c r="D102" s="13" t="s">
        <v>159</v>
      </c>
      <c r="E102" s="13" t="s">
        <v>126</v>
      </c>
      <c r="F102" s="14">
        <v>53.5</v>
      </c>
      <c r="G102" s="14">
        <f t="shared" si="10"/>
        <v>32.1</v>
      </c>
      <c r="H102" s="12" t="s">
        <v>170</v>
      </c>
      <c r="I102" s="15">
        <f t="shared" si="11"/>
        <v>35.760000000000005</v>
      </c>
      <c r="J102" s="15">
        <f t="shared" si="12"/>
        <v>67.86000000000001</v>
      </c>
      <c r="K102" s="16">
        <v>22</v>
      </c>
    </row>
    <row r="103" spans="1:11" s="17" customFormat="1" ht="12.75" customHeight="1">
      <c r="A103" s="12" t="s">
        <v>533</v>
      </c>
      <c r="B103" s="13" t="s">
        <v>187</v>
      </c>
      <c r="C103" s="13" t="s">
        <v>124</v>
      </c>
      <c r="D103" s="13" t="s">
        <v>159</v>
      </c>
      <c r="E103" s="13" t="s">
        <v>126</v>
      </c>
      <c r="F103" s="14">
        <v>52.5</v>
      </c>
      <c r="G103" s="14">
        <f t="shared" si="10"/>
        <v>31.5</v>
      </c>
      <c r="H103" s="12" t="s">
        <v>162</v>
      </c>
      <c r="I103" s="15">
        <f t="shared" si="11"/>
        <v>36.080000000000005</v>
      </c>
      <c r="J103" s="15">
        <f t="shared" si="12"/>
        <v>67.58000000000001</v>
      </c>
      <c r="K103" s="16">
        <v>23</v>
      </c>
    </row>
    <row r="104" spans="1:11" s="17" customFormat="1" ht="12.75" customHeight="1">
      <c r="A104" s="12" t="s">
        <v>548</v>
      </c>
      <c r="B104" s="13" t="s">
        <v>386</v>
      </c>
      <c r="C104" s="13" t="s">
        <v>381</v>
      </c>
      <c r="D104" s="13"/>
      <c r="E104" s="13" t="s">
        <v>385</v>
      </c>
      <c r="F104" s="14">
        <v>61</v>
      </c>
      <c r="G104" s="14">
        <f t="shared" si="10"/>
        <v>36.6</v>
      </c>
      <c r="H104" s="12" t="s">
        <v>188</v>
      </c>
      <c r="I104" s="15">
        <f aca="true" t="shared" si="13" ref="I104:I123">H104*0.4</f>
        <v>35.672000000000004</v>
      </c>
      <c r="J104" s="15">
        <f t="shared" si="12"/>
        <v>72.272</v>
      </c>
      <c r="K104" s="16">
        <v>1</v>
      </c>
    </row>
    <row r="105" spans="1:11" s="17" customFormat="1" ht="12.75" customHeight="1">
      <c r="A105" s="12" t="s">
        <v>545</v>
      </c>
      <c r="B105" s="13" t="s">
        <v>189</v>
      </c>
      <c r="C105" s="13" t="s">
        <v>381</v>
      </c>
      <c r="D105" s="13"/>
      <c r="E105" s="13" t="s">
        <v>385</v>
      </c>
      <c r="F105" s="14">
        <v>62</v>
      </c>
      <c r="G105" s="14">
        <f t="shared" si="10"/>
        <v>37.199999999999996</v>
      </c>
      <c r="H105" s="12" t="s">
        <v>190</v>
      </c>
      <c r="I105" s="15">
        <f t="shared" si="13"/>
        <v>34.448</v>
      </c>
      <c r="J105" s="15">
        <f t="shared" si="12"/>
        <v>71.648</v>
      </c>
      <c r="K105" s="16">
        <v>2</v>
      </c>
    </row>
    <row r="106" spans="1:11" s="17" customFormat="1" ht="12.75" customHeight="1">
      <c r="A106" s="12" t="s">
        <v>555</v>
      </c>
      <c r="B106" s="13" t="s">
        <v>391</v>
      </c>
      <c r="C106" s="13" t="s">
        <v>381</v>
      </c>
      <c r="D106" s="13"/>
      <c r="E106" s="13" t="s">
        <v>385</v>
      </c>
      <c r="F106" s="14">
        <v>62</v>
      </c>
      <c r="G106" s="14">
        <f t="shared" si="10"/>
        <v>37.199999999999996</v>
      </c>
      <c r="H106" s="12" t="s">
        <v>191</v>
      </c>
      <c r="I106" s="15">
        <f t="shared" si="13"/>
        <v>34.288000000000004</v>
      </c>
      <c r="J106" s="15">
        <f t="shared" si="12"/>
        <v>71.488</v>
      </c>
      <c r="K106" s="16">
        <v>3</v>
      </c>
    </row>
    <row r="107" spans="1:11" s="17" customFormat="1" ht="12.75" customHeight="1">
      <c r="A107" s="12" t="s">
        <v>543</v>
      </c>
      <c r="B107" s="13" t="s">
        <v>192</v>
      </c>
      <c r="C107" s="13" t="s">
        <v>193</v>
      </c>
      <c r="D107" s="13"/>
      <c r="E107" s="13" t="s">
        <v>194</v>
      </c>
      <c r="F107" s="14">
        <v>57.5</v>
      </c>
      <c r="G107" s="14">
        <f t="shared" si="10"/>
        <v>34.5</v>
      </c>
      <c r="H107" s="12" t="s">
        <v>195</v>
      </c>
      <c r="I107" s="15">
        <f t="shared" si="13"/>
        <v>35.480000000000004</v>
      </c>
      <c r="J107" s="15">
        <f t="shared" si="12"/>
        <v>69.98</v>
      </c>
      <c r="K107" s="16">
        <v>5</v>
      </c>
    </row>
    <row r="108" spans="1:11" s="17" customFormat="1" ht="12.75" customHeight="1">
      <c r="A108" s="12" t="s">
        <v>546</v>
      </c>
      <c r="B108" s="13" t="s">
        <v>388</v>
      </c>
      <c r="C108" s="13" t="s">
        <v>381</v>
      </c>
      <c r="D108" s="13"/>
      <c r="E108" s="13" t="s">
        <v>385</v>
      </c>
      <c r="F108" s="14">
        <v>58</v>
      </c>
      <c r="G108" s="14">
        <f t="shared" si="10"/>
        <v>34.8</v>
      </c>
      <c r="H108" s="12" t="s">
        <v>196</v>
      </c>
      <c r="I108" s="15">
        <f t="shared" si="13"/>
        <v>35.024</v>
      </c>
      <c r="J108" s="15">
        <f t="shared" si="12"/>
        <v>69.824</v>
      </c>
      <c r="K108" s="16">
        <v>6</v>
      </c>
    </row>
    <row r="109" spans="1:11" s="17" customFormat="1" ht="12.75" customHeight="1">
      <c r="A109" s="12" t="s">
        <v>551</v>
      </c>
      <c r="B109" s="13" t="s">
        <v>197</v>
      </c>
      <c r="C109" s="13" t="s">
        <v>193</v>
      </c>
      <c r="D109" s="13"/>
      <c r="E109" s="13" t="s">
        <v>194</v>
      </c>
      <c r="F109" s="14">
        <v>60.5</v>
      </c>
      <c r="G109" s="14">
        <f t="shared" si="10"/>
        <v>36.3</v>
      </c>
      <c r="H109" s="12" t="s">
        <v>198</v>
      </c>
      <c r="I109" s="15">
        <f t="shared" si="13"/>
        <v>33.096</v>
      </c>
      <c r="J109" s="15">
        <f t="shared" si="12"/>
        <v>69.39599999999999</v>
      </c>
      <c r="K109" s="16">
        <v>7</v>
      </c>
    </row>
    <row r="110" spans="1:11" s="17" customFormat="1" ht="12.75" customHeight="1">
      <c r="A110" s="12" t="s">
        <v>398</v>
      </c>
      <c r="B110" s="13" t="s">
        <v>199</v>
      </c>
      <c r="C110" s="13" t="s">
        <v>193</v>
      </c>
      <c r="D110" s="13"/>
      <c r="E110" s="13" t="s">
        <v>194</v>
      </c>
      <c r="F110" s="14">
        <v>55</v>
      </c>
      <c r="G110" s="14">
        <f t="shared" si="10"/>
        <v>33</v>
      </c>
      <c r="H110" s="12" t="s">
        <v>200</v>
      </c>
      <c r="I110" s="15">
        <f t="shared" si="13"/>
        <v>36.376</v>
      </c>
      <c r="J110" s="15">
        <f t="shared" si="12"/>
        <v>69.376</v>
      </c>
      <c r="K110" s="16">
        <v>8</v>
      </c>
    </row>
    <row r="111" spans="1:11" s="17" customFormat="1" ht="12.75" customHeight="1">
      <c r="A111" s="12" t="s">
        <v>554</v>
      </c>
      <c r="B111" s="13" t="s">
        <v>201</v>
      </c>
      <c r="C111" s="13" t="s">
        <v>193</v>
      </c>
      <c r="D111" s="13"/>
      <c r="E111" s="13" t="s">
        <v>194</v>
      </c>
      <c r="F111" s="14">
        <v>54</v>
      </c>
      <c r="G111" s="14">
        <f t="shared" si="10"/>
        <v>32.4</v>
      </c>
      <c r="H111" s="12" t="s">
        <v>202</v>
      </c>
      <c r="I111" s="15">
        <f t="shared" si="13"/>
        <v>36.808</v>
      </c>
      <c r="J111" s="15">
        <f t="shared" si="12"/>
        <v>69.208</v>
      </c>
      <c r="K111" s="16">
        <v>9</v>
      </c>
    </row>
    <row r="112" spans="1:11" s="17" customFormat="1" ht="12.75" customHeight="1">
      <c r="A112" s="12" t="s">
        <v>203</v>
      </c>
      <c r="B112" s="13" t="s">
        <v>204</v>
      </c>
      <c r="C112" s="13" t="s">
        <v>193</v>
      </c>
      <c r="D112" s="13"/>
      <c r="E112" s="13" t="s">
        <v>194</v>
      </c>
      <c r="F112" s="14">
        <v>58</v>
      </c>
      <c r="G112" s="14">
        <f t="shared" si="10"/>
        <v>34.8</v>
      </c>
      <c r="H112" s="12" t="s">
        <v>26</v>
      </c>
      <c r="I112" s="15">
        <f t="shared" si="13"/>
        <v>34.4</v>
      </c>
      <c r="J112" s="15">
        <f t="shared" si="12"/>
        <v>69.19999999999999</v>
      </c>
      <c r="K112" s="16">
        <v>10</v>
      </c>
    </row>
    <row r="113" spans="1:11" s="17" customFormat="1" ht="12.75" customHeight="1">
      <c r="A113" s="12" t="s">
        <v>397</v>
      </c>
      <c r="B113" s="13" t="s">
        <v>205</v>
      </c>
      <c r="C113" s="13" t="s">
        <v>193</v>
      </c>
      <c r="D113" s="13"/>
      <c r="E113" s="13" t="s">
        <v>194</v>
      </c>
      <c r="F113" s="14">
        <v>54.5</v>
      </c>
      <c r="G113" s="14">
        <f aca="true" t="shared" si="14" ref="G113:G140">F113*0.6</f>
        <v>32.699999999999996</v>
      </c>
      <c r="H113" s="12" t="s">
        <v>206</v>
      </c>
      <c r="I113" s="15">
        <f t="shared" si="13"/>
        <v>36.424</v>
      </c>
      <c r="J113" s="15">
        <f aca="true" t="shared" si="15" ref="J113:J140">G113+I113</f>
        <v>69.124</v>
      </c>
      <c r="K113" s="16">
        <v>12</v>
      </c>
    </row>
    <row r="114" spans="1:11" s="17" customFormat="1" ht="12.75" customHeight="1">
      <c r="A114" s="12" t="s">
        <v>542</v>
      </c>
      <c r="B114" s="13" t="s">
        <v>390</v>
      </c>
      <c r="C114" s="13" t="s">
        <v>381</v>
      </c>
      <c r="D114" s="13"/>
      <c r="E114" s="13" t="s">
        <v>385</v>
      </c>
      <c r="F114" s="14">
        <v>58.5</v>
      </c>
      <c r="G114" s="14">
        <f t="shared" si="14"/>
        <v>35.1</v>
      </c>
      <c r="H114" s="12" t="s">
        <v>207</v>
      </c>
      <c r="I114" s="15">
        <f t="shared" si="13"/>
        <v>33.648</v>
      </c>
      <c r="J114" s="15">
        <f t="shared" si="15"/>
        <v>68.748</v>
      </c>
      <c r="K114" s="16">
        <v>13</v>
      </c>
    </row>
    <row r="115" spans="1:11" s="17" customFormat="1" ht="12.75" customHeight="1">
      <c r="A115" s="12" t="s">
        <v>549</v>
      </c>
      <c r="B115" s="13" t="s">
        <v>208</v>
      </c>
      <c r="C115" s="13" t="s">
        <v>193</v>
      </c>
      <c r="D115" s="13"/>
      <c r="E115" s="13" t="s">
        <v>194</v>
      </c>
      <c r="F115" s="14">
        <v>56</v>
      </c>
      <c r="G115" s="14">
        <f t="shared" si="14"/>
        <v>33.6</v>
      </c>
      <c r="H115" s="12" t="s">
        <v>209</v>
      </c>
      <c r="I115" s="15">
        <f t="shared" si="13"/>
        <v>34.72</v>
      </c>
      <c r="J115" s="15">
        <f t="shared" si="15"/>
        <v>68.32</v>
      </c>
      <c r="K115" s="16">
        <v>14</v>
      </c>
    </row>
    <row r="116" spans="1:11" s="17" customFormat="1" ht="12.75" customHeight="1">
      <c r="A116" s="12" t="s">
        <v>541</v>
      </c>
      <c r="B116" s="13" t="s">
        <v>389</v>
      </c>
      <c r="C116" s="13" t="s">
        <v>381</v>
      </c>
      <c r="D116" s="13"/>
      <c r="E116" s="13" t="s">
        <v>385</v>
      </c>
      <c r="F116" s="14">
        <v>53.5</v>
      </c>
      <c r="G116" s="14">
        <f t="shared" si="14"/>
        <v>32.1</v>
      </c>
      <c r="H116" s="12" t="s">
        <v>210</v>
      </c>
      <c r="I116" s="15">
        <f t="shared" si="13"/>
        <v>36.112</v>
      </c>
      <c r="J116" s="15">
        <f t="shared" si="15"/>
        <v>68.212</v>
      </c>
      <c r="K116" s="16">
        <v>15</v>
      </c>
    </row>
    <row r="117" spans="1:11" s="17" customFormat="1" ht="12.75" customHeight="1">
      <c r="A117" s="12" t="s">
        <v>550</v>
      </c>
      <c r="B117" s="13" t="s">
        <v>211</v>
      </c>
      <c r="C117" s="13" t="s">
        <v>193</v>
      </c>
      <c r="D117" s="13"/>
      <c r="E117" s="13" t="s">
        <v>194</v>
      </c>
      <c r="F117" s="14">
        <v>54.5</v>
      </c>
      <c r="G117" s="14">
        <f t="shared" si="14"/>
        <v>32.699999999999996</v>
      </c>
      <c r="H117" s="12" t="s">
        <v>212</v>
      </c>
      <c r="I117" s="15">
        <f t="shared" si="13"/>
        <v>35.472</v>
      </c>
      <c r="J117" s="15">
        <f t="shared" si="15"/>
        <v>68.172</v>
      </c>
      <c r="K117" s="16">
        <v>16</v>
      </c>
    </row>
    <row r="118" spans="1:11" s="17" customFormat="1" ht="12.75" customHeight="1">
      <c r="A118" s="12" t="s">
        <v>544</v>
      </c>
      <c r="B118" s="13" t="s">
        <v>213</v>
      </c>
      <c r="C118" s="13" t="s">
        <v>193</v>
      </c>
      <c r="D118" s="13"/>
      <c r="E118" s="13" t="s">
        <v>194</v>
      </c>
      <c r="F118" s="14">
        <v>54.5</v>
      </c>
      <c r="G118" s="14">
        <f t="shared" si="14"/>
        <v>32.699999999999996</v>
      </c>
      <c r="H118" s="12" t="s">
        <v>214</v>
      </c>
      <c r="I118" s="15">
        <f t="shared" si="13"/>
        <v>35.28</v>
      </c>
      <c r="J118" s="15">
        <f t="shared" si="15"/>
        <v>67.97999999999999</v>
      </c>
      <c r="K118" s="16">
        <v>17</v>
      </c>
    </row>
    <row r="119" spans="1:11" s="17" customFormat="1" ht="12.75" customHeight="1">
      <c r="A119" s="12" t="s">
        <v>553</v>
      </c>
      <c r="B119" s="13" t="s">
        <v>368</v>
      </c>
      <c r="C119" s="13" t="s">
        <v>381</v>
      </c>
      <c r="D119" s="13"/>
      <c r="E119" s="13" t="s">
        <v>385</v>
      </c>
      <c r="F119" s="14">
        <v>56</v>
      </c>
      <c r="G119" s="14">
        <f t="shared" si="14"/>
        <v>33.6</v>
      </c>
      <c r="H119" s="12" t="s">
        <v>215</v>
      </c>
      <c r="I119" s="15">
        <f t="shared" si="13"/>
        <v>34.28</v>
      </c>
      <c r="J119" s="15">
        <f t="shared" si="15"/>
        <v>67.88</v>
      </c>
      <c r="K119" s="16">
        <v>18</v>
      </c>
    </row>
    <row r="120" spans="1:11" s="17" customFormat="1" ht="12.75" customHeight="1">
      <c r="A120" s="12" t="s">
        <v>399</v>
      </c>
      <c r="B120" s="13" t="s">
        <v>216</v>
      </c>
      <c r="C120" s="13" t="s">
        <v>193</v>
      </c>
      <c r="D120" s="13"/>
      <c r="E120" s="13" t="s">
        <v>194</v>
      </c>
      <c r="F120" s="14">
        <v>57.5</v>
      </c>
      <c r="G120" s="14">
        <f t="shared" si="14"/>
        <v>34.5</v>
      </c>
      <c r="H120" s="12" t="s">
        <v>217</v>
      </c>
      <c r="I120" s="15">
        <f t="shared" si="13"/>
        <v>33.304</v>
      </c>
      <c r="J120" s="15">
        <f t="shared" si="15"/>
        <v>67.804</v>
      </c>
      <c r="K120" s="16">
        <v>19</v>
      </c>
    </row>
    <row r="121" spans="1:11" s="17" customFormat="1" ht="12.75" customHeight="1">
      <c r="A121" s="12" t="s">
        <v>547</v>
      </c>
      <c r="B121" s="13" t="s">
        <v>218</v>
      </c>
      <c r="C121" s="13" t="s">
        <v>193</v>
      </c>
      <c r="D121" s="13"/>
      <c r="E121" s="13" t="s">
        <v>194</v>
      </c>
      <c r="F121" s="14">
        <v>54.5</v>
      </c>
      <c r="G121" s="14">
        <f t="shared" si="14"/>
        <v>32.699999999999996</v>
      </c>
      <c r="H121" s="12" t="s">
        <v>219</v>
      </c>
      <c r="I121" s="15">
        <f t="shared" si="13"/>
        <v>35.064</v>
      </c>
      <c r="J121" s="15">
        <f t="shared" si="15"/>
        <v>67.764</v>
      </c>
      <c r="K121" s="16">
        <v>20</v>
      </c>
    </row>
    <row r="122" spans="1:11" s="17" customFormat="1" ht="12.75" customHeight="1">
      <c r="A122" s="12" t="s">
        <v>552</v>
      </c>
      <c r="B122" s="13" t="s">
        <v>220</v>
      </c>
      <c r="C122" s="13" t="s">
        <v>193</v>
      </c>
      <c r="D122" s="13"/>
      <c r="E122" s="13" t="s">
        <v>194</v>
      </c>
      <c r="F122" s="14">
        <v>54</v>
      </c>
      <c r="G122" s="14">
        <f t="shared" si="14"/>
        <v>32.4</v>
      </c>
      <c r="H122" s="12" t="s">
        <v>221</v>
      </c>
      <c r="I122" s="15">
        <f t="shared" si="13"/>
        <v>35.264</v>
      </c>
      <c r="J122" s="15">
        <f t="shared" si="15"/>
        <v>67.664</v>
      </c>
      <c r="K122" s="16">
        <v>21</v>
      </c>
    </row>
    <row r="123" spans="1:11" s="17" customFormat="1" ht="12.75" customHeight="1">
      <c r="A123" s="12" t="s">
        <v>556</v>
      </c>
      <c r="B123" s="13" t="s">
        <v>387</v>
      </c>
      <c r="C123" s="13" t="s">
        <v>381</v>
      </c>
      <c r="D123" s="13"/>
      <c r="E123" s="13" t="s">
        <v>385</v>
      </c>
      <c r="F123" s="14">
        <v>55</v>
      </c>
      <c r="G123" s="14">
        <f t="shared" si="14"/>
        <v>33</v>
      </c>
      <c r="H123" s="12" t="s">
        <v>222</v>
      </c>
      <c r="I123" s="15">
        <f t="shared" si="13"/>
        <v>34.64</v>
      </c>
      <c r="J123" s="15">
        <f t="shared" si="15"/>
        <v>67.64</v>
      </c>
      <c r="K123" s="16">
        <v>22</v>
      </c>
    </row>
    <row r="124" spans="1:11" s="17" customFormat="1" ht="12.75" customHeight="1">
      <c r="A124" s="12" t="s">
        <v>403</v>
      </c>
      <c r="B124" s="13" t="s">
        <v>223</v>
      </c>
      <c r="C124" s="13" t="s">
        <v>224</v>
      </c>
      <c r="D124" s="13"/>
      <c r="E124" s="13" t="s">
        <v>225</v>
      </c>
      <c r="F124" s="14">
        <v>66</v>
      </c>
      <c r="G124" s="14">
        <f t="shared" si="14"/>
        <v>39.6</v>
      </c>
      <c r="H124" s="12" t="s">
        <v>226</v>
      </c>
      <c r="I124" s="15">
        <f aca="true" t="shared" si="16" ref="I124:I140">H124*0.4</f>
        <v>30.368000000000002</v>
      </c>
      <c r="J124" s="15">
        <f t="shared" si="15"/>
        <v>69.968</v>
      </c>
      <c r="K124" s="16">
        <v>1</v>
      </c>
    </row>
    <row r="125" spans="1:11" s="17" customFormat="1" ht="12.75" customHeight="1">
      <c r="A125" s="12" t="s">
        <v>401</v>
      </c>
      <c r="B125" s="13" t="s">
        <v>227</v>
      </c>
      <c r="C125" s="13" t="s">
        <v>224</v>
      </c>
      <c r="D125" s="13"/>
      <c r="E125" s="13" t="s">
        <v>225</v>
      </c>
      <c r="F125" s="14">
        <v>47</v>
      </c>
      <c r="G125" s="14">
        <f t="shared" si="14"/>
        <v>28.2</v>
      </c>
      <c r="H125" s="12" t="s">
        <v>228</v>
      </c>
      <c r="I125" s="15">
        <f t="shared" si="16"/>
        <v>33.056000000000004</v>
      </c>
      <c r="J125" s="15">
        <f t="shared" si="15"/>
        <v>61.256</v>
      </c>
      <c r="K125" s="16">
        <v>2</v>
      </c>
    </row>
    <row r="126" spans="1:11" s="17" customFormat="1" ht="12.75" customHeight="1">
      <c r="A126" s="12" t="s">
        <v>402</v>
      </c>
      <c r="B126" s="13" t="s">
        <v>229</v>
      </c>
      <c r="C126" s="13" t="s">
        <v>224</v>
      </c>
      <c r="D126" s="13"/>
      <c r="E126" s="13" t="s">
        <v>225</v>
      </c>
      <c r="F126" s="14">
        <v>41.5</v>
      </c>
      <c r="G126" s="14">
        <f t="shared" si="14"/>
        <v>24.9</v>
      </c>
      <c r="H126" s="12" t="s">
        <v>230</v>
      </c>
      <c r="I126" s="15">
        <f t="shared" si="16"/>
        <v>36.24</v>
      </c>
      <c r="J126" s="15">
        <f t="shared" si="15"/>
        <v>61.14</v>
      </c>
      <c r="K126" s="16">
        <v>3</v>
      </c>
    </row>
    <row r="127" spans="1:11" s="17" customFormat="1" ht="12.75" customHeight="1">
      <c r="A127" s="12" t="s">
        <v>404</v>
      </c>
      <c r="B127" s="13" t="s">
        <v>360</v>
      </c>
      <c r="C127" s="13" t="s">
        <v>358</v>
      </c>
      <c r="D127" s="13"/>
      <c r="E127" s="13" t="s">
        <v>359</v>
      </c>
      <c r="F127" s="14">
        <v>47</v>
      </c>
      <c r="G127" s="14">
        <f t="shared" si="14"/>
        <v>28.2</v>
      </c>
      <c r="H127" s="12" t="s">
        <v>231</v>
      </c>
      <c r="I127" s="15">
        <f t="shared" si="16"/>
        <v>32.912</v>
      </c>
      <c r="J127" s="15">
        <f t="shared" si="15"/>
        <v>61.111999999999995</v>
      </c>
      <c r="K127" s="16">
        <v>4</v>
      </c>
    </row>
    <row r="128" spans="1:11" s="17" customFormat="1" ht="12.75" customHeight="1">
      <c r="A128" s="12" t="s">
        <v>405</v>
      </c>
      <c r="B128" s="13" t="s">
        <v>232</v>
      </c>
      <c r="C128" s="13" t="s">
        <v>224</v>
      </c>
      <c r="D128" s="13"/>
      <c r="E128" s="13" t="s">
        <v>225</v>
      </c>
      <c r="F128" s="14">
        <v>48</v>
      </c>
      <c r="G128" s="14">
        <f t="shared" si="14"/>
        <v>28.799999999999997</v>
      </c>
      <c r="H128" s="12" t="s">
        <v>233</v>
      </c>
      <c r="I128" s="15">
        <f t="shared" si="16"/>
        <v>31.360000000000003</v>
      </c>
      <c r="J128" s="15">
        <f t="shared" si="15"/>
        <v>60.16</v>
      </c>
      <c r="K128" s="16">
        <v>6</v>
      </c>
    </row>
    <row r="129" spans="1:11" s="17" customFormat="1" ht="12.75" customHeight="1">
      <c r="A129" s="12" t="s">
        <v>400</v>
      </c>
      <c r="B129" s="13" t="s">
        <v>234</v>
      </c>
      <c r="C129" s="13" t="s">
        <v>224</v>
      </c>
      <c r="D129" s="13"/>
      <c r="E129" s="13" t="s">
        <v>225</v>
      </c>
      <c r="F129" s="14">
        <v>43</v>
      </c>
      <c r="G129" s="14">
        <f t="shared" si="14"/>
        <v>25.8</v>
      </c>
      <c r="H129" s="12" t="s">
        <v>235</v>
      </c>
      <c r="I129" s="15">
        <f t="shared" si="16"/>
        <v>33.28</v>
      </c>
      <c r="J129" s="15">
        <f t="shared" si="15"/>
        <v>59.08</v>
      </c>
      <c r="K129" s="16">
        <v>7</v>
      </c>
    </row>
    <row r="130" spans="1:11" s="17" customFormat="1" ht="12.75" customHeight="1">
      <c r="A130" s="12" t="s">
        <v>411</v>
      </c>
      <c r="B130" s="13" t="s">
        <v>236</v>
      </c>
      <c r="C130" s="13" t="s">
        <v>237</v>
      </c>
      <c r="D130" s="13"/>
      <c r="E130" s="13" t="s">
        <v>238</v>
      </c>
      <c r="F130" s="14">
        <v>50</v>
      </c>
      <c r="G130" s="14">
        <f t="shared" si="14"/>
        <v>30</v>
      </c>
      <c r="H130" s="12" t="s">
        <v>239</v>
      </c>
      <c r="I130" s="15">
        <f t="shared" si="16"/>
        <v>34.656</v>
      </c>
      <c r="J130" s="15">
        <f t="shared" si="15"/>
        <v>64.656</v>
      </c>
      <c r="K130" s="16">
        <v>1</v>
      </c>
    </row>
    <row r="131" spans="1:11" s="17" customFormat="1" ht="12.75" customHeight="1">
      <c r="A131" s="12" t="s">
        <v>410</v>
      </c>
      <c r="B131" s="13" t="s">
        <v>240</v>
      </c>
      <c r="C131" s="13" t="s">
        <v>237</v>
      </c>
      <c r="D131" s="13"/>
      <c r="E131" s="13" t="s">
        <v>238</v>
      </c>
      <c r="F131" s="14">
        <v>47.5</v>
      </c>
      <c r="G131" s="14">
        <f t="shared" si="14"/>
        <v>28.5</v>
      </c>
      <c r="H131" s="12" t="s">
        <v>241</v>
      </c>
      <c r="I131" s="15">
        <f t="shared" si="16"/>
        <v>33.136</v>
      </c>
      <c r="J131" s="15">
        <f t="shared" si="15"/>
        <v>61.636</v>
      </c>
      <c r="K131" s="16">
        <v>2</v>
      </c>
    </row>
    <row r="132" spans="1:11" s="17" customFormat="1" ht="12.75" customHeight="1">
      <c r="A132" s="12" t="s">
        <v>409</v>
      </c>
      <c r="B132" s="13" t="s">
        <v>242</v>
      </c>
      <c r="C132" s="13" t="s">
        <v>237</v>
      </c>
      <c r="D132" s="13"/>
      <c r="E132" s="13" t="s">
        <v>238</v>
      </c>
      <c r="F132" s="14">
        <v>49.5</v>
      </c>
      <c r="G132" s="14">
        <f t="shared" si="14"/>
        <v>29.7</v>
      </c>
      <c r="H132" s="12" t="s">
        <v>243</v>
      </c>
      <c r="I132" s="15">
        <f t="shared" si="16"/>
        <v>31.727999999999998</v>
      </c>
      <c r="J132" s="15">
        <f t="shared" si="15"/>
        <v>61.428</v>
      </c>
      <c r="K132" s="16">
        <v>3</v>
      </c>
    </row>
    <row r="133" spans="1:11" s="17" customFormat="1" ht="12.75" customHeight="1">
      <c r="A133" s="12" t="s">
        <v>408</v>
      </c>
      <c r="B133" s="13" t="s">
        <v>244</v>
      </c>
      <c r="C133" s="13" t="s">
        <v>237</v>
      </c>
      <c r="D133" s="13"/>
      <c r="E133" s="13" t="s">
        <v>238</v>
      </c>
      <c r="F133" s="14">
        <v>51</v>
      </c>
      <c r="G133" s="14">
        <f t="shared" si="14"/>
        <v>30.599999999999998</v>
      </c>
      <c r="H133" s="12" t="s">
        <v>245</v>
      </c>
      <c r="I133" s="15">
        <f t="shared" si="16"/>
        <v>30.752</v>
      </c>
      <c r="J133" s="15">
        <f t="shared" si="15"/>
        <v>61.352</v>
      </c>
      <c r="K133" s="16">
        <v>4</v>
      </c>
    </row>
    <row r="134" spans="1:11" s="17" customFormat="1" ht="12.75" customHeight="1">
      <c r="A134" s="12" t="s">
        <v>407</v>
      </c>
      <c r="B134" s="13" t="s">
        <v>361</v>
      </c>
      <c r="C134" s="13" t="s">
        <v>362</v>
      </c>
      <c r="D134" s="13"/>
      <c r="E134" s="13" t="s">
        <v>363</v>
      </c>
      <c r="F134" s="14">
        <v>47.5</v>
      </c>
      <c r="G134" s="14">
        <f t="shared" si="14"/>
        <v>28.5</v>
      </c>
      <c r="H134" s="12" t="s">
        <v>246</v>
      </c>
      <c r="I134" s="15">
        <f t="shared" si="16"/>
        <v>32.56</v>
      </c>
      <c r="J134" s="15">
        <f t="shared" si="15"/>
        <v>61.06</v>
      </c>
      <c r="K134" s="16">
        <v>5</v>
      </c>
    </row>
    <row r="135" spans="1:11" s="17" customFormat="1" ht="12.75" customHeight="1">
      <c r="A135" s="12" t="s">
        <v>412</v>
      </c>
      <c r="B135" s="13" t="s">
        <v>247</v>
      </c>
      <c r="C135" s="13" t="s">
        <v>237</v>
      </c>
      <c r="D135" s="13"/>
      <c r="E135" s="13" t="s">
        <v>238</v>
      </c>
      <c r="F135" s="14">
        <v>44</v>
      </c>
      <c r="G135" s="14">
        <f t="shared" si="14"/>
        <v>26.4</v>
      </c>
      <c r="H135" s="12" t="s">
        <v>248</v>
      </c>
      <c r="I135" s="15">
        <f t="shared" si="16"/>
        <v>34.624</v>
      </c>
      <c r="J135" s="15">
        <f t="shared" si="15"/>
        <v>61.024</v>
      </c>
      <c r="K135" s="16">
        <v>6</v>
      </c>
    </row>
    <row r="136" spans="1:11" s="17" customFormat="1" ht="12.75" customHeight="1">
      <c r="A136" s="12" t="s">
        <v>406</v>
      </c>
      <c r="B136" s="13" t="s">
        <v>450</v>
      </c>
      <c r="C136" s="13" t="s">
        <v>237</v>
      </c>
      <c r="D136" s="13"/>
      <c r="E136" s="13" t="s">
        <v>363</v>
      </c>
      <c r="F136" s="14">
        <v>50.5</v>
      </c>
      <c r="G136" s="14">
        <f t="shared" si="14"/>
        <v>30.299999999999997</v>
      </c>
      <c r="H136" s="12" t="s">
        <v>249</v>
      </c>
      <c r="I136" s="15">
        <f t="shared" si="16"/>
        <v>30.688000000000002</v>
      </c>
      <c r="J136" s="15">
        <f t="shared" si="15"/>
        <v>60.988</v>
      </c>
      <c r="K136" s="16">
        <v>7</v>
      </c>
    </row>
    <row r="137" spans="1:11" s="17" customFormat="1" ht="12.75" customHeight="1">
      <c r="A137" s="12" t="s">
        <v>415</v>
      </c>
      <c r="B137" s="13" t="s">
        <v>250</v>
      </c>
      <c r="C137" s="13" t="s">
        <v>237</v>
      </c>
      <c r="D137" s="13"/>
      <c r="E137" s="13" t="s">
        <v>238</v>
      </c>
      <c r="F137" s="14">
        <v>44.5</v>
      </c>
      <c r="G137" s="14">
        <f t="shared" si="14"/>
        <v>26.7</v>
      </c>
      <c r="H137" s="12" t="s">
        <v>251</v>
      </c>
      <c r="I137" s="15">
        <f t="shared" si="16"/>
        <v>34.080000000000005</v>
      </c>
      <c r="J137" s="15">
        <f t="shared" si="15"/>
        <v>60.78</v>
      </c>
      <c r="K137" s="16">
        <v>8</v>
      </c>
    </row>
    <row r="138" spans="1:11" s="17" customFormat="1" ht="12.75" customHeight="1">
      <c r="A138" s="12" t="s">
        <v>252</v>
      </c>
      <c r="B138" s="13" t="s">
        <v>253</v>
      </c>
      <c r="C138" s="13" t="s">
        <v>237</v>
      </c>
      <c r="D138" s="13"/>
      <c r="E138" s="13" t="s">
        <v>238</v>
      </c>
      <c r="F138" s="14">
        <v>45</v>
      </c>
      <c r="G138" s="14">
        <f t="shared" si="14"/>
        <v>27</v>
      </c>
      <c r="H138" s="12" t="s">
        <v>254</v>
      </c>
      <c r="I138" s="15">
        <f t="shared" si="16"/>
        <v>33.152</v>
      </c>
      <c r="J138" s="15">
        <f t="shared" si="15"/>
        <v>60.152</v>
      </c>
      <c r="K138" s="16">
        <v>10</v>
      </c>
    </row>
    <row r="139" spans="1:11" s="17" customFormat="1" ht="12.75" customHeight="1">
      <c r="A139" s="12" t="s">
        <v>413</v>
      </c>
      <c r="B139" s="13" t="s">
        <v>255</v>
      </c>
      <c r="C139" s="13" t="s">
        <v>237</v>
      </c>
      <c r="D139" s="13"/>
      <c r="E139" s="13" t="s">
        <v>238</v>
      </c>
      <c r="F139" s="14">
        <v>47</v>
      </c>
      <c r="G139" s="14">
        <f t="shared" si="14"/>
        <v>28.2</v>
      </c>
      <c r="H139" s="12" t="s">
        <v>256</v>
      </c>
      <c r="I139" s="15">
        <f t="shared" si="16"/>
        <v>31.888</v>
      </c>
      <c r="J139" s="15">
        <f t="shared" si="15"/>
        <v>60.088</v>
      </c>
      <c r="K139" s="16">
        <v>11</v>
      </c>
    </row>
    <row r="140" spans="1:11" s="17" customFormat="1" ht="12.75" customHeight="1">
      <c r="A140" s="12" t="s">
        <v>414</v>
      </c>
      <c r="B140" s="13" t="s">
        <v>257</v>
      </c>
      <c r="C140" s="13" t="s">
        <v>237</v>
      </c>
      <c r="D140" s="13"/>
      <c r="E140" s="13" t="s">
        <v>238</v>
      </c>
      <c r="F140" s="14">
        <v>46.5</v>
      </c>
      <c r="G140" s="14">
        <f t="shared" si="14"/>
        <v>27.9</v>
      </c>
      <c r="H140" s="12" t="s">
        <v>256</v>
      </c>
      <c r="I140" s="15">
        <f t="shared" si="16"/>
        <v>31.888</v>
      </c>
      <c r="J140" s="15">
        <f t="shared" si="15"/>
        <v>59.788</v>
      </c>
      <c r="K140" s="16">
        <v>12</v>
      </c>
    </row>
    <row r="141" spans="1:11" s="17" customFormat="1" ht="12.75" customHeight="1">
      <c r="A141" s="12" t="s">
        <v>425</v>
      </c>
      <c r="B141" s="13" t="s">
        <v>258</v>
      </c>
      <c r="C141" s="13" t="s">
        <v>259</v>
      </c>
      <c r="D141" s="13"/>
      <c r="E141" s="13" t="s">
        <v>260</v>
      </c>
      <c r="F141" s="14">
        <v>59.5</v>
      </c>
      <c r="G141" s="14">
        <f aca="true" t="shared" si="17" ref="G141:G164">F141*0.6</f>
        <v>35.699999999999996</v>
      </c>
      <c r="H141" s="12" t="s">
        <v>261</v>
      </c>
      <c r="I141" s="15">
        <f aca="true" t="shared" si="18" ref="I141:I151">H141*0.4</f>
        <v>33.264</v>
      </c>
      <c r="J141" s="15">
        <f aca="true" t="shared" si="19" ref="J141:J164">G141+I141</f>
        <v>68.964</v>
      </c>
      <c r="K141" s="16">
        <v>1</v>
      </c>
    </row>
    <row r="142" spans="1:11" s="17" customFormat="1" ht="12.75" customHeight="1">
      <c r="A142" s="12" t="s">
        <v>262</v>
      </c>
      <c r="B142" s="13" t="s">
        <v>263</v>
      </c>
      <c r="C142" s="13" t="s">
        <v>259</v>
      </c>
      <c r="D142" s="13"/>
      <c r="E142" s="13" t="s">
        <v>260</v>
      </c>
      <c r="F142" s="14">
        <v>54.5</v>
      </c>
      <c r="G142" s="14">
        <f t="shared" si="17"/>
        <v>32.699999999999996</v>
      </c>
      <c r="H142" s="12" t="s">
        <v>264</v>
      </c>
      <c r="I142" s="15">
        <f t="shared" si="18"/>
        <v>33.776</v>
      </c>
      <c r="J142" s="15">
        <f t="shared" si="19"/>
        <v>66.476</v>
      </c>
      <c r="K142" s="16">
        <v>2</v>
      </c>
    </row>
    <row r="143" spans="1:11" s="17" customFormat="1" ht="12.75" customHeight="1">
      <c r="A143" s="12" t="s">
        <v>420</v>
      </c>
      <c r="B143" s="13" t="s">
        <v>265</v>
      </c>
      <c r="C143" s="13" t="s">
        <v>259</v>
      </c>
      <c r="D143" s="13"/>
      <c r="E143" s="13" t="s">
        <v>260</v>
      </c>
      <c r="F143" s="14">
        <v>52</v>
      </c>
      <c r="G143" s="14">
        <f t="shared" si="17"/>
        <v>31.2</v>
      </c>
      <c r="H143" s="12" t="s">
        <v>266</v>
      </c>
      <c r="I143" s="15">
        <f t="shared" si="18"/>
        <v>34.4</v>
      </c>
      <c r="J143" s="15">
        <f t="shared" si="19"/>
        <v>65.6</v>
      </c>
      <c r="K143" s="16">
        <v>3</v>
      </c>
    </row>
    <row r="144" spans="1:11" s="17" customFormat="1" ht="12.75" customHeight="1">
      <c r="A144" s="12" t="s">
        <v>418</v>
      </c>
      <c r="B144" s="13" t="s">
        <v>267</v>
      </c>
      <c r="C144" s="13" t="s">
        <v>259</v>
      </c>
      <c r="D144" s="13"/>
      <c r="E144" s="13" t="s">
        <v>260</v>
      </c>
      <c r="F144" s="14">
        <v>49.5</v>
      </c>
      <c r="G144" s="14">
        <f t="shared" si="17"/>
        <v>29.7</v>
      </c>
      <c r="H144" s="12" t="s">
        <v>268</v>
      </c>
      <c r="I144" s="15">
        <f t="shared" si="18"/>
        <v>35.088</v>
      </c>
      <c r="J144" s="15">
        <f t="shared" si="19"/>
        <v>64.788</v>
      </c>
      <c r="K144" s="16">
        <v>4</v>
      </c>
    </row>
    <row r="145" spans="1:11" s="17" customFormat="1" ht="12.75" customHeight="1">
      <c r="A145" s="12" t="s">
        <v>422</v>
      </c>
      <c r="B145" s="13" t="s">
        <v>269</v>
      </c>
      <c r="C145" s="13" t="s">
        <v>259</v>
      </c>
      <c r="D145" s="13"/>
      <c r="E145" s="13" t="s">
        <v>260</v>
      </c>
      <c r="F145" s="14">
        <v>50</v>
      </c>
      <c r="G145" s="14">
        <f t="shared" si="17"/>
        <v>30</v>
      </c>
      <c r="H145" s="12" t="s">
        <v>270</v>
      </c>
      <c r="I145" s="15">
        <f t="shared" si="18"/>
        <v>34.576</v>
      </c>
      <c r="J145" s="15">
        <f t="shared" si="19"/>
        <v>64.576</v>
      </c>
      <c r="K145" s="16">
        <v>6</v>
      </c>
    </row>
    <row r="146" spans="1:11" s="17" customFormat="1" ht="12.75" customHeight="1">
      <c r="A146" s="12" t="s">
        <v>419</v>
      </c>
      <c r="B146" s="13" t="s">
        <v>271</v>
      </c>
      <c r="C146" s="13" t="s">
        <v>259</v>
      </c>
      <c r="D146" s="13"/>
      <c r="E146" s="13" t="s">
        <v>260</v>
      </c>
      <c r="F146" s="14">
        <v>50</v>
      </c>
      <c r="G146" s="14">
        <f t="shared" si="17"/>
        <v>30</v>
      </c>
      <c r="H146" s="12" t="s">
        <v>272</v>
      </c>
      <c r="I146" s="15">
        <f t="shared" si="18"/>
        <v>34.336000000000006</v>
      </c>
      <c r="J146" s="15">
        <f t="shared" si="19"/>
        <v>64.33600000000001</v>
      </c>
      <c r="K146" s="16">
        <v>7</v>
      </c>
    </row>
    <row r="147" spans="1:11" s="17" customFormat="1" ht="12.75" customHeight="1">
      <c r="A147" s="12" t="s">
        <v>421</v>
      </c>
      <c r="B147" s="13" t="s">
        <v>273</v>
      </c>
      <c r="C147" s="13" t="s">
        <v>259</v>
      </c>
      <c r="D147" s="13"/>
      <c r="E147" s="13" t="s">
        <v>260</v>
      </c>
      <c r="F147" s="14">
        <v>49</v>
      </c>
      <c r="G147" s="14">
        <f t="shared" si="17"/>
        <v>29.4</v>
      </c>
      <c r="H147" s="12" t="s">
        <v>140</v>
      </c>
      <c r="I147" s="15">
        <f t="shared" si="18"/>
        <v>34.800000000000004</v>
      </c>
      <c r="J147" s="15">
        <f t="shared" si="19"/>
        <v>64.2</v>
      </c>
      <c r="K147" s="16">
        <v>8</v>
      </c>
    </row>
    <row r="148" spans="1:11" s="17" customFormat="1" ht="12.75" customHeight="1">
      <c r="A148" s="12" t="s">
        <v>417</v>
      </c>
      <c r="B148" s="13" t="s">
        <v>274</v>
      </c>
      <c r="C148" s="13" t="s">
        <v>259</v>
      </c>
      <c r="D148" s="13"/>
      <c r="E148" s="13" t="s">
        <v>260</v>
      </c>
      <c r="F148" s="14">
        <v>49</v>
      </c>
      <c r="G148" s="14">
        <f t="shared" si="17"/>
        <v>29.4</v>
      </c>
      <c r="H148" s="12" t="s">
        <v>239</v>
      </c>
      <c r="I148" s="15">
        <f t="shared" si="18"/>
        <v>34.656</v>
      </c>
      <c r="J148" s="15">
        <f t="shared" si="19"/>
        <v>64.056</v>
      </c>
      <c r="K148" s="16">
        <v>9</v>
      </c>
    </row>
    <row r="149" spans="1:11" s="17" customFormat="1" ht="12.75" customHeight="1">
      <c r="A149" s="12" t="s">
        <v>424</v>
      </c>
      <c r="B149" s="13" t="s">
        <v>275</v>
      </c>
      <c r="C149" s="13" t="s">
        <v>259</v>
      </c>
      <c r="D149" s="13"/>
      <c r="E149" s="13" t="s">
        <v>260</v>
      </c>
      <c r="F149" s="14">
        <v>50.5</v>
      </c>
      <c r="G149" s="14">
        <f t="shared" si="17"/>
        <v>30.299999999999997</v>
      </c>
      <c r="H149" s="12" t="s">
        <v>276</v>
      </c>
      <c r="I149" s="15">
        <f t="shared" si="18"/>
        <v>33.52</v>
      </c>
      <c r="J149" s="15">
        <f t="shared" si="19"/>
        <v>63.82</v>
      </c>
      <c r="K149" s="16">
        <v>10</v>
      </c>
    </row>
    <row r="150" spans="1:11" s="17" customFormat="1" ht="12.75" customHeight="1">
      <c r="A150" s="12" t="s">
        <v>416</v>
      </c>
      <c r="B150" s="13" t="s">
        <v>277</v>
      </c>
      <c r="C150" s="13" t="s">
        <v>259</v>
      </c>
      <c r="D150" s="13"/>
      <c r="E150" s="13" t="s">
        <v>260</v>
      </c>
      <c r="F150" s="14">
        <v>48</v>
      </c>
      <c r="G150" s="14">
        <f t="shared" si="17"/>
        <v>28.799999999999997</v>
      </c>
      <c r="H150" s="12" t="s">
        <v>278</v>
      </c>
      <c r="I150" s="15">
        <f t="shared" si="18"/>
        <v>34.432</v>
      </c>
      <c r="J150" s="15">
        <f t="shared" si="19"/>
        <v>63.232</v>
      </c>
      <c r="K150" s="16">
        <v>11</v>
      </c>
    </row>
    <row r="151" spans="1:11" s="17" customFormat="1" ht="12.75" customHeight="1">
      <c r="A151" s="12" t="s">
        <v>423</v>
      </c>
      <c r="B151" s="13" t="s">
        <v>279</v>
      </c>
      <c r="C151" s="13" t="s">
        <v>259</v>
      </c>
      <c r="D151" s="13"/>
      <c r="E151" s="13" t="s">
        <v>260</v>
      </c>
      <c r="F151" s="14">
        <v>51</v>
      </c>
      <c r="G151" s="14">
        <f t="shared" si="17"/>
        <v>30.599999999999998</v>
      </c>
      <c r="H151" s="12" t="s">
        <v>280</v>
      </c>
      <c r="I151" s="15">
        <f t="shared" si="18"/>
        <v>32.032000000000004</v>
      </c>
      <c r="J151" s="15">
        <f t="shared" si="19"/>
        <v>62.632000000000005</v>
      </c>
      <c r="K151" s="16">
        <v>12</v>
      </c>
    </row>
    <row r="152" spans="1:11" s="17" customFormat="1" ht="12.75" customHeight="1">
      <c r="A152" s="12" t="s">
        <v>438</v>
      </c>
      <c r="B152" s="13" t="s">
        <v>281</v>
      </c>
      <c r="C152" s="13" t="s">
        <v>282</v>
      </c>
      <c r="D152" s="13"/>
      <c r="E152" s="13" t="s">
        <v>283</v>
      </c>
      <c r="F152" s="14">
        <v>68</v>
      </c>
      <c r="G152" s="14">
        <f t="shared" si="17"/>
        <v>40.8</v>
      </c>
      <c r="H152" s="12" t="s">
        <v>284</v>
      </c>
      <c r="I152" s="15">
        <f aca="true" t="shared" si="20" ref="I152:I164">H152*0.4</f>
        <v>35.536</v>
      </c>
      <c r="J152" s="15">
        <f t="shared" si="19"/>
        <v>76.336</v>
      </c>
      <c r="K152" s="16">
        <v>1</v>
      </c>
    </row>
    <row r="153" spans="1:11" s="17" customFormat="1" ht="12.75" customHeight="1">
      <c r="A153" s="12" t="s">
        <v>427</v>
      </c>
      <c r="B153" s="13" t="s">
        <v>285</v>
      </c>
      <c r="C153" s="13" t="s">
        <v>282</v>
      </c>
      <c r="D153" s="13"/>
      <c r="E153" s="13" t="s">
        <v>283</v>
      </c>
      <c r="F153" s="14">
        <v>55.5</v>
      </c>
      <c r="G153" s="14">
        <f t="shared" si="17"/>
        <v>33.3</v>
      </c>
      <c r="H153" s="12" t="s">
        <v>286</v>
      </c>
      <c r="I153" s="15">
        <f t="shared" si="20"/>
        <v>37.008</v>
      </c>
      <c r="J153" s="15">
        <f t="shared" si="19"/>
        <v>70.30799999999999</v>
      </c>
      <c r="K153" s="16">
        <v>2</v>
      </c>
    </row>
    <row r="154" spans="1:11" s="17" customFormat="1" ht="12.75" customHeight="1">
      <c r="A154" s="12" t="s">
        <v>437</v>
      </c>
      <c r="B154" s="13" t="s">
        <v>287</v>
      </c>
      <c r="C154" s="13" t="s">
        <v>282</v>
      </c>
      <c r="D154" s="13"/>
      <c r="E154" s="13" t="s">
        <v>283</v>
      </c>
      <c r="F154" s="14">
        <v>54</v>
      </c>
      <c r="G154" s="14">
        <f t="shared" si="17"/>
        <v>32.4</v>
      </c>
      <c r="H154" s="12" t="s">
        <v>288</v>
      </c>
      <c r="I154" s="15">
        <f t="shared" si="20"/>
        <v>36.128</v>
      </c>
      <c r="J154" s="15">
        <f t="shared" si="19"/>
        <v>68.52799999999999</v>
      </c>
      <c r="K154" s="16">
        <v>3</v>
      </c>
    </row>
    <row r="155" spans="1:11" s="17" customFormat="1" ht="12.75" customHeight="1">
      <c r="A155" s="12" t="s">
        <v>429</v>
      </c>
      <c r="B155" s="13" t="s">
        <v>365</v>
      </c>
      <c r="C155" s="13" t="s">
        <v>375</v>
      </c>
      <c r="D155" s="13"/>
      <c r="E155" s="13" t="s">
        <v>376</v>
      </c>
      <c r="F155" s="14">
        <v>57</v>
      </c>
      <c r="G155" s="14">
        <f t="shared" si="17"/>
        <v>34.199999999999996</v>
      </c>
      <c r="H155" s="12" t="s">
        <v>289</v>
      </c>
      <c r="I155" s="15">
        <f t="shared" si="20"/>
        <v>33.408</v>
      </c>
      <c r="J155" s="15">
        <f t="shared" si="19"/>
        <v>67.608</v>
      </c>
      <c r="K155" s="16">
        <v>4</v>
      </c>
    </row>
    <row r="156" spans="1:11" s="17" customFormat="1" ht="12.75" customHeight="1">
      <c r="A156" s="12" t="s">
        <v>436</v>
      </c>
      <c r="B156" s="13" t="s">
        <v>364</v>
      </c>
      <c r="C156" s="13" t="s">
        <v>375</v>
      </c>
      <c r="D156" s="13"/>
      <c r="E156" s="13" t="s">
        <v>376</v>
      </c>
      <c r="F156" s="14">
        <v>48</v>
      </c>
      <c r="G156" s="14">
        <f t="shared" si="17"/>
        <v>28.799999999999997</v>
      </c>
      <c r="H156" s="12" t="s">
        <v>290</v>
      </c>
      <c r="I156" s="15">
        <f t="shared" si="20"/>
        <v>37.472</v>
      </c>
      <c r="J156" s="15">
        <f t="shared" si="19"/>
        <v>66.27199999999999</v>
      </c>
      <c r="K156" s="16">
        <v>5</v>
      </c>
    </row>
    <row r="157" spans="1:11" s="17" customFormat="1" ht="12.75" customHeight="1">
      <c r="A157" s="12" t="s">
        <v>434</v>
      </c>
      <c r="B157" s="13" t="s">
        <v>392</v>
      </c>
      <c r="C157" s="13" t="s">
        <v>375</v>
      </c>
      <c r="D157" s="13"/>
      <c r="E157" s="13" t="s">
        <v>376</v>
      </c>
      <c r="F157" s="14">
        <v>51</v>
      </c>
      <c r="G157" s="14">
        <f t="shared" si="17"/>
        <v>30.599999999999998</v>
      </c>
      <c r="H157" s="12" t="s">
        <v>291</v>
      </c>
      <c r="I157" s="15">
        <f t="shared" si="20"/>
        <v>35.6</v>
      </c>
      <c r="J157" s="15">
        <f t="shared" si="19"/>
        <v>66.2</v>
      </c>
      <c r="K157" s="16">
        <v>6</v>
      </c>
    </row>
    <row r="158" spans="1:11" s="17" customFormat="1" ht="12.75" customHeight="1">
      <c r="A158" s="12" t="s">
        <v>428</v>
      </c>
      <c r="B158" s="13" t="s">
        <v>292</v>
      </c>
      <c r="C158" s="13" t="s">
        <v>282</v>
      </c>
      <c r="D158" s="13"/>
      <c r="E158" s="13" t="s">
        <v>283</v>
      </c>
      <c r="F158" s="14">
        <v>49</v>
      </c>
      <c r="G158" s="14">
        <f t="shared" si="17"/>
        <v>29.4</v>
      </c>
      <c r="H158" s="12" t="s">
        <v>293</v>
      </c>
      <c r="I158" s="15">
        <f t="shared" si="20"/>
        <v>36.704</v>
      </c>
      <c r="J158" s="15">
        <f t="shared" si="19"/>
        <v>66.104</v>
      </c>
      <c r="K158" s="16">
        <v>7</v>
      </c>
    </row>
    <row r="159" spans="1:11" s="17" customFormat="1" ht="12.75" customHeight="1">
      <c r="A159" s="12" t="s">
        <v>431</v>
      </c>
      <c r="B159" s="13" t="s">
        <v>294</v>
      </c>
      <c r="C159" s="13" t="s">
        <v>282</v>
      </c>
      <c r="D159" s="13"/>
      <c r="E159" s="13" t="s">
        <v>283</v>
      </c>
      <c r="F159" s="14">
        <v>51</v>
      </c>
      <c r="G159" s="14">
        <f t="shared" si="17"/>
        <v>30.599999999999998</v>
      </c>
      <c r="H159" s="12" t="s">
        <v>295</v>
      </c>
      <c r="I159" s="15">
        <f t="shared" si="20"/>
        <v>35.312000000000005</v>
      </c>
      <c r="J159" s="15">
        <f t="shared" si="19"/>
        <v>65.912</v>
      </c>
      <c r="K159" s="16">
        <v>8</v>
      </c>
    </row>
    <row r="160" spans="1:11" s="17" customFormat="1" ht="12.75" customHeight="1">
      <c r="A160" s="12" t="s">
        <v>433</v>
      </c>
      <c r="B160" s="13" t="s">
        <v>296</v>
      </c>
      <c r="C160" s="13" t="s">
        <v>282</v>
      </c>
      <c r="D160" s="13"/>
      <c r="E160" s="13" t="s">
        <v>283</v>
      </c>
      <c r="F160" s="14">
        <v>51</v>
      </c>
      <c r="G160" s="14">
        <f t="shared" si="17"/>
        <v>30.599999999999998</v>
      </c>
      <c r="H160" s="12" t="s">
        <v>297</v>
      </c>
      <c r="I160" s="15">
        <f t="shared" si="20"/>
        <v>35.168</v>
      </c>
      <c r="J160" s="15">
        <f t="shared" si="19"/>
        <v>65.768</v>
      </c>
      <c r="K160" s="16">
        <v>9</v>
      </c>
    </row>
    <row r="161" spans="1:11" s="17" customFormat="1" ht="12.75" customHeight="1">
      <c r="A161" s="12" t="s">
        <v>432</v>
      </c>
      <c r="B161" s="13" t="s">
        <v>378</v>
      </c>
      <c r="C161" s="13" t="s">
        <v>375</v>
      </c>
      <c r="D161" s="13"/>
      <c r="E161" s="13" t="s">
        <v>376</v>
      </c>
      <c r="F161" s="14">
        <v>50</v>
      </c>
      <c r="G161" s="14">
        <f t="shared" si="17"/>
        <v>30</v>
      </c>
      <c r="H161" s="12" t="s">
        <v>298</v>
      </c>
      <c r="I161" s="15">
        <f t="shared" si="20"/>
        <v>35.728</v>
      </c>
      <c r="J161" s="15">
        <f t="shared" si="19"/>
        <v>65.72800000000001</v>
      </c>
      <c r="K161" s="16">
        <v>10</v>
      </c>
    </row>
    <row r="162" spans="1:11" s="17" customFormat="1" ht="12.75" customHeight="1">
      <c r="A162" s="12" t="s">
        <v>426</v>
      </c>
      <c r="B162" s="13" t="s">
        <v>299</v>
      </c>
      <c r="C162" s="13" t="s">
        <v>282</v>
      </c>
      <c r="D162" s="13"/>
      <c r="E162" s="13" t="s">
        <v>283</v>
      </c>
      <c r="F162" s="14">
        <v>46.5</v>
      </c>
      <c r="G162" s="14">
        <f t="shared" si="17"/>
        <v>27.9</v>
      </c>
      <c r="H162" s="12" t="s">
        <v>300</v>
      </c>
      <c r="I162" s="15">
        <f t="shared" si="20"/>
        <v>37.824000000000005</v>
      </c>
      <c r="J162" s="15">
        <f t="shared" si="19"/>
        <v>65.724</v>
      </c>
      <c r="K162" s="16">
        <v>11</v>
      </c>
    </row>
    <row r="163" spans="1:11" s="17" customFormat="1" ht="12.75" customHeight="1">
      <c r="A163" s="12" t="s">
        <v>430</v>
      </c>
      <c r="B163" s="13" t="s">
        <v>377</v>
      </c>
      <c r="C163" s="13" t="s">
        <v>375</v>
      </c>
      <c r="D163" s="13"/>
      <c r="E163" s="13" t="s">
        <v>376</v>
      </c>
      <c r="F163" s="14">
        <v>53</v>
      </c>
      <c r="G163" s="14">
        <f t="shared" si="17"/>
        <v>31.799999999999997</v>
      </c>
      <c r="H163" s="12" t="s">
        <v>301</v>
      </c>
      <c r="I163" s="15">
        <f t="shared" si="20"/>
        <v>33.712</v>
      </c>
      <c r="J163" s="15">
        <f t="shared" si="19"/>
        <v>65.512</v>
      </c>
      <c r="K163" s="16">
        <v>12</v>
      </c>
    </row>
    <row r="164" spans="1:11" s="17" customFormat="1" ht="12.75" customHeight="1">
      <c r="A164" s="12" t="s">
        <v>435</v>
      </c>
      <c r="B164" s="13" t="s">
        <v>302</v>
      </c>
      <c r="C164" s="13" t="s">
        <v>282</v>
      </c>
      <c r="D164" s="13"/>
      <c r="E164" s="13" t="s">
        <v>283</v>
      </c>
      <c r="F164" s="14">
        <v>48.5</v>
      </c>
      <c r="G164" s="14">
        <f t="shared" si="17"/>
        <v>29.099999999999998</v>
      </c>
      <c r="H164" s="12" t="s">
        <v>210</v>
      </c>
      <c r="I164" s="15">
        <f t="shared" si="20"/>
        <v>36.112</v>
      </c>
      <c r="J164" s="15">
        <f t="shared" si="19"/>
        <v>65.212</v>
      </c>
      <c r="K164" s="16">
        <v>13</v>
      </c>
    </row>
    <row r="165" spans="1:11" s="17" customFormat="1" ht="12.75" customHeight="1">
      <c r="A165" s="12" t="s">
        <v>439</v>
      </c>
      <c r="B165" s="13" t="s">
        <v>303</v>
      </c>
      <c r="C165" s="13" t="s">
        <v>304</v>
      </c>
      <c r="D165" s="13"/>
      <c r="E165" s="13" t="s">
        <v>94</v>
      </c>
      <c r="F165" s="14">
        <v>39</v>
      </c>
      <c r="G165" s="14">
        <f aca="true" t="shared" si="21" ref="G165:G175">F165*0.6</f>
        <v>23.4</v>
      </c>
      <c r="H165" s="12" t="s">
        <v>305</v>
      </c>
      <c r="I165" s="15">
        <f aca="true" t="shared" si="22" ref="I165:I171">H165*0.4</f>
        <v>33.856</v>
      </c>
      <c r="J165" s="15">
        <f aca="true" t="shared" si="23" ref="J165:J175">G165+I165</f>
        <v>57.256</v>
      </c>
      <c r="K165" s="16">
        <v>1</v>
      </c>
    </row>
    <row r="166" spans="1:11" s="17" customFormat="1" ht="12.75" customHeight="1">
      <c r="A166" s="12" t="s">
        <v>440</v>
      </c>
      <c r="B166" s="13" t="s">
        <v>306</v>
      </c>
      <c r="C166" s="13" t="s">
        <v>307</v>
      </c>
      <c r="D166" s="13"/>
      <c r="E166" s="13" t="s">
        <v>308</v>
      </c>
      <c r="F166" s="14">
        <v>51</v>
      </c>
      <c r="G166" s="14">
        <f t="shared" si="21"/>
        <v>30.599999999999998</v>
      </c>
      <c r="H166" s="12" t="s">
        <v>309</v>
      </c>
      <c r="I166" s="15">
        <f t="shared" si="22"/>
        <v>35.52</v>
      </c>
      <c r="J166" s="15">
        <f t="shared" si="23"/>
        <v>66.12</v>
      </c>
      <c r="K166" s="16">
        <v>1</v>
      </c>
    </row>
    <row r="167" spans="1:11" s="17" customFormat="1" ht="12.75" customHeight="1">
      <c r="A167" s="12" t="s">
        <v>310</v>
      </c>
      <c r="B167" s="13" t="s">
        <v>339</v>
      </c>
      <c r="C167" s="13" t="s">
        <v>340</v>
      </c>
      <c r="D167" s="13"/>
      <c r="E167" s="13" t="s">
        <v>341</v>
      </c>
      <c r="F167" s="14">
        <v>56</v>
      </c>
      <c r="G167" s="14">
        <f t="shared" si="21"/>
        <v>33.6</v>
      </c>
      <c r="H167" s="12" t="s">
        <v>311</v>
      </c>
      <c r="I167" s="15">
        <f t="shared" si="22"/>
        <v>36.4</v>
      </c>
      <c r="J167" s="15">
        <f t="shared" si="23"/>
        <v>70</v>
      </c>
      <c r="K167" s="16">
        <v>1</v>
      </c>
    </row>
    <row r="168" spans="1:11" s="17" customFormat="1" ht="12.75" customHeight="1">
      <c r="A168" s="12" t="s">
        <v>441</v>
      </c>
      <c r="B168" s="13" t="s">
        <v>312</v>
      </c>
      <c r="C168" s="13" t="s">
        <v>313</v>
      </c>
      <c r="D168" s="13"/>
      <c r="E168" s="13" t="s">
        <v>314</v>
      </c>
      <c r="F168" s="14">
        <v>55.5</v>
      </c>
      <c r="G168" s="14">
        <f t="shared" si="21"/>
        <v>33.3</v>
      </c>
      <c r="H168" s="12" t="s">
        <v>315</v>
      </c>
      <c r="I168" s="15">
        <f t="shared" si="22"/>
        <v>35.36000000000001</v>
      </c>
      <c r="J168" s="15">
        <f t="shared" si="23"/>
        <v>68.66</v>
      </c>
      <c r="K168" s="16">
        <v>1</v>
      </c>
    </row>
    <row r="169" spans="1:11" s="17" customFormat="1" ht="12.75" customHeight="1">
      <c r="A169" s="12" t="s">
        <v>442</v>
      </c>
      <c r="B169" s="13" t="s">
        <v>316</v>
      </c>
      <c r="C169" s="13" t="s">
        <v>317</v>
      </c>
      <c r="D169" s="13"/>
      <c r="E169" s="13" t="s">
        <v>318</v>
      </c>
      <c r="F169" s="14">
        <v>47.5</v>
      </c>
      <c r="G169" s="14">
        <f t="shared" si="21"/>
        <v>28.5</v>
      </c>
      <c r="H169" s="12" t="s">
        <v>191</v>
      </c>
      <c r="I169" s="15">
        <f t="shared" si="22"/>
        <v>34.288000000000004</v>
      </c>
      <c r="J169" s="15">
        <f t="shared" si="23"/>
        <v>62.788000000000004</v>
      </c>
      <c r="K169" s="16">
        <v>1</v>
      </c>
    </row>
    <row r="170" spans="1:11" s="17" customFormat="1" ht="12.75" customHeight="1">
      <c r="A170" s="12" t="s">
        <v>443</v>
      </c>
      <c r="B170" s="13" t="s">
        <v>319</v>
      </c>
      <c r="C170" s="13" t="s">
        <v>320</v>
      </c>
      <c r="D170" s="13"/>
      <c r="E170" s="13" t="s">
        <v>321</v>
      </c>
      <c r="F170" s="14">
        <v>54</v>
      </c>
      <c r="G170" s="14">
        <f t="shared" si="21"/>
        <v>32.4</v>
      </c>
      <c r="H170" s="12" t="s">
        <v>322</v>
      </c>
      <c r="I170" s="15">
        <f t="shared" si="22"/>
        <v>35.12</v>
      </c>
      <c r="J170" s="15">
        <f t="shared" si="23"/>
        <v>67.52</v>
      </c>
      <c r="K170" s="16">
        <v>1</v>
      </c>
    </row>
    <row r="171" spans="1:11" s="17" customFormat="1" ht="12.75" customHeight="1">
      <c r="A171" s="12" t="s">
        <v>444</v>
      </c>
      <c r="B171" s="13" t="s">
        <v>337</v>
      </c>
      <c r="C171" s="13" t="s">
        <v>323</v>
      </c>
      <c r="D171" s="13"/>
      <c r="E171" s="13" t="s">
        <v>338</v>
      </c>
      <c r="F171" s="14">
        <v>58.5</v>
      </c>
      <c r="G171" s="14">
        <f t="shared" si="21"/>
        <v>35.1</v>
      </c>
      <c r="H171" s="12" t="s">
        <v>324</v>
      </c>
      <c r="I171" s="15">
        <f t="shared" si="22"/>
        <v>34.88</v>
      </c>
      <c r="J171" s="15">
        <f t="shared" si="23"/>
        <v>69.98</v>
      </c>
      <c r="K171" s="16">
        <v>2</v>
      </c>
    </row>
    <row r="172" spans="1:11" s="17" customFormat="1" ht="12.75" customHeight="1">
      <c r="A172" s="12" t="s">
        <v>445</v>
      </c>
      <c r="B172" s="13" t="s">
        <v>325</v>
      </c>
      <c r="C172" s="13" t="s">
        <v>326</v>
      </c>
      <c r="D172" s="13"/>
      <c r="E172" s="13" t="s">
        <v>327</v>
      </c>
      <c r="F172" s="14">
        <v>53.5</v>
      </c>
      <c r="G172" s="14">
        <f t="shared" si="21"/>
        <v>32.1</v>
      </c>
      <c r="H172" s="12" t="s">
        <v>328</v>
      </c>
      <c r="I172" s="15">
        <f>H172*0.4</f>
        <v>32.4</v>
      </c>
      <c r="J172" s="15">
        <f t="shared" si="23"/>
        <v>64.5</v>
      </c>
      <c r="K172" s="16">
        <v>1</v>
      </c>
    </row>
    <row r="173" spans="1:11" s="17" customFormat="1" ht="12.75" customHeight="1">
      <c r="A173" s="12" t="s">
        <v>446</v>
      </c>
      <c r="B173" s="13" t="s">
        <v>329</v>
      </c>
      <c r="C173" s="13" t="s">
        <v>326</v>
      </c>
      <c r="D173" s="13"/>
      <c r="E173" s="13" t="s">
        <v>327</v>
      </c>
      <c r="F173" s="14">
        <v>54</v>
      </c>
      <c r="G173" s="14">
        <f t="shared" si="21"/>
        <v>32.4</v>
      </c>
      <c r="H173" s="12" t="s">
        <v>330</v>
      </c>
      <c r="I173" s="15">
        <f>H173*0.4</f>
        <v>30.656000000000002</v>
      </c>
      <c r="J173" s="15">
        <f t="shared" si="23"/>
        <v>63.056</v>
      </c>
      <c r="K173" s="16">
        <v>2</v>
      </c>
    </row>
    <row r="174" spans="1:11" s="17" customFormat="1" ht="12.75" customHeight="1">
      <c r="A174" s="12" t="s">
        <v>448</v>
      </c>
      <c r="B174" s="13" t="s">
        <v>331</v>
      </c>
      <c r="C174" s="13" t="s">
        <v>332</v>
      </c>
      <c r="D174" s="13"/>
      <c r="E174" s="13" t="s">
        <v>333</v>
      </c>
      <c r="F174" s="14">
        <v>48.5</v>
      </c>
      <c r="G174" s="14">
        <f t="shared" si="21"/>
        <v>29.099999999999998</v>
      </c>
      <c r="H174" s="12" t="s">
        <v>334</v>
      </c>
      <c r="I174" s="15">
        <f>H174*0.4</f>
        <v>35.184</v>
      </c>
      <c r="J174" s="15">
        <f t="shared" si="23"/>
        <v>64.28399999999999</v>
      </c>
      <c r="K174" s="16">
        <v>1</v>
      </c>
    </row>
    <row r="175" spans="1:11" s="17" customFormat="1" ht="12.75" customHeight="1">
      <c r="A175" s="12" t="s">
        <v>447</v>
      </c>
      <c r="B175" s="13" t="s">
        <v>335</v>
      </c>
      <c r="C175" s="13" t="s">
        <v>332</v>
      </c>
      <c r="D175" s="13"/>
      <c r="E175" s="13" t="s">
        <v>333</v>
      </c>
      <c r="F175" s="14">
        <v>46.5</v>
      </c>
      <c r="G175" s="14">
        <f t="shared" si="21"/>
        <v>27.9</v>
      </c>
      <c r="H175" s="12" t="s">
        <v>336</v>
      </c>
      <c r="I175" s="15">
        <f>H175*0.4</f>
        <v>32.688</v>
      </c>
      <c r="J175" s="15">
        <f t="shared" si="23"/>
        <v>60.588</v>
      </c>
      <c r="K175" s="16">
        <v>2</v>
      </c>
    </row>
    <row r="176" spans="1:11" ht="321" customHeight="1">
      <c r="A176" s="19" t="s">
        <v>558</v>
      </c>
      <c r="B176" s="20"/>
      <c r="C176" s="20"/>
      <c r="D176" s="20"/>
      <c r="E176" s="20"/>
      <c r="F176" s="20"/>
      <c r="G176" s="20"/>
      <c r="H176" s="20"/>
      <c r="I176" s="20"/>
      <c r="J176" s="20"/>
      <c r="K176" s="20"/>
    </row>
  </sheetData>
  <mergeCells count="2">
    <mergeCell ref="A1:K1"/>
    <mergeCell ref="A176:K176"/>
  </mergeCells>
  <printOptions/>
  <pageMargins left="0.75" right="0.75" top="0.4" bottom="1" header="0.5" footer="0.5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Sky123.Org</cp:lastModifiedBy>
  <cp:lastPrinted>2015-09-01T06:28:20Z</cp:lastPrinted>
  <dcterms:created xsi:type="dcterms:W3CDTF">2015-07-01T11:30:34Z</dcterms:created>
  <dcterms:modified xsi:type="dcterms:W3CDTF">2015-09-01T08:07:13Z</dcterms:modified>
  <cp:category/>
  <cp:version/>
  <cp:contentType/>
  <cp:contentStatus/>
</cp:coreProperties>
</file>